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Tally"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sharedStrings.xml><?xml version="1.0" encoding="utf-8"?>
<sst xmlns="http://schemas.openxmlformats.org/spreadsheetml/2006/main" count="7104" uniqueCount="2839">
  <si>
    <t>Crowd Counting Consortium</t>
  </si>
  <si>
    <t xml:space="preserve">Data collection in progress by Devin Finn (@dmichelefinn, Universidad de los Andes), Jeremy Pressman (@djpressman, U of Connecticut), and Erica Chenoweth (@EricaChenoweth, U of Denver). </t>
  </si>
  <si>
    <t>With thanks to an anonymous RA and Abbey Vogel for assistance compiling sources.</t>
  </si>
  <si>
    <t>CityTown</t>
  </si>
  <si>
    <t>Location</t>
  </si>
  <si>
    <t>StateTerritory</t>
  </si>
  <si>
    <t>Country</t>
  </si>
  <si>
    <t>Date</t>
  </si>
  <si>
    <t>EstimateText</t>
  </si>
  <si>
    <t>EstimateLow</t>
  </si>
  <si>
    <t>BestGuess</t>
  </si>
  <si>
    <t>EstimateHigh</t>
  </si>
  <si>
    <t>AdjustedLow</t>
  </si>
  <si>
    <t>AdjustedHigh</t>
  </si>
  <si>
    <t>Actor</t>
  </si>
  <si>
    <t>Claim</t>
  </si>
  <si>
    <t>Pro(2)/Anti(1)</t>
  </si>
  <si>
    <t>EventType</t>
  </si>
  <si>
    <t>ReportedArrests</t>
  </si>
  <si>
    <t>ReportedParticipantInjuries</t>
  </si>
  <si>
    <t>ReportedPoliceInjuries</t>
  </si>
  <si>
    <t>ReportedPropertyDamage</t>
  </si>
  <si>
    <t>TownsCities</t>
  </si>
  <si>
    <t>Events</t>
  </si>
  <si>
    <t>Source1</t>
  </si>
  <si>
    <t>Source2</t>
  </si>
  <si>
    <t>Source3</t>
  </si>
  <si>
    <t>Misc.</t>
  </si>
  <si>
    <t>Anchorage</t>
  </si>
  <si>
    <t xml:space="preserve">We are not collecting this data as part of a research project. We are doing this in the public interest. </t>
  </si>
  <si>
    <t>AK</t>
  </si>
  <si>
    <t>US</t>
  </si>
  <si>
    <t>dozens</t>
  </si>
  <si>
    <t>Low</t>
  </si>
  <si>
    <t>High</t>
  </si>
  <si>
    <t>Best Guess</t>
  </si>
  <si>
    <t>Total Marchers US</t>
  </si>
  <si>
    <t>general protesters</t>
  </si>
  <si>
    <t xml:space="preserve">Protesting unsafe working conditions at hotel </t>
  </si>
  <si>
    <t>protest</t>
  </si>
  <si>
    <t>http://www.ktva.com/employees-protest-unsafe-working-conditions-anchorage-hilton-311/</t>
  </si>
  <si>
    <t>9th and E Street</t>
  </si>
  <si>
    <t>Total Events US Towns &amp; Cities</t>
  </si>
  <si>
    <t>March for Truth</t>
  </si>
  <si>
    <t>Demand investigation into Trump-Russia ties</t>
  </si>
  <si>
    <t>rally</t>
  </si>
  <si>
    <t>https://www.facebook.com/events/1345476142213316/</t>
  </si>
  <si>
    <t>Against gun violence</t>
  </si>
  <si>
    <t>http://www.ktva.com/wear-orange-march-gun-violence-708/</t>
  </si>
  <si>
    <t>http://www.alaskapublic.org/2017/06/05/anchorage-activists-hold-march-against-gun-violence/</t>
  </si>
  <si>
    <t>Equality March</t>
  </si>
  <si>
    <t>march</t>
  </si>
  <si>
    <t>http://www.equalitymarch2017.org/participating-cities/</t>
  </si>
  <si>
    <t>Legislative Information Office</t>
  </si>
  <si>
    <t>AFL-CIO</t>
  </si>
  <si>
    <t>Support balanced state budget before end of fiscal year</t>
  </si>
  <si>
    <t>http://www.ktuu.com/content/news/Alaskans-urge-lawmakers-to-pass-balanced-budget--427835623.html</t>
  </si>
  <si>
    <t>https://www.facebook.com/events/298758287250778/?acontext=%7B%22source%22%3A5%2C%22page_id_source%22%3A146064302139515%2C%22action_history%22%3A[%7B%22surface%22%3A%22page%22%2C%22mechanism%22%3A%22main_list%22%2C%22extra_data%22%3A%22%7B%5C%22page_id%5C%22%3A146064302139515%2C%5C%22tour_id%5C%22%3Anull%7D%22%7D]%2C%22has_source%22%3Atrue%7D</t>
  </si>
  <si>
    <t>Senator Murkowski's Office</t>
  </si>
  <si>
    <t>UltraViolet, Alaska Nurses Association, Protect Our Care Coalition, Indivisible Rapid Response Team Anchorage</t>
  </si>
  <si>
    <t>Against repeal of the ACA</t>
  </si>
  <si>
    <t>sit-in</t>
  </si>
  <si>
    <t>https://act.weareultraviolet.org/event/sit_in_aca/1404</t>
  </si>
  <si>
    <t>Fairbanks</t>
  </si>
  <si>
    <t>Legislative Affairs Agency</t>
  </si>
  <si>
    <t>https://www.facebook.com/events/100920687177637/?acontext=%7B%22source%22%3A5%2C%22page_id_source%22%3A146064302139515%2C%22action_history%22%3A[%7B%22surface%22%3A%22page%22%2C%22mechanism%22%3A%22main_list%22%2C%22extra_data%22%3A%22%7B%5C%22page_id%5C%22%3A146064302139515%2C%5C%22tour_id%5C%22%3Anull%7D%22%7D]%2C%22has_source%22%3Atrue%7D</t>
  </si>
  <si>
    <t>Juneau</t>
  </si>
  <si>
    <t>outside the Moose Lodge</t>
  </si>
  <si>
    <t>against withdrawl from Paris Agreement</t>
  </si>
  <si>
    <t>http://juneauempire.com/news/2017-06-01/juneau-protesters-speak-out-paris-agreement</t>
  </si>
  <si>
    <t xml:space="preserve">Alaska State Capitol </t>
  </si>
  <si>
    <t>http://juneauempire.com/state/2017-06-12/alaskans-appear-apathetic-statewide-shutdown-approaches#</t>
  </si>
  <si>
    <t>Wrangell</t>
  </si>
  <si>
    <t>about 30</t>
  </si>
  <si>
    <t>http://www.wrangellsentinel.com/story/2017/06/15/about-town/hometown-pride/5048.html</t>
  </si>
  <si>
    <t>Birmingham</t>
  </si>
  <si>
    <t>AL</t>
  </si>
  <si>
    <t>outside the Robert S. Vance Federal Building and Courthouse</t>
  </si>
  <si>
    <t>Oppose ACA repeal</t>
  </si>
  <si>
    <t>http://www.al.com/news/index.ssf/2017/06/mobile_healthcare_rally_airs_f.html</t>
  </si>
  <si>
    <t>Florence</t>
  </si>
  <si>
    <t>Wilson Park</t>
  </si>
  <si>
    <t>more than 200</t>
  </si>
  <si>
    <t>Equality Shoals</t>
  </si>
  <si>
    <t>rally; march</t>
  </si>
  <si>
    <t>http://www.timesdaily.com/news/equality-shoals-event-mostly-upbeat/article_2c429c5f-6ce0-5ec9-803f-e7da7e4fbebc.html</t>
  </si>
  <si>
    <t>about a dozen</t>
  </si>
  <si>
    <t>KKK; general protesters</t>
  </si>
  <si>
    <t>anti-LGBTQ</t>
  </si>
  <si>
    <t>Huntsville</t>
  </si>
  <si>
    <t>Huntsville Federal Courthouse</t>
  </si>
  <si>
    <t>Dozens</t>
  </si>
  <si>
    <t>March for Truth; Indivisble</t>
  </si>
  <si>
    <t>http://www.rocketcitynow.com/news/huntsville-joins-march-for-truth-protests_20170604023419/731014454</t>
  </si>
  <si>
    <t>Mobile</t>
  </si>
  <si>
    <t xml:space="preserve">in front of the federal courthouse </t>
  </si>
  <si>
    <t>about 100</t>
  </si>
  <si>
    <t>organizer Henry Brewster; Planned Parenthood; ARC Alabama; local elected officials</t>
  </si>
  <si>
    <t>Orange Beach</t>
  </si>
  <si>
    <t>Perdido Pass (in water)</t>
  </si>
  <si>
    <t>two dozen boats</t>
  </si>
  <si>
    <t>recreational fishermen</t>
  </si>
  <si>
    <t>against Federal limits on Red Snapper catch</t>
  </si>
  <si>
    <t>http://wkrg.com/2017/05/31/red-snapper-protest-planned-at-perdido-pass/</t>
  </si>
  <si>
    <t>http://local15tv.com/news/local/anglers-meet-to-talk-protest</t>
  </si>
  <si>
    <t>http://wkrg.com/2017/06/04/perdido-pass-protest-over-3-day-red-snapper-season/</t>
  </si>
  <si>
    <t xml:space="preserve">Bentonville </t>
  </si>
  <si>
    <t>Bentonville Welfare Office</t>
  </si>
  <si>
    <t>AR</t>
  </si>
  <si>
    <t>Making Change at Walmart</t>
  </si>
  <si>
    <t>against Walmart wages and employee policies</t>
  </si>
  <si>
    <t>http://www.ozarksfirst.com/news/employees-of-walmart-protest-company-policies/729718723</t>
  </si>
  <si>
    <t>Count from picture</t>
  </si>
  <si>
    <t xml:space="preserve">Conway </t>
  </si>
  <si>
    <t>Little Rock</t>
  </si>
  <si>
    <t>Senator Cotton's office</t>
  </si>
  <si>
    <t>UltraViolet, Planned Parenthood Great Plains, Spa Area Independent Living Services, Little Rock Central Arkansas Indivisible</t>
  </si>
  <si>
    <t>against repeal of ACA</t>
  </si>
  <si>
    <t>https://act.weareultraviolet.org/event/sit_in_aca/1402</t>
  </si>
  <si>
    <t xml:space="preserve">Little Rock </t>
  </si>
  <si>
    <t>State House</t>
  </si>
  <si>
    <t>about 65 (estimated 15 religious leaders and about 50 supporters)</t>
  </si>
  <si>
    <t>Cooperative Baptist Fellowship of Arkansas</t>
  </si>
  <si>
    <t>Support of Judge Wendell Griffen's First Amendment rights</t>
  </si>
  <si>
    <t>http://www.arkansasmatters.com/news/local-news/religious-leaders-defend-arkansas-judges-death-penalty-protest/736911216</t>
  </si>
  <si>
    <t>http://www.arkansasonline.com/news/2017/jun/09/religious-leaders-rally-support-judge-penalized-de/</t>
  </si>
  <si>
    <t>offices of U.S. Sens. Tom Cotton and John Boozman</t>
  </si>
  <si>
    <t>about 40</t>
  </si>
  <si>
    <t>Arkansas Community Organizations</t>
  </si>
  <si>
    <t>http://www.nwaonline.com/news/2017/jun/22/protesters-rally-senators-little-rock-offices-ask-/?latest</t>
  </si>
  <si>
    <t>Rogers</t>
  </si>
  <si>
    <t>Frisco Stage</t>
  </si>
  <si>
    <t xml:space="preserve">about 130 </t>
  </si>
  <si>
    <t>Indivisible Ozarks; March for Truth</t>
  </si>
  <si>
    <t>http://www.nwaonline.com/news/2017/jun/04/march-for-truth-seeks-answers-on-russia/?news-arkansas-nwa</t>
  </si>
  <si>
    <t>http://www.arkansasonline.com/news/2017/jun/04/march-for-truth-draws-crowds-20170604/</t>
  </si>
  <si>
    <t>Flagstaff</t>
  </si>
  <si>
    <t>City Hall</t>
  </si>
  <si>
    <t>AZ</t>
  </si>
  <si>
    <t>March for Truth; Indivisible Arizona</t>
  </si>
  <si>
    <t>https://www.facebook.com/events/1306943876092956/</t>
  </si>
  <si>
    <t>Payson</t>
  </si>
  <si>
    <t>NE Corner of Hwy 260 and Hwy 87</t>
  </si>
  <si>
    <t>March for Truth; Democrats of Rim Country</t>
  </si>
  <si>
    <t>https://www.facebook.com/events/131274597442353/</t>
  </si>
  <si>
    <t>Phoenix</t>
  </si>
  <si>
    <r>
      <t xml:space="preserve">Van Buren St. outside </t>
    </r>
    <r>
      <rPr>
        <i/>
      </rPr>
      <t>The Arizona Republic</t>
    </r>
    <r>
      <t xml:space="preserve"> offices</t>
    </r>
  </si>
  <si>
    <t>About two dozen</t>
  </si>
  <si>
    <t>oppose state Department of Child Safety removals</t>
  </si>
  <si>
    <t>block street</t>
  </si>
  <si>
    <t>http://www.azcentral.com/story/news/local/phoenix/2017/06/16/arizona-department-child-safety-protest-child-removals/403504001/</t>
  </si>
  <si>
    <t>Paradise Valley Park</t>
  </si>
  <si>
    <t>More than 200 people</t>
  </si>
  <si>
    <t>http://www.abc15.com/news/region-phoenix-metro/central-phoenix/protests-in-arizona-us-demand-truth-from-president-trump-his-administration</t>
  </si>
  <si>
    <t>https://www.facebook.com/events/471300276536641</t>
  </si>
  <si>
    <t>A handful of Trump supporters</t>
  </si>
  <si>
    <t>Pro-Trump</t>
  </si>
  <si>
    <t>counterprotest</t>
  </si>
  <si>
    <t>Act For America</t>
  </si>
  <si>
    <t>March Against Sharia</t>
  </si>
  <si>
    <t>https://www.facebook.com/events/301897253593376</t>
  </si>
  <si>
    <t>downtown</t>
  </si>
  <si>
    <t>http://www.azcentral.com/story/news/local/phoenix/2017/06/10/phoenix-equality-march-lgbt-rights-reflect-current-political-worries/386384001/</t>
  </si>
  <si>
    <t>Yuma</t>
  </si>
  <si>
    <t>Joe Henry Park</t>
  </si>
  <si>
    <t>Colorado River Tea Party</t>
  </si>
  <si>
    <t>America First rally</t>
  </si>
  <si>
    <t>http://www.yumasun.com/news/america-first-rally-set-at-joe-henry-park/article_4227cf3c-5867-11e7-bcf3-77c52eed608d.html</t>
  </si>
  <si>
    <t>Adelanto</t>
  </si>
  <si>
    <t>ICE detention facility</t>
  </si>
  <si>
    <t>CA</t>
  </si>
  <si>
    <t>nine men</t>
  </si>
  <si>
    <t>Central American men in detention</t>
  </si>
  <si>
    <t>fair treatment</t>
  </si>
  <si>
    <t>hunger strike</t>
  </si>
  <si>
    <t>http://www.sbsun.com/general-news/20170615/hunger-strike-at-adelanto-ice-detention-facility-grossly-exaggerated-officials-say</t>
  </si>
  <si>
    <t>Alameda</t>
  </si>
  <si>
    <t>SW corner of Webster St and Atlantic Ave</t>
  </si>
  <si>
    <t>Alameda for Black Lives</t>
  </si>
  <si>
    <t>Mark anniversary of Charleston,NC church shooting</t>
  </si>
  <si>
    <t>memorial ceremony</t>
  </si>
  <si>
    <t>http://www.sfchronicle.com/bayarea/article/Bay-Area-political-events-shootings-memorial-11222463.php</t>
  </si>
  <si>
    <t>Berkeley</t>
  </si>
  <si>
    <t xml:space="preserve">Longfellow Middle School </t>
  </si>
  <si>
    <t>Stop Urban Shield law enforcement training program</t>
  </si>
  <si>
    <t>demonstration</t>
  </si>
  <si>
    <t>http://www.sfchronicle.com/bayarea/article/2-arrests-in-protest-of-Berkeley-City-Council-11236336.php#photo-13127959</t>
  </si>
  <si>
    <t>Cambria</t>
  </si>
  <si>
    <t>Veterans Memorial Building</t>
  </si>
  <si>
    <t>More than 85</t>
  </si>
  <si>
    <t>March for Truth; Together We Will-Cambria</t>
  </si>
  <si>
    <t>http://www.sanluisobispo.com/news/local/community/cambrian/article154806024.html</t>
  </si>
  <si>
    <t xml:space="preserve">Carson </t>
  </si>
  <si>
    <t>several dozen</t>
  </si>
  <si>
    <t>Carson and Wilmington residents</t>
  </si>
  <si>
    <t>protesting Tesoro's refinery merger</t>
  </si>
  <si>
    <t>http://www.dailybreeze.com/business/20170602/tesoro-expansion-protest-interrupts-meeting-of-regional-air-pollution-regulators</t>
  </si>
  <si>
    <t>Catalina Island</t>
  </si>
  <si>
    <t>Concord</t>
  </si>
  <si>
    <t>James W. Dent Center, 1936 Carlotta Drive</t>
  </si>
  <si>
    <t>about 70</t>
  </si>
  <si>
    <t xml:space="preserve">Mount Diablo Peace and Justice Center; Northgate Uncapped </t>
  </si>
  <si>
    <t>“Better Together” rally to oppose proposal to break up the Mt. Diablo Unified School District</t>
  </si>
  <si>
    <t>http://www.eastbaytimes.com/2017/06/23/northgate-secession-opponents-plan-monday-rally-in-concord/</t>
  </si>
  <si>
    <t>http://www.eastbaytimes.com/2017/06/26/northgate-secession-opposition-holds-rally-to-fight-what-they-say-is-a-national-movement/</t>
  </si>
  <si>
    <t xml:space="preserve">Culver City </t>
  </si>
  <si>
    <t>El Monte</t>
  </si>
  <si>
    <t>El Monte Union High School District Office</t>
  </si>
  <si>
    <t>about 80</t>
  </si>
  <si>
    <t>California School Employees Association</t>
  </si>
  <si>
    <t>Demand fair contract</t>
  </si>
  <si>
    <t>http://www.sgvtribune.com/general-news/20170622/el-monte-union-high-school-district-employees-protest-for-fair-contract-now</t>
  </si>
  <si>
    <t>Emeryville</t>
  </si>
  <si>
    <t>Emeryville Amtrak Station</t>
  </si>
  <si>
    <t>Rally4Trains</t>
  </si>
  <si>
    <t>Oppose proposed Trump budget cuts</t>
  </si>
  <si>
    <t>https://townswithouttrains.com/rally_locator/</t>
  </si>
  <si>
    <t>Escondido</t>
  </si>
  <si>
    <t>near North County Westfield Mall</t>
  </si>
  <si>
    <t>170+</t>
  </si>
  <si>
    <t>https://sandiegofreepress.org/2017/06/photo-gallery-marches-for-truth-in-san-diego-nationwide/</t>
  </si>
  <si>
    <t>Fountain Valley</t>
  </si>
  <si>
    <t>Mile Square Park</t>
  </si>
  <si>
    <t>about 300</t>
  </si>
  <si>
    <t>Southern California Silent Majority MAGA</t>
  </si>
  <si>
    <t>promote patriotism; oppose sanctuary state bills; against gas taxes</t>
  </si>
  <si>
    <t>http://www.latimes.com/local/lanow/la-me-maga-march-fountain-valley-20170602-story.html</t>
  </si>
  <si>
    <t>http://www.latimes.com/socal/daily-pilot/news/tn-dpt-me-fv-maga-20170603-story.html</t>
  </si>
  <si>
    <t>Fresno</t>
  </si>
  <si>
    <t>Eaton Plaza</t>
  </si>
  <si>
    <t>https://www.marchfortruth.info/find-a-local-march/</t>
  </si>
  <si>
    <t>https://www.facebook.com/events/1917749631835224/</t>
  </si>
  <si>
    <t>Fullerton</t>
  </si>
  <si>
    <t>in front of St. Jude Medical Center</t>
  </si>
  <si>
    <t>Indivisible CA-39</t>
  </si>
  <si>
    <t>Stop Trumpcare Rally</t>
  </si>
  <si>
    <t>http://www.ocregister.com/2017/06/28/residents-rally-wednesday-against-senate-health-care-bill/</t>
  </si>
  <si>
    <t>Gardena</t>
  </si>
  <si>
    <t>Nakaoka Community Center</t>
  </si>
  <si>
    <t>around 80</t>
  </si>
  <si>
    <t>Oppose Rep. Maxine Waters' town hall meeting</t>
  </si>
  <si>
    <t>http://www.latimes.com/local/lanow/la-me-ln-maxine-waters-townhall-20170624-story.html</t>
  </si>
  <si>
    <t>Long Beach</t>
  </si>
  <si>
    <t>Long Beach Port</t>
  </si>
  <si>
    <t>Teamsters Local 848</t>
  </si>
  <si>
    <t>Protest predatoyr subcontracting schemes</t>
  </si>
  <si>
    <t>strike</t>
  </si>
  <si>
    <t>http://www.presstelegram.com/business/20170615/port-truck-drivers-planning-15th-strike-in-protest-of-greedy-corporations</t>
  </si>
  <si>
    <t>about 75</t>
  </si>
  <si>
    <t>http://www.presstelegram.com/general-news/20170620/striking-la-long-beach-port-truckers-picket-for-2nd-day</t>
  </si>
  <si>
    <t>Los Angeles</t>
  </si>
  <si>
    <t>Van Nuys-area hotel</t>
  </si>
  <si>
    <t>Around 20</t>
  </si>
  <si>
    <t>NOlympics LA</t>
  </si>
  <si>
    <t>against LA hosting 2024 Olympics</t>
  </si>
  <si>
    <t>http://www.latimes.com/sports/olympics/la-sp-nolympics-protest-20170602-story.html</t>
  </si>
  <si>
    <t>Pershing Square</t>
  </si>
  <si>
    <t>Hundreds</t>
  </si>
  <si>
    <t>https://www.facebook.com/events/1475736765830647/</t>
  </si>
  <si>
    <t>Hollywood; West Hollywood</t>
  </si>
  <si>
    <t>tens of thousands</t>
  </si>
  <si>
    <t>http://laist.com/2017/06/11/resist_march_pride.php</t>
  </si>
  <si>
    <t>http://www.latimes.com/local/lanow/la-me-ln-pride-resist-march-20170611-story.html</t>
  </si>
  <si>
    <t>Los Angeles Port</t>
  </si>
  <si>
    <t>Canoga Park</t>
  </si>
  <si>
    <t>in memory of Nabra Hassanen</t>
  </si>
  <si>
    <t>vigil</t>
  </si>
  <si>
    <t>http://www.fox5dc.com/news/262593475-story</t>
  </si>
  <si>
    <t>outside City Hall</t>
  </si>
  <si>
    <t>International Brotherhood of Teamsters</t>
  </si>
  <si>
    <t xml:space="preserve">Demand recognition of port workers as regular employees not contractors </t>
  </si>
  <si>
    <t>http://www.dailybreeze.com/social-affairs/20170623/striking-port-truckers-take-their-protest-to-la-city-hall</t>
  </si>
  <si>
    <t>general protesters; San Fernando Valley Partnership</t>
  </si>
  <si>
    <t>Oppose bill to extend late-night drinking hours</t>
  </si>
  <si>
    <t>http://www.sgvtribune.com/government-and-politics/20170626/opponents-to-rally-in-la-against-bill-to-extend-late-night-drinking-hours</t>
  </si>
  <si>
    <t>http://abc7.com/news/la-protesters-decry-bill-allowing-alcohol-sales-till-4am-/2161322/</t>
  </si>
  <si>
    <t>outside Hall of Administration</t>
  </si>
  <si>
    <t xml:space="preserve">local activists; Los Angeles County Board of Supervisors </t>
  </si>
  <si>
    <t>http://abc7.com/health/socal-activists-rally-against-new-health-care-proposal-/2156768/</t>
  </si>
  <si>
    <t>LAX</t>
  </si>
  <si>
    <t>Oppose revised Muslim travel ban</t>
  </si>
  <si>
    <t>http://abc7.com/politics/lax-protesters-speak-out-against-trump-travel-ban/2165504/</t>
  </si>
  <si>
    <t xml:space="preserve">Monterey </t>
  </si>
  <si>
    <t xml:space="preserve">outside Monterey Plaza Hotel &amp; Spa </t>
  </si>
  <si>
    <t xml:space="preserve">Public Water Now </t>
  </si>
  <si>
    <t>Demand public buyout of local private water utility</t>
  </si>
  <si>
    <t>http://www.montereyherald.com/environment-and-nature/20170626/business-coalition-to-host-anti-eminent-domain-attorney-public-water-now-to-protest</t>
  </si>
  <si>
    <t>National City</t>
  </si>
  <si>
    <t>Outside City Hall</t>
  </si>
  <si>
    <t>supporting family whose parents are detained for immigration reasons</t>
  </si>
  <si>
    <t>http://www.sandiegouniontribune.com/news/immigration/sd-me-duarte-protest-20170607-story.html</t>
  </si>
  <si>
    <t>Oceanside</t>
  </si>
  <si>
    <t>https://www.facebook.com/events/409953006065019</t>
  </si>
  <si>
    <t>Palm Springs</t>
  </si>
  <si>
    <t>Palmdale</t>
  </si>
  <si>
    <t>10th st West and Rancho Vista Blvd</t>
  </si>
  <si>
    <t>https://www.facebook.com/events/1940008892880392</t>
  </si>
  <si>
    <t>Palo Alto</t>
  </si>
  <si>
    <t>corner of El Camino Real and Embarcadero Road</t>
  </si>
  <si>
    <t>more than 30</t>
  </si>
  <si>
    <t>Peninsula Peace and Justice Center</t>
  </si>
  <si>
    <t>against withdrawl from Paris agreement</t>
  </si>
  <si>
    <t>https://mv-voice.com/news/2017/06/02/dozens-rally-against-trumps-withdrawal-from-paris-climate-agreement</t>
  </si>
  <si>
    <t>El Camino Real and Embarcadero Road</t>
  </si>
  <si>
    <t>Women’s March to Ban the Bomb</t>
  </si>
  <si>
    <t>San Carlos Airport</t>
  </si>
  <si>
    <t>Calm the Skies group</t>
  </si>
  <si>
    <t>Surf Air plane noise</t>
  </si>
  <si>
    <t>http://www.mercurynews.com/2017/06/29/sunnyvale-group-joins-protest-against-airplane-noise-at-san-carlos-airport/</t>
  </si>
  <si>
    <t>Pasadena</t>
  </si>
  <si>
    <t>in front of the home of the president of Edison International</t>
  </si>
  <si>
    <t>about 50</t>
  </si>
  <si>
    <t>Southern California District Council of Laborers; International Union of Operating Engineers Local Union No. 12.</t>
  </si>
  <si>
    <t>Claim the public-private utility refuses to hire their members; oppose rate hikes</t>
  </si>
  <si>
    <t>http://www.pasadenastarnews.com/business/20170628/protesters-march-in-front-of-edison-ceos-home-in-pasadena-asking-for-lower-rates-jobs</t>
  </si>
  <si>
    <t>Ridgecrest</t>
  </si>
  <si>
    <t>Petroglyph Park</t>
  </si>
  <si>
    <t>https://www.facebook.com/events/834239446733479/?active_tab=discussion&amp;__xt__=33.%7B%22logging_data%22%3A%7B%22profile_id%22%3A834239446733479%2C%22event_type%22%3A%22clicked_view_event_posts%22%2C%22impression_info%22%3A%22eyJmIjp7Iml0ZW1fY291bnQiOiIwIn19%22%2C%22surface%22%3A%22www_events_permalink%22%2C%22interacted_story_type%22%3A%221058178634193603%22%2C%22session_id%22%3A%22c2cc5d51fc9cc454e5bad26c40da9412%22%7D%7D</t>
  </si>
  <si>
    <t>https://www.facebook.com/events/834239446733479/</t>
  </si>
  <si>
    <t>Petroglyph Park to the intersection of China Lake Blvd. and Drummond</t>
  </si>
  <si>
    <t>roughly 75</t>
  </si>
  <si>
    <t>Ridgecrest United</t>
  </si>
  <si>
    <t>http://www.ridgecrestca.com/news/20170611/pride-march-on-ridgecrest-photo-gallery</t>
  </si>
  <si>
    <t>Roseville</t>
  </si>
  <si>
    <t>http://www.hcn.org/articles/sharia-trump-rallies-right-islam-white-nationalist</t>
  </si>
  <si>
    <t>https://www.facebook.com/events/286454171779912</t>
  </si>
  <si>
    <t>hundreds</t>
  </si>
  <si>
    <t>Indivisible</t>
  </si>
  <si>
    <t>against March Against Sharia</t>
  </si>
  <si>
    <t>counter-protest</t>
  </si>
  <si>
    <t>Sacramento</t>
  </si>
  <si>
    <t>State Capitol Building steps</t>
  </si>
  <si>
    <t>https://www.facebook.com/events/214259799065084</t>
  </si>
  <si>
    <t>Crocker Park</t>
  </si>
  <si>
    <t>http://www.abc10.com/news/local/sacramento/march-for-equality-draws-hundreds-to-downtown-sacramento/445497974</t>
  </si>
  <si>
    <t>San Antonio</t>
  </si>
  <si>
    <t>taxi drivers at Yellow Cab San Antonio</t>
  </si>
  <si>
    <t>Demand lower fees</t>
  </si>
  <si>
    <t>http://www.expressnews.com/news/local/article/Yellow-Cab-taxi-drivers-protest-fees-refuse-to-11231161.php</t>
  </si>
  <si>
    <t>http://www.expressnews.com/news/local/article/Yellow-Cab-taxi-drivers-protest-fees-refuse-to-11231161.php?cmpid=123</t>
  </si>
  <si>
    <t>San Bernadino</t>
  </si>
  <si>
    <t>Perris Hill Park</t>
  </si>
  <si>
    <t>https://www.facebook.com/events/307796119633640/</t>
  </si>
  <si>
    <t>near Inland Regional Center</t>
  </si>
  <si>
    <t>More than 200</t>
  </si>
  <si>
    <t>http://www.latimes.com/local/lanow/la-me-ln-anti-sharia-protest-20170610-story.html</t>
  </si>
  <si>
    <t>anti-Trump; Anti-March Against Sharia</t>
  </si>
  <si>
    <t>San Bernardino</t>
  </si>
  <si>
    <t>About 100</t>
  </si>
  <si>
    <t>counterprotest to anti-Sharia</t>
  </si>
  <si>
    <t>San Carlos</t>
  </si>
  <si>
    <t>Calm the Skies; Greater East San Carlos Neighborhood Association</t>
  </si>
  <si>
    <t>Protest Against Surf Air to oppose airport noise pollution</t>
  </si>
  <si>
    <t>https://www.almanacnews.com/news/2017/06/15/saturday-surf-air-opponents-plan-airport-protest</t>
  </si>
  <si>
    <t>http://www.smdailyjournal.com/articles/lnews/2017-06-16/residents-to-protest-against-airport-noise-communities-call-for-relief-as-county-searches-for-solutions/1776425181871.html</t>
  </si>
  <si>
    <t>San Diego</t>
  </si>
  <si>
    <t>Downtown Federal Building on Front Street and then marched down Front and along Broadway</t>
  </si>
  <si>
    <t xml:space="preserve">hundreds </t>
  </si>
  <si>
    <t>San Diego 350</t>
  </si>
  <si>
    <t>Against pullout from Paris Accord</t>
  </si>
  <si>
    <t>http://www.cbs8.com/story/35570742/mayor-protesters-denounce-trumps-paris-climate-accord-exit</t>
  </si>
  <si>
    <t>Mission Bay Park</t>
  </si>
  <si>
    <t>More than 300 people</t>
  </si>
  <si>
    <t>http://www.sandiegouniontribune.com/news/politics/sd-me-truth-march-20170603-story.html</t>
  </si>
  <si>
    <t>https://www.facebook.com/events/846360855512979/</t>
  </si>
  <si>
    <t>Balboa Park</t>
  </si>
  <si>
    <t>more than 5000</t>
  </si>
  <si>
    <t>San Diego LGBT Community Center; San Diego Pride</t>
  </si>
  <si>
    <t>http://www.sandiegouniontribune.com/visuals/photography/sd-pg-equality-march-2017-20170611-photogallery.html</t>
  </si>
  <si>
    <t>San Francisco</t>
  </si>
  <si>
    <t>Federal Building</t>
  </si>
  <si>
    <t>Christopher Cook, Andrea Buffa</t>
  </si>
  <si>
    <t>Oppose Trumps withdrawal from Paris Accord</t>
  </si>
  <si>
    <t>https://www.facebook.com/events/1864506810482882/?acontext=%7B%22source%22%3A3%2C%22source_newsfeed_story_type%22%3A%22regular%22%2C%22action_history%22%3A%22[%7B%5C%22surface%5C%22%3A%5C%22newsfeed%5C%22%2C%5C%22mechanism%5C%22%3A%5C%22feed_story%5C%22%2C%5C%22extra_data%5C%22%3A[]%7D]%22%2C%22has_source%22%3Atrue%7D&amp;source=3&amp;source_newsfeed_story_type=regular&amp;action_history=[%7B%22surface%22%3A%22newsfeed%22%2C%22mechanism%22%3A%22feed_story%22%2C%22extra_data%22%3A[]%7D]&amp;has_source=1&amp;fref=mentions</t>
  </si>
  <si>
    <t>Golden Gate Bridge Plaza</t>
  </si>
  <si>
    <t>100 from photo and video; hundreds predicted</t>
  </si>
  <si>
    <t>Momsdemandaction. org</t>
  </si>
  <si>
    <t>National Gun Violence Awareness</t>
  </si>
  <si>
    <t>https://www.facebook.com/events/1324576680972179</t>
  </si>
  <si>
    <t>http://sanfrancisco.cbslocal.com/2017/06/03/anti-gun-violence-march-gg-bridge/</t>
  </si>
  <si>
    <t>http://kron4.com/2017/06/03/video-hundreds-to-march-across-golden-gate-for-gun-violence-awareness-day/</t>
  </si>
  <si>
    <t>U.N. Plaza</t>
  </si>
  <si>
    <t>Civic Center</t>
  </si>
  <si>
    <t xml:space="preserve">Seventh Street near Mission Street </t>
  </si>
  <si>
    <t>a few dozen; about 20</t>
  </si>
  <si>
    <t>die-in; road blockade</t>
  </si>
  <si>
    <t>http://www.sfchronicle.com/bayarea/article/Motorcyclist-detained-for-driving-at-protestors-11237466.php#photo-13130061</t>
  </si>
  <si>
    <t>http://nbc4i.com/2017/06/22/motorcyclist-rides-through-group-of-protesters-blocking-street/</t>
  </si>
  <si>
    <t>http://www.sfchronicle.com/crime/article/Biker-cited-for-reckless-driving-in-SF-protest-11240922.php</t>
  </si>
  <si>
    <t>motorcyclist member of the White Privilege Club</t>
  </si>
  <si>
    <t>Counter-protest the die-in</t>
  </si>
  <si>
    <t>disrupt the die-in</t>
  </si>
  <si>
    <t xml:space="preserve">Market Street </t>
  </si>
  <si>
    <t>hundreds of thousands</t>
  </si>
  <si>
    <t>7th annual Pride Parade</t>
  </si>
  <si>
    <t>http://www.sfchronicle.com/news/article/Revelers-ready-for-Pride-parade-11245461.php</t>
  </si>
  <si>
    <t>San Jose</t>
  </si>
  <si>
    <t>San Jose City Hall Plaza</t>
  </si>
  <si>
    <t>Indivisible East San Jose</t>
  </si>
  <si>
    <t>National March for Truth</t>
  </si>
  <si>
    <t>http://www.indivisibleeastsanjose.org/march-for-truth/</t>
  </si>
  <si>
    <t>1 Powell Street</t>
  </si>
  <si>
    <t>flash mob</t>
  </si>
  <si>
    <t>https://www.facebook.com/events/793441364165982/</t>
  </si>
  <si>
    <t>Plaza de Cesar Chavez; downtown</t>
  </si>
  <si>
    <t>http://www.mercurynews.com/2017/06/11/lgbt-pride-hundreds-rally-in-downtown-san-jose/</t>
  </si>
  <si>
    <t>Winchester and Stevens Creek</t>
  </si>
  <si>
    <t>San Luis Obispo</t>
  </si>
  <si>
    <t>San Luis Obispo Amtrak Station</t>
  </si>
  <si>
    <t>Santa Barbara</t>
  </si>
  <si>
    <t>https://www.facebook.com/events/1882308865358664</t>
  </si>
  <si>
    <t>Santa Clara</t>
  </si>
  <si>
    <t>https://www.facebook.com/events/134170567146851/</t>
  </si>
  <si>
    <t>Seaside</t>
  </si>
  <si>
    <t>march from Fremont Boulevard to Oldemeyer Center</t>
  </si>
  <si>
    <t>some 700</t>
  </si>
  <si>
    <t>Monterey Peninsula churches; ACLU; Monterey Peace and Justice Center; Monterey Rape Crisis Center; Seaside City Councilmember Kayla Jones; Rep. Jimmy Panetta</t>
  </si>
  <si>
    <t>Peninsula Pride Celebration and Parade</t>
  </si>
  <si>
    <t>march; rally</t>
  </si>
  <si>
    <t>http://www.montereyherald.com/social-affairs/20170617/hundreds-march-for-gay-pride-in-seaside</t>
  </si>
  <si>
    <t>Sonoma</t>
  </si>
  <si>
    <t>https://www.facebook.com/events/432647313794972/?acontext={%22ref%22:%224%22,%22feed_story_type%22:%22308%22,%22action_history%22:%22null%22}</t>
  </si>
  <si>
    <t>Sonoma County</t>
  </si>
  <si>
    <t>South Gate</t>
  </si>
  <si>
    <t>Assembly Speaker Anthony Rendon’s office</t>
  </si>
  <si>
    <t>California Nurses Association</t>
  </si>
  <si>
    <t>Oppose halt of CA single-payer bill</t>
  </si>
  <si>
    <t>http://www.presstelegram.com/health/20170627/protesters-rally-at-speaker-anthony-rendons-office-angry-that-he-halted-single-payer-plan</t>
  </si>
  <si>
    <t>Torrance</t>
  </si>
  <si>
    <t>near South Bay LGBT Center; Crenshaw and Artesia Blvds</t>
  </si>
  <si>
    <t>about 3 dozen</t>
  </si>
  <si>
    <t>http://www.dailybreeze.com/general-news/20170611/south-bay-lgbt-center-marches-for-unity-for-first-time</t>
  </si>
  <si>
    <t>Victorville</t>
  </si>
  <si>
    <t xml:space="preserve">Watsonville </t>
  </si>
  <si>
    <t xml:space="preserve">Watsonville City Plaza </t>
  </si>
  <si>
    <t>roughly 50</t>
  </si>
  <si>
    <t xml:space="preserve">SEIU Local 521; OE3 </t>
  </si>
  <si>
    <t>Demand better wages and affordable benefits for municipal workers.</t>
  </si>
  <si>
    <t>http://www.santacruzsentinel.com/social-affairs/20170626/watsonville-union-workers-rally-for-wages</t>
  </si>
  <si>
    <t>Weaverville</t>
  </si>
  <si>
    <t>about 20</t>
  </si>
  <si>
    <t>http://www.trinityjournal.com/news/local/image_0329da9e-4b17-11e7-91b3-eb59ba1af025.html</t>
  </si>
  <si>
    <t>Yuba City</t>
  </si>
  <si>
    <t>Feather River Parkway,</t>
  </si>
  <si>
    <t>more than 100</t>
  </si>
  <si>
    <t xml:space="preserve">Assemblyman James Gallagher and state Sen. Jim Nielsen; local residents; business leaders </t>
  </si>
  <si>
    <t xml:space="preserve">Speak Up Rally for Levee Funding </t>
  </si>
  <si>
    <t>http://www.appeal-democrat.com/news/speak-up-for-levee-funding-at-friday-rally/article_be4b91ea-54af-11e7-8567-27780bed6fed.html</t>
  </si>
  <si>
    <t>http://www.appeal-democrat.com/news/elected-officials-community-rally-for-levee-funding/article_49cecc06-586f-11e7-bcf3-cf6f10f92db9.html</t>
  </si>
  <si>
    <t>Boulder</t>
  </si>
  <si>
    <t>Pearl Street Mall; County Commissioners Office</t>
  </si>
  <si>
    <t>CO</t>
  </si>
  <si>
    <t>about 25</t>
  </si>
  <si>
    <t>Proud Boys Colorado</t>
  </si>
  <si>
    <t xml:space="preserve">Free Speech Rally </t>
  </si>
  <si>
    <t>http://www.westword.com/news/march-for-truth-free-speech-rally-coming-to-denver-and-boulder-june-3-9116182</t>
  </si>
  <si>
    <t>outside Walmart Neighborhood Market</t>
  </si>
  <si>
    <t>Good Riddance party for local Walmart closing</t>
  </si>
  <si>
    <t>http://www.dailycamera.com/boulder-business/ci_31070812/boulders-walmart-marks-last-day-bummed-shoppers-happy</t>
  </si>
  <si>
    <t>Colorado Springs</t>
  </si>
  <si>
    <t xml:space="preserve">About 50 people </t>
  </si>
  <si>
    <t>http://fox21news.com/2017/06/03/protesters-take-to-colorado-springs-city-hall-to-march-for-truth/</t>
  </si>
  <si>
    <t xml:space="preserve">Acacia Park </t>
  </si>
  <si>
    <t>about a hundred</t>
  </si>
  <si>
    <t>Protest Trump withdrawal from Paris accords</t>
  </si>
  <si>
    <t>http://gazette.com/about-100-gather-in-downtown-colorado-springs-to-protest-against-trumps-withdrawal-of-paris-climate-accord/article/1604494</t>
  </si>
  <si>
    <t>Colorado Springs Early Colleges</t>
  </si>
  <si>
    <t>Ready CO; Colorado League of Charter Schools; Republicans in the CO legislature</t>
  </si>
  <si>
    <t>Celebration of Charter School Families</t>
  </si>
  <si>
    <t>http://gazette.com/senate-republicans-to-lead-colorado-springs-rally-for-charter-schools-thursday/article/1605487</t>
  </si>
  <si>
    <t>outside Sen. Cory Gardner's office</t>
  </si>
  <si>
    <t>about 15</t>
  </si>
  <si>
    <t>Oppose funding cuts to Planned Parenthood</t>
  </si>
  <si>
    <t>http://gazette.com/women-protest-health-care-bill-in-colorado-springs-moments-before-senate-delays-vote/article/1606037</t>
  </si>
  <si>
    <t>outside the entrance to Focus on the Family</t>
  </si>
  <si>
    <t>about 150</t>
  </si>
  <si>
    <t>Unite Colorado Springs; Colorado Springs Socialists; Colorado Action Network in Colorado Springs; Pikes Peak Progressives</t>
  </si>
  <si>
    <t>Oppose visit by Vice President Pence</t>
  </si>
  <si>
    <t>http://gazette.com/vice-president-bypasses-protesters-during-focus-on-the-family-visit/article/1605807</t>
  </si>
  <si>
    <t>http://kneb.com/abc_politics/handmaids-tale-protesters-greet-mike-pence-at-colorado-speech-abcid35930859/</t>
  </si>
  <si>
    <t>Focus on the Family</t>
  </si>
  <si>
    <t>Vice President Mike Pence; Focus on the Family</t>
  </si>
  <si>
    <t>Defund Planned Parenthood</t>
  </si>
  <si>
    <t>die-in</t>
  </si>
  <si>
    <t>https://coloradopolitics.com/adapt-gardner-protest-ahca/</t>
  </si>
  <si>
    <t>Denver</t>
  </si>
  <si>
    <t>Commons Park</t>
  </si>
  <si>
    <t>A few hundred people; more than 200 people; estimated 500</t>
  </si>
  <si>
    <t>http://www.denverpost.com/2017/06/03/march-for-truth-denver/</t>
  </si>
  <si>
    <t>http://denver.cbslocal.com/2017/06/03/march-truth-donald-trump-denver/</t>
  </si>
  <si>
    <t>Moms Demand Action for Gun Sense in America</t>
  </si>
  <si>
    <t>http://kdvr.com/2017/06/03/moms-march-against-gun-violence-in-denver/</t>
  </si>
  <si>
    <t>West steps of state Capitol</t>
  </si>
  <si>
    <t>http://www.denverpost.com/2017/06/10/islamic-law-shariah-protest-denver/</t>
  </si>
  <si>
    <t>https://www.facebook.com/events/302611956846664</t>
  </si>
  <si>
    <t>Veterans Park</t>
  </si>
  <si>
    <t>about 150-175</t>
  </si>
  <si>
    <t>Counterprotest to March against Shariah</t>
  </si>
  <si>
    <t>Counterprotest</t>
  </si>
  <si>
    <t>Senator Gardner's Office</t>
  </si>
  <si>
    <t>UltraViolet, Indivisible Denver</t>
  </si>
  <si>
    <t>west steps of the state Capitol</t>
  </si>
  <si>
    <t>several hundred</t>
  </si>
  <si>
    <t>Denver Pride Equality Rally</t>
  </si>
  <si>
    <t>https://coloradopolitics.com/republican-attorney-general-cynthia-coffman-hails-equality-colorado-lgbt-pride-rally/</t>
  </si>
  <si>
    <t>Civic Center Park</t>
  </si>
  <si>
    <t>several thousand</t>
  </si>
  <si>
    <t>Pridefest celebration</t>
  </si>
  <si>
    <t>state capitol</t>
  </si>
  <si>
    <t>World Refugee Day rally</t>
  </si>
  <si>
    <t>https://www.instagram.com/p/BVkt_CNAtPq/</t>
  </si>
  <si>
    <t>Sen. Cory Gardner's office</t>
  </si>
  <si>
    <t>a dozen</t>
  </si>
  <si>
    <t>ADAPT</t>
  </si>
  <si>
    <t>https://www.denverite.com/live-disability-rights-protesters-occupied-sen-cory-gardners-office-day-38381/</t>
  </si>
  <si>
    <t>http://www.thedenverchannel.com/news/politics/some-face-police-interference-charges-in-protest-at-cory-gardners-office-building-manager-idd</t>
  </si>
  <si>
    <t>http://www.denverpost.com/2017/06/29/cory-gardner-office-protest-removal/</t>
  </si>
  <si>
    <t>outside Downtown Detention Center</t>
  </si>
  <si>
    <t>Call for release of ADAPT protestors</t>
  </si>
  <si>
    <t>http://www.denverpost.com/2017/07/01/disabled-protesters-cory-gardner-released-jail/</t>
  </si>
  <si>
    <t>https://www.denverite.com/protesters-remain-jailed-attorney-david-38601/</t>
  </si>
  <si>
    <t>Durango</t>
  </si>
  <si>
    <t>Buckley Park</t>
  </si>
  <si>
    <t>Indivisible Durango</t>
  </si>
  <si>
    <t>Wear Orange Rally; Durango Gun Violence Awareness Day</t>
  </si>
  <si>
    <t>https://durangoherald.com/articles/165645-gun-safety-rally-was-about-gun-control</t>
  </si>
  <si>
    <t>https://www.facebook.com/events/305668859887596/?acontext=%7B%22source%22%3A3%2C%22source_newsfeed_story_type%22%3A%22regular%22%2C%22action_history%22%3A%22%5B%7B%5C%22surface%5C%22%3A%5C%22newsfeed%5C%22%2C%5C%22mechanism%5C%22%3A%5C%22feed_story%5C%22%2C%5C%22extra_data%5C%22%3A%5B%5D%7D%5D%22%2C%22has_source%22%3Atrue%7D&amp;source=3&amp;source_newsfeed_story_type=regular&amp;action_history=%5B%7B%22surface%22%3A%22newsfeed%22%2C%22mechanism%22%3A%22feed_story%22%2C%22extra_data%22%3A%5B%5D%7D%5D&amp;has_source=1&amp;hc_ref=PAGES_TIMELINE</t>
  </si>
  <si>
    <t>https://durangoherald.com/articles/162763</t>
  </si>
  <si>
    <t>about 200</t>
  </si>
  <si>
    <t>Pride Parade</t>
  </si>
  <si>
    <t xml:space="preserve">march </t>
  </si>
  <si>
    <t>https://durangoherald.com/articles/167679-pride-parade-in-durango</t>
  </si>
  <si>
    <t>Animas River</t>
  </si>
  <si>
    <t>Durango Pride Festival River Parade</t>
  </si>
  <si>
    <t>Fort Carson</t>
  </si>
  <si>
    <t>Outside the main gate</t>
  </si>
  <si>
    <t>PETA</t>
  </si>
  <si>
    <t>Oppose military medical training on live animals</t>
  </si>
  <si>
    <t>http://gazette.com/peta-activists-protest-medics-training-on-live-animals-outside-fort-carson/article/1605262</t>
  </si>
  <si>
    <t>Fort Collins</t>
  </si>
  <si>
    <t>about 350</t>
  </si>
  <si>
    <t>Fort Collins for Progress; IndivisbleNOCO</t>
  </si>
  <si>
    <t>http://www.coloradoan.com/story/news/2017/06/27/hundreds-rally-against-gop-health-care-bill-fort-collins-protest-resurgence/429698001/</t>
  </si>
  <si>
    <t>Fraser</t>
  </si>
  <si>
    <t>Winter Park Resort</t>
  </si>
  <si>
    <t>Granby</t>
  </si>
  <si>
    <t>see Fraser, CO</t>
  </si>
  <si>
    <t>Grand Junction</t>
  </si>
  <si>
    <t>http://www.nbc11news.com/content/news/Protesters-take-to-Grand-Junction-streets-for-March-for-Truth-426196111.html</t>
  </si>
  <si>
    <t>https://www.facebook.com/events/1045832728883174</t>
  </si>
  <si>
    <t>current and retired area teachers</t>
  </si>
  <si>
    <t>Oppose changes to teacher benefits</t>
  </si>
  <si>
    <t>http://dailysentinel.com/news/local/article_c2535b84-5bac-11e7-823b-a398b096d4a2.html</t>
  </si>
  <si>
    <t>Pueblo</t>
  </si>
  <si>
    <t xml:space="preserve">U.S. 50 and Elizabeth Street </t>
  </si>
  <si>
    <t>http://www.chieftain.com/multimedia/photos/photo-march-for-truth/article_7b90ef3c-c508-5266-9eab-4bf7238851e6.html</t>
  </si>
  <si>
    <t>Trejon</t>
  </si>
  <si>
    <t>10 or so</t>
  </si>
  <si>
    <t>https://www.csindy.com/TheWire/archives/2017/06/28/staff-at-sen-cory-gardners-office-may-have-tried-to-heat-out-protesters</t>
  </si>
  <si>
    <t>Western Slope</t>
  </si>
  <si>
    <t>Winter Park</t>
  </si>
  <si>
    <t>Berlin</t>
  </si>
  <si>
    <t>CT</t>
  </si>
  <si>
    <t>East Haddam</t>
  </si>
  <si>
    <t>Glastonbury</t>
  </si>
  <si>
    <t>https://www.facebook.com/events/1304635852924425/</t>
  </si>
  <si>
    <t>Guilford</t>
  </si>
  <si>
    <t>Roses of Autism Sensory Garden</t>
  </si>
  <si>
    <t>unknown vandals</t>
  </si>
  <si>
    <t>destruction of autism garden</t>
  </si>
  <si>
    <t>vandalism (hate crime?)</t>
  </si>
  <si>
    <t>http://www.myrecordjournal.com/news/latestnews/10458325-154/ceremony-postponed-after-autism-sensory-garden-is-destroyed.html</t>
  </si>
  <si>
    <t>Hartford</t>
  </si>
  <si>
    <t>steps of the Capitol</t>
  </si>
  <si>
    <t>Hartford Capital City Pride</t>
  </si>
  <si>
    <t>http://www.courant.com/news/connecticut/hc-hartford-pride-rally-0612-20170611-story.html#nt=oft12aH-1gp2</t>
  </si>
  <si>
    <t>Capitol Avenue and Main Street</t>
  </si>
  <si>
    <t>Connecticut Conference of NAACP Branches</t>
  </si>
  <si>
    <t>better reintegration of released prisoners</t>
  </si>
  <si>
    <t>http://www.courant.com/community/hartford/hc-hartford-formerly-incarcerated-rally-0615-20170614-story.html#nt=oft12aH-1gp2</t>
  </si>
  <si>
    <t>Hays</t>
  </si>
  <si>
    <t>http://www.morningsun.net/news/20170627/bcra-protest-community-members-protest-gop-health-care-bill-at-sen-morans-office</t>
  </si>
  <si>
    <t>New Haven</t>
  </si>
  <si>
    <t>Trelleborg Uretek plant</t>
  </si>
  <si>
    <t xml:space="preserve">UNITE HERE New England Joint Board / Local 151 </t>
  </si>
  <si>
    <t>Oppose change in contract terms</t>
  </si>
  <si>
    <t>http://www.nhregister.com/business/20170621/workers-protest-in-new-haven-against-management-at-fair-haven-heights-factory</t>
  </si>
  <si>
    <t>in front of the Yale School of Medicine</t>
  </si>
  <si>
    <t>Women's March CT; Connecticut Working Families Party; Local 34 UNITE HERE; Universal Health Care Foundation of Connecticut; NARAL Pro-Choice America; Planned Parenthood of Southern New England; Democratic state representatives; Party for Socialism and Liberation</t>
  </si>
  <si>
    <t>against GOP Senate health care bill</t>
  </si>
  <si>
    <t>http://www.courant.com/news/connecticut/hc-health-care-protest-new-haven-20170628-story.html</t>
  </si>
  <si>
    <t>http://www.nhregister.com/government-and-politics/20170628/health-care-rally-draws-a-coalition-outside-yale-school-of-medicine</t>
  </si>
  <si>
    <t>New London</t>
  </si>
  <si>
    <t>Newtown</t>
  </si>
  <si>
    <t>some 300 people</t>
  </si>
  <si>
    <t>Newtown Action Alliance</t>
  </si>
  <si>
    <t>http://www.newstimes.com/local/article/When-orange-means-stop-11193510.php#photo-13022068</t>
  </si>
  <si>
    <t>Norwalk</t>
  </si>
  <si>
    <t>Salisbury</t>
  </si>
  <si>
    <t>https://www.facebook.com/events/230769034082287/?active_tab=about</t>
  </si>
  <si>
    <t>Torrington</t>
  </si>
  <si>
    <t>Coe Park</t>
  </si>
  <si>
    <t>over 70</t>
  </si>
  <si>
    <t>Connecticut 5th District Progressives</t>
  </si>
  <si>
    <t>https://www.facebook.com/events/1322366837845035/permalink/1353176364764082/</t>
  </si>
  <si>
    <t>Waterbury</t>
  </si>
  <si>
    <t>in front of Waterbury City Hall</t>
  </si>
  <si>
    <t>http://www.courant.com/news/connecticut/hc-waterbury-moslem-rallies-0611-20170610-story.html</t>
  </si>
  <si>
    <t>https://www.facebook.com/events/1026614147478716/</t>
  </si>
  <si>
    <t>up Grand Street, in front of the town library</t>
  </si>
  <si>
    <t>Anti-March Against Sharia</t>
  </si>
  <si>
    <t>Hayden Homstead Park</t>
  </si>
  <si>
    <t>Moral Monday CT; Black Lives Matter New Haven; CTCORE-Organize Now!</t>
  </si>
  <si>
    <t>against police shootings</t>
  </si>
  <si>
    <t>http://fox61.com/2017/06/17/community-members-rally-in-waterbury-after-castile-verdict/</t>
  </si>
  <si>
    <t>Washington</t>
  </si>
  <si>
    <t>White House</t>
  </si>
  <si>
    <t>DC</t>
  </si>
  <si>
    <t>350 DC</t>
  </si>
  <si>
    <t>support Paris climate treaty; oppose US withdrawal</t>
  </si>
  <si>
    <t>http://thehill.com/policy/energy-environment/335871-pro-paris-agreement-protest-planned-outside-the-white-house</t>
  </si>
  <si>
    <t>https://www.facebook.com/events/321801258240585/?</t>
  </si>
  <si>
    <t>Outside White House</t>
  </si>
  <si>
    <t>one hundred to two hundred</t>
  </si>
  <si>
    <t>protesting Trump's immigration policy</t>
  </si>
  <si>
    <t>http://wtop.com/local/2017/06/20_arrested_immigration_protest_white_house/slide/1/</t>
  </si>
  <si>
    <t>Washington Monument</t>
  </si>
  <si>
    <t>MarchforTruth</t>
  </si>
  <si>
    <t>demonstration/march</t>
  </si>
  <si>
    <t>https://www.marchfortruth.info/take-action/</t>
  </si>
  <si>
    <t>supporting Trump's decision to withdraw from Paris Accords</t>
  </si>
  <si>
    <t>http://wtop.com/dc/2017/06/supporters-cheer-trump-at-pittsburgh-not-paris-rally-outside-white-house/</t>
  </si>
  <si>
    <t>Lafayette Square</t>
  </si>
  <si>
    <t>Around 50</t>
  </si>
  <si>
    <t>Maryland for Trump, Fairfax County Republican Committee, Republican Party of VA</t>
  </si>
  <si>
    <t>in support of Trumps withdrawal from Paris Accord</t>
  </si>
  <si>
    <t>https://www.facebook.com/events/134610310428686/?active_tab=about</t>
  </si>
  <si>
    <t>http://www.post-gazette.com/news/politics-nation/2017/06/03/Trump-Pittsburgh-not-Paris-rally-Washington-small-Peduto/stories/201706030124?utm_campaign=Echobox&amp;utm_medium=Social&amp;utm_source=Facebook#link_time=1496507554</t>
  </si>
  <si>
    <t>NJ</t>
  </si>
  <si>
    <t>against Trumps withdrawal from Paris Accord</t>
  </si>
  <si>
    <t>http://bit.ly/2qL2dFP</t>
  </si>
  <si>
    <t>IfNotNow</t>
  </si>
  <si>
    <t>anti-Israeli occupation</t>
  </si>
  <si>
    <t>https://972mag.com/jewish-activists-arrested-for-protesting-new-york-pro-israel-parade/127860/</t>
  </si>
  <si>
    <t>about 400</t>
  </si>
  <si>
    <t xml:space="preserve">"Don't Cap My Care" </t>
  </si>
  <si>
    <t>Reject GOP health care bill; protect medicaid</t>
  </si>
  <si>
    <t>http://money.cnn.com/2017/06/07/news/economy/gop-medicaid-rural/index.html</t>
  </si>
  <si>
    <t>Dupont and Logan Circle neighborhoods</t>
  </si>
  <si>
    <t>Capitol Pride; Marriott International</t>
  </si>
  <si>
    <t>LGBTQ pride</t>
  </si>
  <si>
    <t>http://www.capitalpride.org/events/parade-2017/</t>
  </si>
  <si>
    <t>https://www.washingtonpost.com/local/public-safety/captial-pride-parade-disrupted-by-protesters-revelers-rerouted/2017/06/10/97053aa6-4e28-11e7-9669-250d0b15f83b_story.html?utm_term=.2c87c5b9ea06</t>
  </si>
  <si>
    <t>near 15th and P streets, NW</t>
  </si>
  <si>
    <t>No Justice No Pride</t>
  </si>
  <si>
    <t>against corporatization of Pride parade</t>
  </si>
  <si>
    <t>National Mall</t>
  </si>
  <si>
    <t>Equality March for Unity and Pride</t>
  </si>
  <si>
    <t>National Equality March for Unity and Pride</t>
  </si>
  <si>
    <t>http://www.equalitymarch2017.org/</t>
  </si>
  <si>
    <t>National mall</t>
  </si>
  <si>
    <t>Thousands; expected 200000</t>
  </si>
  <si>
    <t>http://wtop.com/dc/2017/06/equality-march-rally-draws-thousands-streets-dc/slide/1/</t>
  </si>
  <si>
    <t>http://www.npr.org/2017/06/11/532490914/d-c-equality-march-makes-pride-political</t>
  </si>
  <si>
    <t>https://www.usatoday.com/picture-gallery/news/2017/06/11/across-the-us-thousands-rally-for-lgbtq-rights/102756538/</t>
  </si>
  <si>
    <t>Dupont Circle</t>
  </si>
  <si>
    <t>outside the White House</t>
  </si>
  <si>
    <t>HIAS; general protesters</t>
  </si>
  <si>
    <t>support World Refugee Day</t>
  </si>
  <si>
    <t>https://www.jta.org/2017/06/21/news-opinion/united-states/jewish-group-co-sponsors-a-rally-for-refugees-outside-the-white-house#.WUv84-zghoA.twitter</t>
  </si>
  <si>
    <t>East Lawn of the U.S. Capitol Building, by the Senate steps</t>
  </si>
  <si>
    <t>Facebook: 294 going</t>
  </si>
  <si>
    <t>American Federation of Teachers, Center for American Progress, FamiliesUSA, Indivisible, MomsRising, MoveOn.org, NARAL Pro-Choice America, Organizing for Action, Planned Parenthood Action Fund, Protect Our Care Coalition, the Service Employees International Union, Town Hall Project, and UltraViolet</t>
  </si>
  <si>
    <t>against repeal of the ACA</t>
  </si>
  <si>
    <t>superhero rally</t>
  </si>
  <si>
    <t>https://www.facebook.com/events/1490776790966115/</t>
  </si>
  <si>
    <t>inside US Capitol at Sen. Mitch McConnell's office</t>
  </si>
  <si>
    <t>https://twitter.com/frankthorp/status/877972767185944576</t>
  </si>
  <si>
    <t>http://cjonline.com/news/state-government/2017-06-22/topeka-disability-rights-advocates-among-protesters-arrested-dc</t>
  </si>
  <si>
    <t>https://www.washingtonpost.com/local/public-safety/disability-advocates-arrested-during-health-care-protest-at-mcconnells-office/2017/06/22/f5dd9992-576f-11e7-ba90-f5875b7d1876_story.html?utm_term=.893c0cd47bc8</t>
  </si>
  <si>
    <t>civil dis</t>
  </si>
  <si>
    <t>US Supreme Court</t>
  </si>
  <si>
    <t>protect voting rights</t>
  </si>
  <si>
    <t>http://fpl.actionkit.com/sign/Jericho-march-jun17/</t>
  </si>
  <si>
    <t>Lincoln Memorial</t>
  </si>
  <si>
    <t>alt-right figure Richard Spencer and white nationalist Nathan Damigo</t>
  </si>
  <si>
    <t>Freedom of Speech Rally</t>
  </si>
  <si>
    <t>http://wtop.com/dc/2017/06/4-rallies-scheduled-for-sunday-in-dc/</t>
  </si>
  <si>
    <t>http://www.washingtonexaminer.com/anti-defamation-league-deeply-troubled-by-alt-right-rallies/article/2627036</t>
  </si>
  <si>
    <t>D.C. United Against Hate</t>
  </si>
  <si>
    <t>Oppose far-right Freedom of Speech Rally</t>
  </si>
  <si>
    <t>http://wtop.com/dc/2017/06/steps-lincoln-memorial-dueling-rallies-free-speech-hate/slide/1/</t>
  </si>
  <si>
    <t>http://www.rawstory.com/2017/06/alt-right-pro-trump-rallies-in-washington-drew-less-than-100-marchers-combined/</t>
  </si>
  <si>
    <t>a few dozen</t>
  </si>
  <si>
    <t>Mike Cernovich; Corey Stewart; Roger Stone; Michael Flynn Jr.</t>
  </si>
  <si>
    <t>anti-political-violence rally</t>
  </si>
  <si>
    <t>http://mobile.reuters.com/article/BigStory12/idUSKBN19G0VV</t>
  </si>
  <si>
    <t>D.C. police headquarters</t>
  </si>
  <si>
    <t>speakers from comminuties of immigrants, Muslims, POC, and women</t>
  </si>
  <si>
    <t>Really Really Free Speech rally</t>
  </si>
  <si>
    <t>outside US Capitol</t>
  </si>
  <si>
    <t>Sen. Cory Booker and Rep. John Lewis</t>
  </si>
  <si>
    <t>https://twitter.com/benwikler/status/879547242310504452</t>
  </si>
  <si>
    <t>https://twitter.com/benwikler/status/879553953297510400</t>
  </si>
  <si>
    <t>US Capitol</t>
  </si>
  <si>
    <t>sole protester</t>
  </si>
  <si>
    <t>https://twitter.com/lesleyclark/status/879704386162769921</t>
  </si>
  <si>
    <t>US Capitol grounds</t>
  </si>
  <si>
    <t>Planned Parenthood</t>
  </si>
  <si>
    <t>http://www.cnn.com/2017/06/27/politics/handmaids-tale-health-care-protests/index.html</t>
  </si>
  <si>
    <t>https://www.usatoday.com/story/news/politics/onpolitics/2017/06/27/protestors-don-handmaids-tale-costumes-u-s-capitol/432994001/</t>
  </si>
  <si>
    <t>https://www.dailydot.com/irl/handmaids-tale-planned-parenthood-protesters/</t>
  </si>
  <si>
    <t>US Capitol East Lawn</t>
  </si>
  <si>
    <t>People's Filibuster</t>
  </si>
  <si>
    <t>https://twitter.com/oppstn/status/879784867520806912</t>
  </si>
  <si>
    <t>protest; human chain</t>
  </si>
  <si>
    <t>https://twitter.com/MoveOn/status/880138998471168001</t>
  </si>
  <si>
    <t>outside Senate side of Capitol; near Supreme Court</t>
  </si>
  <si>
    <t>Faith4Medicaid</t>
  </si>
  <si>
    <t>https://twitter.com/TheRealFPL/status/880156274167623681</t>
  </si>
  <si>
    <t>Sen. Tom Cotton office in Russell Senate Bldg</t>
  </si>
  <si>
    <t>Occupy Democracy; Housing Works; Center for Popular Democracy</t>
  </si>
  <si>
    <t>demand meeting on GOP Senate health care bill; against the bill</t>
  </si>
  <si>
    <t>https://twitter.com/JStein_Vox/status/880111792776728576</t>
  </si>
  <si>
    <t>http://wwmt.com/news/connect-to-congress/protesters-against-gop-health-care-bill-removed-from-senators-office-by-capitol-police</t>
  </si>
  <si>
    <t>Sen. Lisa Murkowski office in Hart Bldg</t>
  </si>
  <si>
    <t>https://www.usatoday.com/picture-gallery/news/2017/06/28/opponents-rally-against-health-bill/103273798/</t>
  </si>
  <si>
    <t>http://foxillinois.com/news/nation-world/protesters-against-gop-health-care-bill-removed-from-senators-office-by-capitol-police</t>
  </si>
  <si>
    <t>Sen. Rob Portman's office</t>
  </si>
  <si>
    <t>http://www.washingtonexaminer.com/capitol-police-arrest-40-people-during-healthcare-protests/article/2627384</t>
  </si>
  <si>
    <t>Sen. Marco Rubio's office</t>
  </si>
  <si>
    <t>more than a dozen</t>
  </si>
  <si>
    <t>Sen. Pat Toomey's office</t>
  </si>
  <si>
    <t>Trump International Hotel</t>
  </si>
  <si>
    <t>http://www.palmbeachpost.com/news/the-latest-trump-arrives-fundraiser-met-protesters/GE5vaSBlZVkuF4PMkg2fTI/</t>
  </si>
  <si>
    <t>in front of the Capitol</t>
  </si>
  <si>
    <t xml:space="preserve">Planned Parenthood; ACLU; Senate Minority Leader Charles E. Schumer, N.Y.; Rep. John Lewis, Ga.; House Minority Leader Nancy Pelosi, Calif.;  Sens. Chris Murphy, Conn.; Cory Booker, N.J.; </t>
  </si>
  <si>
    <t>http://www.watertowndailytimes.com/national/40-arrested-as-health-care-bill-protesters-swarm-capitol-hill-this-week-20170629</t>
  </si>
  <si>
    <t>Dover</t>
  </si>
  <si>
    <t>outside Legislative Hall</t>
  </si>
  <si>
    <t>DE</t>
  </si>
  <si>
    <t>Network Delaware; Delaware State Education Association; Christina PTA Council; politicians</t>
  </si>
  <si>
    <t>Oppose cuts to state education budget</t>
  </si>
  <si>
    <t>http://www.delawareonline.com/story/news/education/2017/06/20/educators-community-members-rally-against-proposed-education-cuts/413448001/</t>
  </si>
  <si>
    <t>Newark</t>
  </si>
  <si>
    <t>New Ark United Church of Christ; Main Street</t>
  </si>
  <si>
    <t>http://www.newarkpostonline.com/news/article_f734c3b0-6b40-531d-82c4-34c192b2d57e.html</t>
  </si>
  <si>
    <t>Brandon</t>
  </si>
  <si>
    <t>FL</t>
  </si>
  <si>
    <t>https://www.facebook.com/events/180803055776586/</t>
  </si>
  <si>
    <t>Fort Lauderdale</t>
  </si>
  <si>
    <t>Huizenga Plaza, along Las Olas Boulevard to Southeast 10th Terrace</t>
  </si>
  <si>
    <t>http://www.sun-sentinel.com/local/broward/fl-sb-march-for-truth-20170601-story.html</t>
  </si>
  <si>
    <t>https://www.facebook.com/events/1212714965517879/</t>
  </si>
  <si>
    <t xml:space="preserve">Fort Lauderdale </t>
  </si>
  <si>
    <t>Fort Pierce</t>
  </si>
  <si>
    <t>northwest neighborhoods</t>
  </si>
  <si>
    <t>local youths; Roundtable of St. Lucie County</t>
  </si>
  <si>
    <t>Demand end to criminal killings</t>
  </si>
  <si>
    <t>http://www.tcpalm.com/story/news/crime/st-lucie-county/2017/06/26/fort-pierce-youths-march-peace-end-gunfire/426799001/</t>
  </si>
  <si>
    <t>Gainesville</t>
  </si>
  <si>
    <t>Hollywood</t>
  </si>
  <si>
    <t>steps of City Hall</t>
  </si>
  <si>
    <t>Florida League of the South</t>
  </si>
  <si>
    <t>Defense confederate street names</t>
  </si>
  <si>
    <t>counter protest</t>
  </si>
  <si>
    <t>http://www.miamiherald.com/news/local/community/broward/article157487519.html</t>
  </si>
  <si>
    <t>http://miami.cbslocal.com/2017/06/22/protest-over-hollywood-streets-name-changes/</t>
  </si>
  <si>
    <t>more than 150</t>
  </si>
  <si>
    <t>Black Lives Matter; local pastors; Rep. Shevrin Jones</t>
  </si>
  <si>
    <t>Denounce the city’s Confederate street names</t>
  </si>
  <si>
    <t xml:space="preserve">Jacksonville </t>
  </si>
  <si>
    <t>Hemming Park</t>
  </si>
  <si>
    <t>anti war, anti syrian airstrikes</t>
  </si>
  <si>
    <t>http://www.firstcoastnews.com/news/local/hemming-five-protesters-enter-plea-deal/445293355</t>
  </si>
  <si>
    <t>http://www.firstcoastnews.com/news/crime/three-arrested-in-hemming-park-protest-enter-pleas/445107991</t>
  </si>
  <si>
    <t>https://www.facebook.com/events/248413665638428</t>
  </si>
  <si>
    <t>Jacksonville Beach</t>
  </si>
  <si>
    <t>Angie’s Subs</t>
  </si>
  <si>
    <t>nearly 200</t>
  </si>
  <si>
    <t>Florida Education Association</t>
  </si>
  <si>
    <t>Oppose charter school education bill 7069</t>
  </si>
  <si>
    <t>http://jacksonville.com/news/metro/education/2017-06-13/teachers-protest-education-bill-scott-rally</t>
  </si>
  <si>
    <t>Jensen Beach</t>
  </si>
  <si>
    <t>Key West</t>
  </si>
  <si>
    <t>Marathon</t>
  </si>
  <si>
    <t>https://www.facebook.com/events/642730592594216/?ti=cl</t>
  </si>
  <si>
    <t>Melbourne</t>
  </si>
  <si>
    <t>https://www.facebook.com/events/286851671742444/</t>
  </si>
  <si>
    <t>Miami</t>
  </si>
  <si>
    <t>Museum Park</t>
  </si>
  <si>
    <t>two dozen people</t>
  </si>
  <si>
    <t>local environmentalists (mostly members of Sierra Club)</t>
  </si>
  <si>
    <t>http://www.miamiherald.com/news/local/community/miami-dade/article153951614.html</t>
  </si>
  <si>
    <t>https://www.facebook.com/events/1309766235797837/</t>
  </si>
  <si>
    <t>Manuel Artime Theate</t>
  </si>
  <si>
    <t>Trump administration and supporters</t>
  </si>
  <si>
    <t>Announcement of Cuba policy changes</t>
  </si>
  <si>
    <t>http://www.naplesnews.com/story/news/2017/06/16/cubans-miami-show-support-president-trump/404514001/</t>
  </si>
  <si>
    <t>http://www.omaha.com/news/iowa/trump-looks-beyond-washington-to-get-a-boost-including-wednesday/article_e3353856-560a-11e7-973a-2f9e54911631.html</t>
  </si>
  <si>
    <t>https://www.washingtonpost.com/politics/he-loves-rallies-trump-looks-beyond-washington-to-get-a-boost/2017/06/20/dd23c87e-55ce-11e7-a204-ad706461fa4f_story.html?utm_term=.e87a4f634195</t>
  </si>
  <si>
    <t>Counter protesters</t>
  </si>
  <si>
    <t>Oppose Trump administration's Cuba policy</t>
  </si>
  <si>
    <t>Miami Amtrak Station</t>
  </si>
  <si>
    <t>Naples</t>
  </si>
  <si>
    <t>More than 100</t>
  </si>
  <si>
    <t>http://www.naplesnews.com/story/news/local/2017/06/03/naples-marchers-wear-orange-raise-awareness-gun-violence/365023001/</t>
  </si>
  <si>
    <t>Navarre Beach</t>
  </si>
  <si>
    <t>Miscellaneous protesters</t>
  </si>
  <si>
    <t>bring back the old Navarre Beach sign; being heard by county commissioners</t>
  </si>
  <si>
    <t>http://www.pnj.com/videos/news/2017/06/09/protesters-want-navarre-beach-sign-back/102692218/</t>
  </si>
  <si>
    <t>Ocala</t>
  </si>
  <si>
    <t>Ocala Town Square</t>
  </si>
  <si>
    <t>about 45</t>
  </si>
  <si>
    <t>http://www.ocala.com/opinion/20170610/letters-to-editor-for-june-10-2017/1</t>
  </si>
  <si>
    <t>Orlando</t>
  </si>
  <si>
    <t>https://www.facebook.com/events/1692237401084759</t>
  </si>
  <si>
    <t>Outside Pulse nightclub</t>
  </si>
  <si>
    <t>protesting remembrance event for LGBT attack; general homophobia</t>
  </si>
  <si>
    <t>http://www.clickorlando.com/news/no-one-donates-to-pulse-protesters-fundly-account</t>
  </si>
  <si>
    <t>counter protesters</t>
  </si>
  <si>
    <t>Support remembrance event for LGBT attack</t>
  </si>
  <si>
    <t xml:space="preserve">demonstration </t>
  </si>
  <si>
    <t>Ormond Beach</t>
  </si>
  <si>
    <t>https://www.facebook.com/events/1970996493131834/</t>
  </si>
  <si>
    <t xml:space="preserve">Palm Beach </t>
  </si>
  <si>
    <t>About 60</t>
  </si>
  <si>
    <t>http://www.palmbeachdailynews.com/news/local/about-protesters-take-part-march-for-truth-trump-mar-lago-palm-beach/HyQXFyHh7Sd8mN8h6kebQJ/</t>
  </si>
  <si>
    <t>https://www.facebook.com/events/455748318094101/</t>
  </si>
  <si>
    <t>Outside Mar-a-Lago</t>
  </si>
  <si>
    <t xml:space="preserve">less than 20 </t>
  </si>
  <si>
    <t>"Artisti March" against Trump policies</t>
  </si>
  <si>
    <t>http://www.palmbeachdailynews.com/news/local/artist-march-takes-protest-trump-mar-lago-palm-beach/IMAefcIyhlnEdLR1JgfTwI/</t>
  </si>
  <si>
    <t xml:space="preserve">Panama City </t>
  </si>
  <si>
    <t>https://www.facebook.com/events/1399310510134871</t>
  </si>
  <si>
    <t>Pensacola</t>
  </si>
  <si>
    <t>https://www.facebook.com/events/627710227422373/</t>
  </si>
  <si>
    <t>Sarasota</t>
  </si>
  <si>
    <t>http://www.heraldtribune.com/news/20170603/sarasota-protesters-stage-march-for-truth</t>
  </si>
  <si>
    <t>https://www.facebook.com/events/650194208509349/</t>
  </si>
  <si>
    <t>Unconditional Surrender statue along Bayfront Drive</t>
  </si>
  <si>
    <t>about 180</t>
  </si>
  <si>
    <t>Action Together Suncoast; Indivisible Bradenton Progressive</t>
  </si>
  <si>
    <t>http://www.bradenton.com/news/local/article158094704.html</t>
  </si>
  <si>
    <t>http://www.bradenton.com/news/local/article158163669.html</t>
  </si>
  <si>
    <t xml:space="preserve">Siesta Key </t>
  </si>
  <si>
    <t>https://www.facebook.com/events/1359538190793457</t>
  </si>
  <si>
    <t>St. Petersburg</t>
  </si>
  <si>
    <t>St. Petersburg Judicial Building</t>
  </si>
  <si>
    <t>more than 250; more than 260</t>
  </si>
  <si>
    <t>http://www.wmnf.org/protest-signs-saturdays-st-petersburg-march-truth/</t>
  </si>
  <si>
    <t>http://www.cltampa.com/news-views/local-news/media-gallery/20863586/st-pete-protesters-250-plus-strong-gather-to-demand-independent-investigation-into-trumprussia-ties-photo-gallery</t>
  </si>
  <si>
    <t>https://www.facebook.com/events/422373661469558/</t>
  </si>
  <si>
    <t>Al Lang Stadium</t>
  </si>
  <si>
    <t>St. Pete Pride event held with the Rowdies</t>
  </si>
  <si>
    <t>http://www.tampabay.com/news/politics/elections/will-rick-baker-finally-march-in-st-pete-pride-this-year-its-complicated/2328094</t>
  </si>
  <si>
    <t>St. Pete Pride parade</t>
  </si>
  <si>
    <t>Tallahassee</t>
  </si>
  <si>
    <t>Old Capitol</t>
  </si>
  <si>
    <t xml:space="preserve">about 20 marched; "turned into about 100" </t>
  </si>
  <si>
    <t>Moms Demand Action for Gun Sense in America; League of Women Voters</t>
  </si>
  <si>
    <t>http://www.tallahassee.com/story/news/2017/06/03/tallahassee-moms-rally-against-gun-violence/368123001/</t>
  </si>
  <si>
    <t>http://news.wfsu.org/post/tallahassee-rally-against-gun-violence</t>
  </si>
  <si>
    <t>Tampa</t>
  </si>
  <si>
    <t>Kennedy Boulevard</t>
  </si>
  <si>
    <t xml:space="preserve">Cleanup Kennedy </t>
  </si>
  <si>
    <t>Protest organized prostitution in local spas</t>
  </si>
  <si>
    <t>http://wfla.com/2017/06/19/8-on-your-side-storefronts-for-sex-investigation-prompts-protest-of-kennedy-blvd-spas/</t>
  </si>
  <si>
    <t>https://www.facebook.com/events/1974164446161934/?acontext=%7B%22action_history%22%3A%22null%22%7D</t>
  </si>
  <si>
    <t>Tampa Union Station</t>
  </si>
  <si>
    <t>Tampa International Airport</t>
  </si>
  <si>
    <t>Oppose revised travel ban</t>
  </si>
  <si>
    <t>http://www.abcactionnews.com/news/local-news/protesters-rally-against-trumps-travel-ban-at-tampa-international-airport</t>
  </si>
  <si>
    <t>Tavares</t>
  </si>
  <si>
    <t>West Palm Beach</t>
  </si>
  <si>
    <t>City Hall Courtyard</t>
  </si>
  <si>
    <t>More than 500</t>
  </si>
  <si>
    <t>http://www.palmbeachpost.com/news/hundreds-rally-for-lgbtq-equality-west-palm-beach/orxuv8HNjHDomKP6rEMLJN/</t>
  </si>
  <si>
    <t>Westboro Baptist Church</t>
  </si>
  <si>
    <t>Protest "false doctrines"</t>
  </si>
  <si>
    <t>http://www.newstribune.com/news/news/story/2017/jun/17/police-chief-ignore-westboro-protesters/678367/</t>
  </si>
  <si>
    <t>Athens</t>
  </si>
  <si>
    <t>outside the Arch at the University of Georgia</t>
  </si>
  <si>
    <t>GA</t>
  </si>
  <si>
    <t>about 100; hundreds</t>
  </si>
  <si>
    <t>Athens For Everyone; Protect Our Care Georgia</t>
  </si>
  <si>
    <t>http://onlineathens.com/local-news/national-news/2017-06-26/senate-grapples-health-bill-locals-protest-uga-arch</t>
  </si>
  <si>
    <t>http://www.redandblack.com/athensnews/update-athens-residents-rally-to-protest-proposed-senate-health-care/article_2099278a-5aec-11e7-8cef-9f2c65fd161e.html</t>
  </si>
  <si>
    <t>Valencia College East Campus</t>
  </si>
  <si>
    <t>https://www.facebook.com/events/1919303175005708</t>
  </si>
  <si>
    <t>Atlanta</t>
  </si>
  <si>
    <t>Piedmont Park</t>
  </si>
  <si>
    <t>http://www.11alive.com/news/local/anti-sharia-pro-islam-rallies-held-in-atlanta/447641032</t>
  </si>
  <si>
    <t>https://www.facebook.com/events/1978908155670921</t>
  </si>
  <si>
    <t>across from Piedmont Park</t>
  </si>
  <si>
    <t>Georgia chapter of the Council on American-Islamic Relations</t>
  </si>
  <si>
    <t>Anti-March Against Sharia; anti-bigotry</t>
  </si>
  <si>
    <t>https://www.facebook.com/events/1954046728175056/</t>
  </si>
  <si>
    <t>Chamblee</t>
  </si>
  <si>
    <t>Peachtree-DeKalb airport</t>
  </si>
  <si>
    <t>supporters of Karen Handel</t>
  </si>
  <si>
    <t>pro-Handel election</t>
  </si>
  <si>
    <t>http://politics.blog.ajc.com/2017/06/17/cabinet-secretaries-boost-handel-playing-up-stakes-in-georgia-6th-race/</t>
  </si>
  <si>
    <t>Savannah</t>
  </si>
  <si>
    <t>St. Mary's</t>
  </si>
  <si>
    <t>Howard Gilman Waterfront Park</t>
  </si>
  <si>
    <t>nearly 500</t>
  </si>
  <si>
    <t>St. Marys EarthKeppers; National Parks Conservation Association; Save Cumberland Island; Oceana; Georgia Sierra Club; Georgia Trails Alliance; Dogwood Alliance</t>
  </si>
  <si>
    <t>Oppose further development of Cumberland Island</t>
  </si>
  <si>
    <t>http://wsav.com/2017/06/23/cumberland-island-rally-set-for-this-weekend/</t>
  </si>
  <si>
    <t>http://goldenisles.news/news/local_news/cumberland-rally-attracts-hundreds/article_0358f705-62ec-56ce-934c-c379efc3659c.html</t>
  </si>
  <si>
    <t>Honolulu</t>
  </si>
  <si>
    <t>HI</t>
  </si>
  <si>
    <t>https://www.facebook.com/events/822231357940801</t>
  </si>
  <si>
    <t>Maui</t>
  </si>
  <si>
    <t>Bettendorf</t>
  </si>
  <si>
    <t>Women's Choice Center of the Quad Cities</t>
  </si>
  <si>
    <t>IA</t>
  </si>
  <si>
    <t>Planned Parenthood of the Heartland</t>
  </si>
  <si>
    <t>Oppose state defunding PP</t>
  </si>
  <si>
    <t>http://www.qconline.com/multimedia/planned-parenthood-of-the-heartland-rally/collection_e94a9bb6-5bad-11e7-94c6-a37a1d453dcc.html#1</t>
  </si>
  <si>
    <t>http://www.qconline.com/news/local/planned-parenthood-rally-gets-emotional/article_03dc7543-7f47-5a98-ab0e-442fa4cf5646.html</t>
  </si>
  <si>
    <t>Boone</t>
  </si>
  <si>
    <t>https://www.facebook.com/events/1886415901637203/</t>
  </si>
  <si>
    <t>Cedar Rapids</t>
  </si>
  <si>
    <t>U.S. Cellular Center; Kirkwood Community College</t>
  </si>
  <si>
    <t>nearly 6000</t>
  </si>
  <si>
    <t>President Trump; supporters</t>
  </si>
  <si>
    <t>Thank Iowa for its 2016 electoral support</t>
  </si>
  <si>
    <t>http://qctimes.com/news/local/government-and-politics/goertz-trump-returning-with-fond-memories-of-cedar-rapids-rally/article_da1a9a99-79f4-5d30-92e1-ec4f1a31e838.html</t>
  </si>
  <si>
    <t>http://www.thegazette.com/subject/news/government/trump-adds-kirkwood-visit-ahead-of-wednesdays-rally-20170619</t>
  </si>
  <si>
    <t>http://littlevillagemag.com/protesters-trump-supporters-face-off-outside-of-trumps-cedar-rapids-rally/</t>
  </si>
  <si>
    <t>About 250 to 300; about 150</t>
  </si>
  <si>
    <t>Iowa Democrats; Women's March Iowa; Americans for Democratic Action Iowa; Progress Iowa; Iowa Federation of Labor; Women's March Iowa; Action Iowa; University of Iowa Dream Iowa; Planned Parenthood Voters of Iowa; Iowans for Public Education</t>
  </si>
  <si>
    <t>Counter-protest Trump rally</t>
  </si>
  <si>
    <t>http://www.press-citizen.com/story/news/politics/2017/06/22/protesters-rally-outside-while-trump-fans-rally-inside-iowa-trump-rally-cedar-rapids/414898001/</t>
  </si>
  <si>
    <t>http://www.desmoinesregister.com/story/news/2017/06/22/energized-trump/412724001/</t>
  </si>
  <si>
    <t>http://www.kwwl.com/story/35728019/2017/06/22/protester-charged-with-assault-outside-trump-rally</t>
  </si>
  <si>
    <t>http://wcfcourier.com/news/local/govt-and-politics/rain-doesn-t-deter-protesters-outside-at-trump-rally/article_44c9ae37-2aba-5401-88f2-31347bc7087b.html</t>
  </si>
  <si>
    <t>Davenport</t>
  </si>
  <si>
    <t>Centennial Park; march across Centennial Bridge to Rock Island</t>
  </si>
  <si>
    <t>http://qctimes.com/news/local/it-is-time-for-us-to-speak-out-march-in/article_5fbc0e65-fd68-52a6-b963-07a807d71eef.html</t>
  </si>
  <si>
    <t>Des Moines</t>
  </si>
  <si>
    <t>March for Science Iowa</t>
  </si>
  <si>
    <t>http://www.desmoinesregister.com/story/news/local/2017/06/10/demonstrators-gather-iowa-capitol-protest-paris-accord-withdrawal/386520001/</t>
  </si>
  <si>
    <t>http://www.desmoinesregister.com/story/news/2017/06/11/des-moines-pridefest-rally-recognize-marginalized/387790001/</t>
  </si>
  <si>
    <t>in front of the Iowa Air National Guard base</t>
  </si>
  <si>
    <t>20 or so</t>
  </si>
  <si>
    <t>Anti-war and anti-drone</t>
  </si>
  <si>
    <t>street blockade; protest</t>
  </si>
  <si>
    <t>http://www.kwwl.com/story/35771520/2017/06/28/anti-war-protesters-block-mckinley-avenue</t>
  </si>
  <si>
    <t>http://www.crestonnews.com/2017/06/29/4-protesters-arrested-at-iowa-air-national-guard-base/a6yzbhz/</t>
  </si>
  <si>
    <t>Dubuque</t>
  </si>
  <si>
    <t>http://www.telegraphherald.com/news/tri-state/article_655c8ec0-1573-58fc-9626-30e1eb1a602b.html?utm_source=thonline&amp;utm_medium=click_source&amp;utm_campaign=left_column_news</t>
  </si>
  <si>
    <t>Fort Madison</t>
  </si>
  <si>
    <t>Fort Madison Amtrak Station</t>
  </si>
  <si>
    <t>Pilot Mound</t>
  </si>
  <si>
    <t>Bakken Pipeline Resistance Coalition</t>
  </si>
  <si>
    <t>No DAPL</t>
  </si>
  <si>
    <t>flotilla</t>
  </si>
  <si>
    <t>http://nobakken.com/2017/06/19/renewing-our-commitment-to-the-water-june-17-flotilla-at-pilot-mound/</t>
  </si>
  <si>
    <t>http://www.amestrib.com/news/20170615/planned-pipeline-protest-turns-into-celebration-over-recent-court-ruling</t>
  </si>
  <si>
    <t>Waterloo</t>
  </si>
  <si>
    <t>outside U.S. Sen. Chuck Grassley’s office</t>
  </si>
  <si>
    <t>two dozen</t>
  </si>
  <si>
    <t>Americans for Democratic Action Iowa</t>
  </si>
  <si>
    <t>http://wcfcourier.com/news/local/govt-and-politics/activist-groups-protest-trumpcare-at-grassley-s-office/article_1ad54e25-83c4-5cfa-b310-ed7fda549bb8.html</t>
  </si>
  <si>
    <t>Boise</t>
  </si>
  <si>
    <t>Capitol steps</t>
  </si>
  <si>
    <t>ID</t>
  </si>
  <si>
    <t>estimated 250</t>
  </si>
  <si>
    <t>http://idahostatejournal.com/members/protesters-rail-on-trump-s-decision-to-withdraw-u-s/article_66b3a621-702d-5086-b5d7-a00cb905052f.html</t>
  </si>
  <si>
    <t>https://www.facebook.com/events/184962878694286/</t>
  </si>
  <si>
    <t>Coeur d’Alene</t>
  </si>
  <si>
    <t>Independence Point</t>
  </si>
  <si>
    <t>Save IMCDA 140.6</t>
  </si>
  <si>
    <t>Demand city keep the full Ironman race</t>
  </si>
  <si>
    <t>http://www.cdapress.com/article/20170623/ARTICLE/170629920</t>
  </si>
  <si>
    <t>Driggs</t>
  </si>
  <si>
    <t>Idaho Falls</t>
  </si>
  <si>
    <t>Melaleuca Events Center</t>
  </si>
  <si>
    <t>Labrador gubernatorial rally</t>
  </si>
  <si>
    <t>https://www.eastidahonews.com/2017/06/labrador-holds-gubernatorial-campaign-rally-idaho-falls/</t>
  </si>
  <si>
    <t>http://www.kpvi.com/news/local_news/fourth-candidate-announces-their-running-for-governor/article_70334d22-4721-11e7-b612-db4bcaf7388d.html</t>
  </si>
  <si>
    <t>outside Rep. Simpon's home</t>
  </si>
  <si>
    <t>supporting medicaid</t>
  </si>
  <si>
    <t>protest;rally</t>
  </si>
  <si>
    <t>https://www.eastidahonews.com/2017/06/locals-march-for-medicaid-near-us-politicians-offices/</t>
  </si>
  <si>
    <t>Moscow</t>
  </si>
  <si>
    <t>Unity on the Palouse; Indivisible Palouse</t>
  </si>
  <si>
    <t>https://www.facebook.com/marchfortruth/</t>
  </si>
  <si>
    <t>https://www.facebook.com/events/1860095800980137/</t>
  </si>
  <si>
    <t>Sandpoint</t>
  </si>
  <si>
    <t>https://sandpointindivisible.wordpress.com/2017/06/02/march-for-truth/</t>
  </si>
  <si>
    <t>Alton</t>
  </si>
  <si>
    <t>Alton Law Enforcement Center</t>
  </si>
  <si>
    <t>IL</t>
  </si>
  <si>
    <t>family, friends, and supporters</t>
  </si>
  <si>
    <t>"Justice for Anthony Kelley" to protest lack of police action</t>
  </si>
  <si>
    <t>http://thetelegraph.com/news/103929/family-protest-sought-charges-in-alton-youths-beating-saturday</t>
  </si>
  <si>
    <t>Carbondale</t>
  </si>
  <si>
    <t>Turley Park Pavilion</t>
  </si>
  <si>
    <t>March for Truth; Indivisible I-57</t>
  </si>
  <si>
    <t>http://www.kfvs12.com/story/35581417/us-senator-dick-durbin-speaks-at-rally-for-truth-in-carbondale-il</t>
  </si>
  <si>
    <t>https://www.facebook.com/events/1836941523292930/</t>
  </si>
  <si>
    <t>Chicago</t>
  </si>
  <si>
    <t>The Loop; Trump Tower Chicago</t>
  </si>
  <si>
    <t>Food and Water Watch</t>
  </si>
  <si>
    <t xml:space="preserve">protest Trump pullout from Paris accords; call on Bruce Rauner to comply with Paris accords commitments </t>
  </si>
  <si>
    <t>http://chicago.cbslocal.com/2017/06/02/protesters-blast-trump-pullout-of-paris-accord/</t>
  </si>
  <si>
    <t>Federal Plaza</t>
  </si>
  <si>
    <t>hundreds; about 2000</t>
  </si>
  <si>
    <t>http://www.chicagotribune.com/news/local/breaking/ct-trump-protest-draws-hundred-to-federal-plaza-20170603-story.html</t>
  </si>
  <si>
    <t xml:space="preserve">George Washington Park </t>
  </si>
  <si>
    <t>http://wgntv.com/2017/06/03/hadiya-pendleton-remembered-as-hundreds-take-a-stand-against-gun-violence/</t>
  </si>
  <si>
    <t>Thompson Building</t>
  </si>
  <si>
    <t xml:space="preserve">about 150 advocates </t>
  </si>
  <si>
    <t xml:space="preserve">More than 30 organizations (mostly health-focused) </t>
  </si>
  <si>
    <t xml:space="preserve">Reject GOP health care bill; protect medicaid; "don't cap my care" </t>
  </si>
  <si>
    <t>https://www.accessliving.org/1410ga850</t>
  </si>
  <si>
    <t>http://www.lawndalenews.com/2017/06/dont-cap-our-care/</t>
  </si>
  <si>
    <t>general protesters; schoolchildren; spontaneous</t>
  </si>
  <si>
    <t>Against police brutality; against Rahm Emmanuel; against cover-up of death of Laquan McDonald</t>
  </si>
  <si>
    <t>http://thehill.com/blogs/blog-briefing-room/336574-school-children-chant-16-shots-and-a-cover-up-at-rahm-emanuel</t>
  </si>
  <si>
    <t>Washington Square Park</t>
  </si>
  <si>
    <t xml:space="preserve">about 20 </t>
  </si>
  <si>
    <t>https://twitter.com/ChicagoReporter/status/873654175007207429/photo/1</t>
  </si>
  <si>
    <t>https://www.facebook.com/events/1205295786260111</t>
  </si>
  <si>
    <t>Andersonville; Pride Stage at Clark Street and Balmoral Avenue</t>
  </si>
  <si>
    <t>https://www.dnainfo.com/chicago/20170608/andersonville/equality-march-for-unity-and-pride-lgbtq-rally-midsommarfest</t>
  </si>
  <si>
    <t>marched from Washington Park to the intersection of East 49th Street and South Cottage Grove Avenue</t>
  </si>
  <si>
    <t>Black Lives Matter Chicago and the Chicago Alliance Against Racist and Political Repression</t>
  </si>
  <si>
    <t>Protest Yanez/Castille verdict</t>
  </si>
  <si>
    <t>http://www.startribune.com/third-day-of-protests-against-yanez-verdict-draws-anger-and-tears-but-no-violence/429282653/</t>
  </si>
  <si>
    <t>http://www.chicagotribune.com/news/media/93883768-132.html</t>
  </si>
  <si>
    <t>http://www.vagazette.com/93883768-132.html</t>
  </si>
  <si>
    <t>Polaris Charter Academy</t>
  </si>
  <si>
    <t>eighth graders</t>
  </si>
  <si>
    <t>against gun violence</t>
  </si>
  <si>
    <t>http://www.npr.org/2017/06/20/533698452/chicago-students-protest-gun-violence-in-march-for-peace</t>
  </si>
  <si>
    <t>http://chicago.cbslocal.com/2017/06/22/cancer-survivors-wife-terrified-of-u-s-senate-health-care-bill/</t>
  </si>
  <si>
    <t>Chicago Union Station</t>
  </si>
  <si>
    <t>Little Village</t>
  </si>
  <si>
    <t>Dyke March</t>
  </si>
  <si>
    <t>http://www.foxnews.com/us/2017/06/25/women-with-star-david-flags-told-to-leave-chicago-gay-pride-march.html</t>
  </si>
  <si>
    <t>http://www.chicagotribune.com/news/local/breaking/ct-pride-parade-met-20170625-story.html</t>
  </si>
  <si>
    <t>More than 250,000</t>
  </si>
  <si>
    <t>University of Illinois Chicago</t>
  </si>
  <si>
    <t>students and community members</t>
  </si>
  <si>
    <t>Demand justice for kidnapping victim</t>
  </si>
  <si>
    <t>http://wtvr.com/2017/07/04/why-did-illinois-kidnapping-suspect-attend-rally-for-victim/</t>
  </si>
  <si>
    <t>http://www.kmov.com/story/35802658/suspect-in-u-of-illinois-kidnapping-attended-rally-for-victim-officials-say</t>
  </si>
  <si>
    <t>http://pix11.com/2017/07/03/suspect-in-u-of-illinois-kidnapping-attended-rally-for-victim-officials-say/</t>
  </si>
  <si>
    <t>Crystal Lake</t>
  </si>
  <si>
    <t>International Union of Operating Engineers Local 150</t>
  </si>
  <si>
    <t>protesting unfair labor practices</t>
  </si>
  <si>
    <t>http://www.nwherald.com/2017/06/14/local-150-union-members-protest-algonquin-township-highway-commissioners-first-actions-in-office/aivvmbx/</t>
  </si>
  <si>
    <t>DeKalb</t>
  </si>
  <si>
    <t>Memorial Park</t>
  </si>
  <si>
    <t>at least 50</t>
  </si>
  <si>
    <t>Indivisible Illinois; Action Steps for America</t>
  </si>
  <si>
    <t>Protest AHCA</t>
  </si>
  <si>
    <t>http://www.daily-chronicle.com/2017/06/19/ahca-protest-rally-set-tuesday-afternoon-in-dekalb/alqvlob/</t>
  </si>
  <si>
    <t>Frankfort</t>
  </si>
  <si>
    <t>Galesburg</t>
  </si>
  <si>
    <t>on grounds of Knox County Courthouse</t>
  </si>
  <si>
    <t>about 90</t>
  </si>
  <si>
    <t>March for Truth; Knox County Indivisible</t>
  </si>
  <si>
    <t>protest; march</t>
  </si>
  <si>
    <t>http://www.galesburg.com/news/20170603/truth-marchers-focus-on-survival-of-democracy</t>
  </si>
  <si>
    <t>Oak Park</t>
  </si>
  <si>
    <t>Forest Park Public Library</t>
  </si>
  <si>
    <t>Black Workers Matter</t>
  </si>
  <si>
    <t>against opting out of Cook Cty minimum wage provisions</t>
  </si>
  <si>
    <t>http://www.forestparkreview.com/News/Articles/6-20-2017/Activists-protest-council's-minimum-wage-vote/</t>
  </si>
  <si>
    <t>Bloomington</t>
  </si>
  <si>
    <t>lawn of the Monroe County Courthouse</t>
  </si>
  <si>
    <t>IN</t>
  </si>
  <si>
    <t>Hoosiers for a Commonsense Health Pla</t>
  </si>
  <si>
    <t>http://www.journalgazette.net/news/local/local-politics/20170626/30-protest-gop-health-care-legislation</t>
  </si>
  <si>
    <t>Evansville</t>
  </si>
  <si>
    <t>Fisher</t>
  </si>
  <si>
    <t>Roy Holland Memorial Park</t>
  </si>
  <si>
    <t>Fort Wayne</t>
  </si>
  <si>
    <t>http://wane.com/2017/06/03/group-protests-against-gun-violence/</t>
  </si>
  <si>
    <t>outside the E. Ross Adair Federal Building and U.S. Courthouse</t>
  </si>
  <si>
    <t>Hoosiers for a Commonsense Health Plan</t>
  </si>
  <si>
    <t>Indianapolis</t>
  </si>
  <si>
    <t>statehouse</t>
  </si>
  <si>
    <t>http://wishtv.com/2017/06/03/march-for-truth-protesters-take-to-streets-downtown/</t>
  </si>
  <si>
    <t>https://www.facebook.com/events/466382967035516</t>
  </si>
  <si>
    <t>Washington Street</t>
  </si>
  <si>
    <t>http://wishtv.com/2017/06/10/anti-sharia-law-march-downtown-draws-counter-protest/</t>
  </si>
  <si>
    <t>https://www.facebook.com/events/771981546310196</t>
  </si>
  <si>
    <t>Monument Circle</t>
  </si>
  <si>
    <t>http://wishtv.com/2017/06/11/mayor-speaks-at-downtown-march-for-equality/</t>
  </si>
  <si>
    <t>march from City Market to Christ Cathedral on Monument Circle</t>
  </si>
  <si>
    <t>SEIU Local 1; IndyCan</t>
  </si>
  <si>
    <t>Oppose unlawful ICE detentions</t>
  </si>
  <si>
    <t>march and vigil</t>
  </si>
  <si>
    <t>http://www.indystar.com/picture-gallery/news/2017/06/15/hoosiers-march-against-sheriffs-office-ice-detainer-policy/102894490/</t>
  </si>
  <si>
    <t>http://www.indycan.org/news/group-asks-marion-county-sheriffs-office-to-change-approach-to-immigration-arrests</t>
  </si>
  <si>
    <t>outside JW Marriott</t>
  </si>
  <si>
    <t>Protest Vice President Pence fundraiser</t>
  </si>
  <si>
    <t>http://wishtv.com/2017/06/16/vice-president-pence-visit-to-indy-met-with-support-protest/</t>
  </si>
  <si>
    <t xml:space="preserve">outside City Hall </t>
  </si>
  <si>
    <t>a small group</t>
  </si>
  <si>
    <t>Oppose racism in the wake of a local hate crime</t>
  </si>
  <si>
    <t>http://wane.com/2017/06/16/group-holds-peace-rally-in-wake-of-hate-crime/</t>
  </si>
  <si>
    <t>New Haven City Hall</t>
  </si>
  <si>
    <t>Fort Wayne community activist Clear­water McGee; community members</t>
  </si>
  <si>
    <t>http://www.journalgazette.net/news/local/police-fire/20170618/residents-rally-after-black-teen-attacked</t>
  </si>
  <si>
    <t>Noblesville</t>
  </si>
  <si>
    <t>Federal Hill Commons</t>
  </si>
  <si>
    <t>South Bend</t>
  </si>
  <si>
    <t>South Bend Amtrak Station</t>
  </si>
  <si>
    <t>El Dorado</t>
  </si>
  <si>
    <t>El Dorado Correctional Facility</t>
  </si>
  <si>
    <t>KS</t>
  </si>
  <si>
    <t>prison workers</t>
  </si>
  <si>
    <t>Oppose prison conditions</t>
  </si>
  <si>
    <t>uprising</t>
  </si>
  <si>
    <t>http://www.butlercountytimesgazette.com/news/20170630/inmates-protest-at-edcf-situation-resolved</t>
  </si>
  <si>
    <t>http://www.kansas.com/news/local/article159149984.html</t>
  </si>
  <si>
    <t>Pittsburgh</t>
  </si>
  <si>
    <t>U.S. Senator Jerry Moran’s (R-Kansas) Pittsburg office</t>
  </si>
  <si>
    <t>Wichita</t>
  </si>
  <si>
    <t>Historic County Courthouse</t>
  </si>
  <si>
    <t>about 35</t>
  </si>
  <si>
    <t>http://www.kansas.com/news/local/article155484149.html</t>
  </si>
  <si>
    <t>https://www.facebook.com/events/1343677679048901</t>
  </si>
  <si>
    <t>at the Historic County Courthouse</t>
  </si>
  <si>
    <t>Douglas</t>
  </si>
  <si>
    <t>http://ksn.com/2017/06/11/hundreds-march-for-unity-and-pride-in-wichita/</t>
  </si>
  <si>
    <t>Coal Run</t>
  </si>
  <si>
    <t>near the Kentucky Power office</t>
  </si>
  <si>
    <t>KY</t>
  </si>
  <si>
    <t>more than 20</t>
  </si>
  <si>
    <t>Demand better pay for Asplundh employees in Eastern Kentucky</t>
  </si>
  <si>
    <t>http://www.wymt.com/content/news/Group-rallies-for-better-pay-for-Asplundh-employees-in-Eastern-Kentucky-431135543.html</t>
  </si>
  <si>
    <t>Fort Wright</t>
  </si>
  <si>
    <t>outside U.S. Senator Mitch McConnell's Northern Kentucky office</t>
  </si>
  <si>
    <t>Kentuckians for the Commonwealth; Indivisible NKY District 4</t>
  </si>
  <si>
    <t>http://www.courier-journal.com/story/news/2017/06/26/mcconnell-protesters-say-health-care-debate-matter-life-and-death/428773001/</t>
  </si>
  <si>
    <t>http://www.cincinnati.com/story/news/2017/06/26/mcconnell-protesters-say-health-care-debate-matter-life-and-death/428773001/</t>
  </si>
  <si>
    <t>La Grange</t>
  </si>
  <si>
    <t>https://www.facebook.com/events/225678001256027</t>
  </si>
  <si>
    <t>Lexington</t>
  </si>
  <si>
    <t>http://www.wtvq.com/2017/06/03/protesters-rally-truth-lexington/</t>
  </si>
  <si>
    <t xml:space="preserve">Lexington </t>
  </si>
  <si>
    <t>Courthouse Plaza</t>
  </si>
  <si>
    <t>hundreds, about 1,000</t>
  </si>
  <si>
    <t>http://www.kentucky.com/news/local/counties/fayette-county/article155602904.html</t>
  </si>
  <si>
    <t>Louisville</t>
  </si>
  <si>
    <t>http://www.wdrb.com/story/35583113/protesters-take-to-downtown-louisville-in-march-for-truth</t>
  </si>
  <si>
    <t>Omni Hotel</t>
  </si>
  <si>
    <t>nearly 100</t>
  </si>
  <si>
    <t>immigrant construction workers; United Brotherhood of Carpenters</t>
  </si>
  <si>
    <t>Demand raise to local prevailing wage</t>
  </si>
  <si>
    <t>http://www.courier-journal.com/story/news/local/2017/06/16/omni-hotel-construction-workers-protest-again-demand-prevailing-wage/402629001/</t>
  </si>
  <si>
    <t>Mount Sterling</t>
  </si>
  <si>
    <t>outside the county courthouse</t>
  </si>
  <si>
    <t>Oppose firing of bisexual teacher</t>
  </si>
  <si>
    <t>http://www.kentucky.com/news/local/education/article157539444.html</t>
  </si>
  <si>
    <t>Lake Charles</t>
  </si>
  <si>
    <t>LA</t>
  </si>
  <si>
    <t>Metairie</t>
  </si>
  <si>
    <t>Senator Cassidy's office</t>
  </si>
  <si>
    <t>UltraViolet, Independent Women’s Organization (IWO), New Orleans Abortion Fund</t>
  </si>
  <si>
    <t>https://act.weareultraviolet.org/event/sit_in_aca/1397</t>
  </si>
  <si>
    <t>New Orleans</t>
  </si>
  <si>
    <t>https://www.facebook.com/events/1945966278980450/</t>
  </si>
  <si>
    <t>2017 Essence Festial</t>
  </si>
  <si>
    <t>Master P</t>
  </si>
  <si>
    <t>National Day of Peace for slain Dequante Hobbs</t>
  </si>
  <si>
    <t>http://www.courier-journal.com/story/news/local/2017/06/15/master-p-honors-slain-louisville-7-year-old-national-peace-rally/395388001/</t>
  </si>
  <si>
    <t>Shreveport</t>
  </si>
  <si>
    <t>https://www.ktbs.com/lifestyles/protestors-in-shreveport-march-for-truth-look-to-resist-the/article_f063017e-48d7-11e7-8562-7ffa89799453.html</t>
  </si>
  <si>
    <t>Caddo Parish Courthouse</t>
  </si>
  <si>
    <t>http://www.arklatexhomepage.com/news/local-news/june-pride-month-shreveport-equality-march-this-sunday/734611800</t>
  </si>
  <si>
    <t>Belchertown</t>
  </si>
  <si>
    <t>Swift River Sportsman’s Club</t>
  </si>
  <si>
    <t>MA</t>
  </si>
  <si>
    <t>200 to 300</t>
  </si>
  <si>
    <t>former sheriff Joe Arpaio and Second Amendment supporters</t>
  </si>
  <si>
    <t>Support Second Amendment rights and oppose Islam, immigration</t>
  </si>
  <si>
    <t>http://www.gazettenet.com/Joe-Arpaio-speaks-at-Belchertown-gun-rally-10776177</t>
  </si>
  <si>
    <t>http://wwlp.com/2017/06/17/belchertown-protest-held-in-opposition-to-sheriff-arpaio/</t>
  </si>
  <si>
    <t>Town Commons</t>
  </si>
  <si>
    <t>Belchertown Voices for Justice; BLM; Pioner Valley Workers' Center; Western Mass. SURJ; American Friends Service Committee of Western Mass.</t>
  </si>
  <si>
    <t xml:space="preserve">Belchertown Voices for Justice rally; counter protest Sheriff Arpaio </t>
  </si>
  <si>
    <t>Boston</t>
  </si>
  <si>
    <t>Boston Common</t>
  </si>
  <si>
    <t>Several hundred</t>
  </si>
  <si>
    <t>https://www.bostonglobe.com/metro/2017/06/03/protesters-call-for-independent-probe-trump-ties-russia/Q1WmLSVk3ztX386cV3HtXP/story.html</t>
  </si>
  <si>
    <t>139 Tremont Street</t>
  </si>
  <si>
    <t>https://www.facebook.com/events/1231821556945245</t>
  </si>
  <si>
    <t>State House steps</t>
  </si>
  <si>
    <t>more than three dozen</t>
  </si>
  <si>
    <t>State legislators; Environment Massachusetts; MASSPIRG; 350 Massachusetts for a Better Future; Mothers Out Front; Alliance for Business Leadership, Alliance for Climate Education</t>
  </si>
  <si>
    <t>Support state bill on renewable energy</t>
  </si>
  <si>
    <t>http://www.newburyportnews.com/news/regional_news/trump-s-paris-accord-decision-fuels-rally-for-renewables/article_393386a7-1aee-59d1-997c-cc07043c7b8c.html</t>
  </si>
  <si>
    <t>outside Statehouse</t>
  </si>
  <si>
    <t>Jobs not Jails</t>
  </si>
  <si>
    <t>Demand end to mandatory minimum sentencing</t>
  </si>
  <si>
    <t>http://wwlp.com/2017/06/19/statehouse-rally-calls-for-an-end-to-mandatory-minimum-sentences/</t>
  </si>
  <si>
    <t>Copley Square</t>
  </si>
  <si>
    <t>Massachusetts Cannabis Reform Coalition; Yes on 4</t>
  </si>
  <si>
    <t>Oppose higher marijuana taxes</t>
  </si>
  <si>
    <t>http://wwlp.com/2017/06/21/marijuana-activists-rally-against-changes-to-marijuana-laws/</t>
  </si>
  <si>
    <t xml:space="preserve">outside House Speaker Robert DeLeo's home </t>
  </si>
  <si>
    <t>Young Jurks</t>
  </si>
  <si>
    <t>Oppose House's rewriting of a marijuana ballot law</t>
  </si>
  <si>
    <t>http://www.salemnews.com/news/local_news/marijuana-activists-plan-protest-outside-deleo-s-home/article_b9acc49f-2990-585f-90f7-3d0708d7a1fd.html</t>
  </si>
  <si>
    <t>Cape Cod</t>
  </si>
  <si>
    <t>Orleans Rotary</t>
  </si>
  <si>
    <t>http://capecod.wickedlocal.com/news/20170531/standing-for-truth-in-orleans</t>
  </si>
  <si>
    <t xml:space="preserve">Granby Junior-Senior High School </t>
  </si>
  <si>
    <t>general protesters; students</t>
  </si>
  <si>
    <t>support school and faculty; oppose faculty layoffs and budget cuts</t>
  </si>
  <si>
    <t>walk-out</t>
  </si>
  <si>
    <t>http://www.masslive.com/news/index.ssf/2017/06/granby_students_stage_walk-out.html</t>
  </si>
  <si>
    <t>Greenfield</t>
  </si>
  <si>
    <t>Federal Street</t>
  </si>
  <si>
    <t>approximately 400</t>
  </si>
  <si>
    <t>Franklin County Pride</t>
  </si>
  <si>
    <t>http://www.recorder.com/Residents-show-their-Pride-through-rally-march-10912956.aspx</t>
  </si>
  <si>
    <t>http://wwlp.com/2017/06/24/hundreds-march-for-greenfields-first-ever-pride-march/</t>
  </si>
  <si>
    <t>outside Baystate Franklin Medical Center</t>
  </si>
  <si>
    <t>Massachusetts Nurses Association; supporters</t>
  </si>
  <si>
    <t>Demand better pay and working conditions</t>
  </si>
  <si>
    <t>strike; rally</t>
  </si>
  <si>
    <t>http://www.masslive.com/business-news/index.ssf/2017/06/baystate_franklin_nurses_union_rallies_m.html</t>
  </si>
  <si>
    <t>http://www.recorder.com/Baystate-Franklin-Medical-Center-nurses-begin-one-day-strike-10938867.aspx</t>
  </si>
  <si>
    <t xml:space="preserve">Greenfield Town Common </t>
  </si>
  <si>
    <t xml:space="preserve">Witness Against Torture; No More Guantanamos </t>
  </si>
  <si>
    <t>Demand closure of the Guantanamo Bay</t>
  </si>
  <si>
    <t>http://www.recorder.com/Guatanamo-protest-planned-on-Greenfield-town-common-10941093</t>
  </si>
  <si>
    <t>http://www.gazettenet.com/Guantanamo-hg-062917-10992147</t>
  </si>
  <si>
    <t>Leominster</t>
  </si>
  <si>
    <t>Leominster High School</t>
  </si>
  <si>
    <t>students</t>
  </si>
  <si>
    <t>protesting lay-offs and budget cuts</t>
  </si>
  <si>
    <t>http://www.sentinelandenterprise.com/breakingnews/ci_31070703/leominster-hs-students-march-city-hall-protest-layoffs</t>
  </si>
  <si>
    <t>Leominster Education Association</t>
  </si>
  <si>
    <t>http://photos.sentinelandenterprise.com/2017/06/21/leominster-teachers-protest-outside-city-hall/#9</t>
  </si>
  <si>
    <t>numbers visualized from newspaper photos</t>
  </si>
  <si>
    <t>Littleton</t>
  </si>
  <si>
    <t>Littleton High School</t>
  </si>
  <si>
    <t>demand reinstatement of teacher</t>
  </si>
  <si>
    <t>http://www.lowellsun.com/breakingnews/ci_31066912/littleton-high-students-shut-down-hall-protest-over</t>
  </si>
  <si>
    <t>Lynn</t>
  </si>
  <si>
    <t>more than 15</t>
  </si>
  <si>
    <t>anti-Trump</t>
  </si>
  <si>
    <t>http://www.itemlive.com/news/lots-of-honks-for-anti-trump-protesters/</t>
  </si>
  <si>
    <t>Northampton</t>
  </si>
  <si>
    <t>Pulaski Park on Main Street</t>
  </si>
  <si>
    <t>around 300</t>
  </si>
  <si>
    <t>March for Truth; Indivisible NoHo</t>
  </si>
  <si>
    <t>http://www.masslive.com/news/index.ssf/2017/06/independent_commission_must_in.html</t>
  </si>
  <si>
    <t>Pulaski Park</t>
  </si>
  <si>
    <t>about three dozen</t>
  </si>
  <si>
    <t>General protesters</t>
  </si>
  <si>
    <t>protesting AHCA</t>
  </si>
  <si>
    <t>http://www.masslive.com/news/index.ssf/2017/06/northampton_activists_stage_di.html</t>
  </si>
  <si>
    <t>Demand closure of Guantanamo Bay</t>
  </si>
  <si>
    <t>Sandisfield</t>
  </si>
  <si>
    <t>Lower Spectacle Pond</t>
  </si>
  <si>
    <t xml:space="preserve">about 80 </t>
  </si>
  <si>
    <t>Sugar Shack Alliance</t>
  </si>
  <si>
    <t>Oppose new fracking pipeline through state park</t>
  </si>
  <si>
    <t>http://theberkshireedge.com/eight-more-protesters-arrested-at-otis-state-forest-pipeline-imbroglio/</t>
  </si>
  <si>
    <t>https://www.bostonglobe.com/metro/2017/06/24/eight-arrested-pipeline-demonstration-sandisfield/OrjbZ1el3NWSyPCPHkdF2K/story.html</t>
  </si>
  <si>
    <t>http://www.berkshireeagle.com/stories/98-year-old-woman-arrested-in-pipeline-protest-my-life-has-been-devoted-to-trying-to-wake-people,511576</t>
  </si>
  <si>
    <t>Springfield</t>
  </si>
  <si>
    <t>police officers, residents, city officials, and members of the clergy</t>
  </si>
  <si>
    <t>"Father's Day March Against Violence" against criminal killings</t>
  </si>
  <si>
    <t>http://wwlp.com/2017/06/17/anti-violence-march-in-springfield-leaves-residents-hopeful/</t>
  </si>
  <si>
    <t>Union Station</t>
  </si>
  <si>
    <t>State Sen. Eric Lesser; supporters</t>
  </si>
  <si>
    <t>Support funding for high-speed rail</t>
  </si>
  <si>
    <t>http://www.masslive.com/news/index.ssf/2017/06/state_sen_eric_lesser_rallies.html</t>
  </si>
  <si>
    <t>Annapolis</t>
  </si>
  <si>
    <t>MD</t>
  </si>
  <si>
    <t>About 15</t>
  </si>
  <si>
    <t>http://www.capitalgazette.com/news/annapolis/ph-ac-cn-gun-violence-0604-20170603-story.html</t>
  </si>
  <si>
    <t>City Dock at Kunta Kinte-Alex Haley Memorial</t>
  </si>
  <si>
    <t>coalition of advocacy groups</t>
  </si>
  <si>
    <t>Demand state of emerency declaration on race relations</t>
  </si>
  <si>
    <t>https://www.fredericknewspost.com/public/ap/groups-march-for-state-of-emergency-on-race-relations/article_182d8163-9eaa-5eb2-b0a2-e1a29200fdee.html</t>
  </si>
  <si>
    <t>http://www.capitalgazette.com/news/annapolis/ph-ac-cn-emergency-rally-0626-20170625-story.html</t>
  </si>
  <si>
    <t>Baltimore</t>
  </si>
  <si>
    <t xml:space="preserve">outside police headquarters </t>
  </si>
  <si>
    <t>Christina Flowers (homeless advocate); local pastors</t>
  </si>
  <si>
    <t>Protest spate of criminal killings</t>
  </si>
  <si>
    <t>http://www.baltimoresun.com/news/maryland/baltimore-city/bs-md-ci-wilson-violence-20170617-story.html</t>
  </si>
  <si>
    <t>Clear Spring</t>
  </si>
  <si>
    <t>along the Potomac River</t>
  </si>
  <si>
    <t>Chesapeake Climate Action Network; Eastern Panhandle Protectors; Potomac Riverkeepers; Waterkeepers Chesapeake; the Sierra Club's Maryland Chapter</t>
  </si>
  <si>
    <t>Oppose new pipeline construction</t>
  </si>
  <si>
    <t>encampment; protest</t>
  </si>
  <si>
    <t>http://www.heraldmailmedia.com/news/local/potomac-river-pipeline-foes-launch-rolling-protest/article_8c92f24c-dc6e-5e97-9103-31404ab98952.html</t>
  </si>
  <si>
    <t>Ocean City</t>
  </si>
  <si>
    <t>Augusta</t>
  </si>
  <si>
    <t>ME</t>
  </si>
  <si>
    <t>YES on 5</t>
  </si>
  <si>
    <t>opposing efforts to repeal ranked-choice voting in Maine</t>
  </si>
  <si>
    <t>http://mainepublic.org/post/amid-threat-ranked-choice-voting-supporters-rally-maine-state-house#stream/0</t>
  </si>
  <si>
    <t>Senator Inn &amp; Spa</t>
  </si>
  <si>
    <t>nearly two dozen</t>
  </si>
  <si>
    <t>Mainers for Accountable leadership</t>
  </si>
  <si>
    <t>http://www.centralmaine.com/2017/06/23/augusta-demonstrators-urge-sen-collins-to-reject-senate-republicans-health-care-bill/</t>
  </si>
  <si>
    <t>Edmund S. Muskie Federal Building</t>
  </si>
  <si>
    <t xml:space="preserve">Postman and a half-dozen other </t>
  </si>
  <si>
    <t>Bangor</t>
  </si>
  <si>
    <t>Senator Collins' Office</t>
  </si>
  <si>
    <t>UltraViolet, Indivisible Bangor</t>
  </si>
  <si>
    <t>https://act.weareultraviolet.org/event/sit_in_aca/1406/</t>
  </si>
  <si>
    <t>Portland</t>
  </si>
  <si>
    <t>Congress Square Park</t>
  </si>
  <si>
    <t>Mainers for Accountable Leadership, the Maine AFL-CIO and the Maine People's Alliance</t>
  </si>
  <si>
    <t>Against AHCA and Medicaid cuts</t>
  </si>
  <si>
    <t>http://mainepublic.org/post/protesters-urge-maines-us-senators-reject-gop-health-bill-medicaid-cuts#stream/0</t>
  </si>
  <si>
    <t>Portland City Hall</t>
  </si>
  <si>
    <t>Penobscot Nation</t>
  </si>
  <si>
    <t>Protest against Attorney General's support for court ruling that Penobcot Nation does not own or control the Penobscot River</t>
  </si>
  <si>
    <t>http://www.pressherald.com/2017/06/03/penobscot-protesters-at-anti-trump-rally-confront-maine-attorney-general-over-water-rights/</t>
  </si>
  <si>
    <t>roughly 300</t>
  </si>
  <si>
    <t>March for Truth; Mainers for Accountable Leadership</t>
  </si>
  <si>
    <t>long-running dispute between the state and the Penobscot Nation over water and fishing rights on the Penobscot River</t>
  </si>
  <si>
    <t>UltraViolet, Progressive Portland, Working Families Party</t>
  </si>
  <si>
    <t>https://act.weareultraviolet.org/event/sit_in_aca/1398</t>
  </si>
  <si>
    <t>above Portland</t>
  </si>
  <si>
    <t>UltraViolet</t>
  </si>
  <si>
    <t>aircraft flyover</t>
  </si>
  <si>
    <t>http://wgme.com/news/local/womens-group-takes-healthcare-protest-to-the-air</t>
  </si>
  <si>
    <t xml:space="preserve">Portland </t>
  </si>
  <si>
    <t>Ann Arbor</t>
  </si>
  <si>
    <t>Huron High School</t>
  </si>
  <si>
    <t>MI</t>
  </si>
  <si>
    <t>Ann Arbor Public Schools teachers union</t>
  </si>
  <si>
    <t>Demand "fair pay"</t>
  </si>
  <si>
    <t>http://www.mlive.com/news/ann-arbor/index.ssf/2017/06/teacher_rally_planned_ahead_of.html</t>
  </si>
  <si>
    <t>Detroit</t>
  </si>
  <si>
    <t>Grand Circus Park Station</t>
  </si>
  <si>
    <t>https://twitter.com/March4TruthDet/status/871407580974911489</t>
  </si>
  <si>
    <t>U.S. Detention and Deportation Center</t>
  </si>
  <si>
    <t>roughly 100</t>
  </si>
  <si>
    <t>protest against arrests and deportation of Iraqi Chaldeans</t>
  </si>
  <si>
    <t>http://www.chicagotribune.com/news/nationworld/ct-immigration-arrests-chaldeans-protest-20170612-story.html</t>
  </si>
  <si>
    <t>outside McNamara Federal Building</t>
  </si>
  <si>
    <t>By Any Means Necessary</t>
  </si>
  <si>
    <t>Oppose ICE raids on Iraqi immigrants</t>
  </si>
  <si>
    <t>http://www.freep.com/story/news/local/michigan/detroit/2017/06/15/families-affected-ice-iraqi-immigrant-raids-protest-detroit/398361001/</t>
  </si>
  <si>
    <t>Relatives, advocates and lawmakers; Chaldean Community Foundation</t>
  </si>
  <si>
    <t>http://www.detroitnews.com/story/news/local/detroit-city/2017/06/16/community-rallies-chaldean-deportations/102932548/</t>
  </si>
  <si>
    <t>Erma Henderson Memorial Park</t>
  </si>
  <si>
    <t>Oppose state sentencing juveniles to life without parole</t>
  </si>
  <si>
    <t>http://www.freep.com/story/news/local/michigan/wayne/2017/06/19/families-urge-prosecutors-resentence-juveniles-serving-life-without-parole/407333001/</t>
  </si>
  <si>
    <t>Auditorium at Wayne State University</t>
  </si>
  <si>
    <t>Lafayette Street</t>
  </si>
  <si>
    <t>http://www.theoaklandpress.com/general-news/20170621/attorneys-argue-for-stay-of-deportations-while-protesters-rally</t>
  </si>
  <si>
    <t>http://www.thenewsherald.com/news/state/attorneys-argue-for-stay-of-deportations-while-protesters-rally/article_5c1ad0f5-3626-52d7-8a3e-993228f6089a.html</t>
  </si>
  <si>
    <t>Doral</t>
  </si>
  <si>
    <t>marched from the Trump Doral to the U.S. Southern Command</t>
  </si>
  <si>
    <t>http://miami.cbslocal.com/2017/06/25/activists-demand-guantanamo-bay-shutdown-rally-trump-golf-course/</t>
  </si>
  <si>
    <t>Flint</t>
  </si>
  <si>
    <t>Flint City Hall to St. Paul's Episcopal Church</t>
  </si>
  <si>
    <t>around 50</t>
  </si>
  <si>
    <t>http://www.mlive.com/news/flint/index.ssf/2017/06/marchers_in_flint_call_for_lgb.html</t>
  </si>
  <si>
    <t>Grand Rapids</t>
  </si>
  <si>
    <t>https://www.facebook.com/events/1760259910657187/</t>
  </si>
  <si>
    <t>Grosse Point</t>
  </si>
  <si>
    <t>Kalamazoo</t>
  </si>
  <si>
    <t>Bronson Park</t>
  </si>
  <si>
    <t>leaders from local health care clinics, as well as mental health advocates and community representatives</t>
  </si>
  <si>
    <t>Health Care Is a Human Right,</t>
  </si>
  <si>
    <t>http://wwmt.com/news/local/rally-in-bronson-park-wednesday-to-protest-senate-health-care-bill</t>
  </si>
  <si>
    <t>Kalkaska</t>
  </si>
  <si>
    <t>National Trout Memorial</t>
  </si>
  <si>
    <t>Michigan Muslim Community Council; Women’s March Michigan</t>
  </si>
  <si>
    <t>Demand resignation of Kalkaska village president over anti-Muslim remarks</t>
  </si>
  <si>
    <t>http://www.record-eagle.com/news/local_news/police-to-monitor-protest/article_7f621b14-38ab-5695-b953-ca1918871077.html</t>
  </si>
  <si>
    <t>http://www.record-eagle.com/news/local_news/kalkaska-gun-gathering-planned-near-protest/article_8c692e3d-df03-5ba9-a2dc-7309e4d2d0cb.html</t>
  </si>
  <si>
    <t>Your Defending Fathers; Michigan Sons of Liberty Riders</t>
  </si>
  <si>
    <t>Support open-carry laws and President Trump; possibly also counter protest nearby liberal protest</t>
  </si>
  <si>
    <t>Lansing</t>
  </si>
  <si>
    <t>https://www.facebook.com/events/1714916168535662/</t>
  </si>
  <si>
    <t>South Pennsylvania Avenue, near the Interstate 96 interchange</t>
  </si>
  <si>
    <t>http://www.lansingstatejournal.com/story/news/2017/06/09/counter-protests-planned-lansing-anti-sharia-law-march/382257001/</t>
  </si>
  <si>
    <t>http://www.arabamericannews.com/2017/06/18/anti-sharia-law-rallies-in-michigan-draw-counter-protests/</t>
  </si>
  <si>
    <t>https://www.facebook.com/events/304647699969918</t>
  </si>
  <si>
    <t>East Miller Road</t>
  </si>
  <si>
    <t xml:space="preserve">state Capitol Building </t>
  </si>
  <si>
    <t>Women’s March Michigan; Islamic Center of East Lansing</t>
  </si>
  <si>
    <t>Wash Away the Hate</t>
  </si>
  <si>
    <t>http://statenews.com/article/2017/06/anti-sharia-anti-islamophobia-dialogue</t>
  </si>
  <si>
    <t>Ludington</t>
  </si>
  <si>
    <t>Macomb County</t>
  </si>
  <si>
    <t>Outside Macomb County administration building</t>
  </si>
  <si>
    <t>about two dozen</t>
  </si>
  <si>
    <t>union officials</t>
  </si>
  <si>
    <t>protesting workplace conditions</t>
  </si>
  <si>
    <t>http://www.macombdaily.com/government-and-politics/20170607/union-officials-protest-macomb-county-clerk-workplace-conditions</t>
  </si>
  <si>
    <t>Royal Oak</t>
  </si>
  <si>
    <t>Leo Mahany/Harold Meininger Senior Community Center</t>
  </si>
  <si>
    <t>more than two dozen</t>
  </si>
  <si>
    <t>American Heart Association, school districts, the National Breast Cancer Foundation, the United Way, Gilda’s Club, food banks, the Sierra Club and Democratic elected officials</t>
  </si>
  <si>
    <t>against Trump budget plan</t>
  </si>
  <si>
    <t>http://www.detroitnews.com/story/news/politics/2017/06/19/oakland-macomb-leaders-rally-trump-budget-plan/103022816/</t>
  </si>
  <si>
    <t>http://www.theoaklandpress.com/general-news/20170619/us-rep-levin-state-local-groups-protest-trump-budget-cuts-in-royal-oak</t>
  </si>
  <si>
    <t>Southfield</t>
  </si>
  <si>
    <t>SE Corner of M24 (Telegraph) and 12 Mile Road</t>
  </si>
  <si>
    <t>Mother of God Chaldean Catholic Church</t>
  </si>
  <si>
    <t>Oppose ICE raids on Arab immigrants</t>
  </si>
  <si>
    <t>http://www.arabamericannews.com/2017/06/16/chaldean-iraqi-communities-across-metro-detroit-scramble-to-act-following-ice-detentions/</t>
  </si>
  <si>
    <t>St. Joseph</t>
  </si>
  <si>
    <t>Sterling Heights</t>
  </si>
  <si>
    <t>Nelson Park</t>
  </si>
  <si>
    <t>Glenwood</t>
  </si>
  <si>
    <t>MN</t>
  </si>
  <si>
    <t>https://www.facebook.com/events/408523712879703/</t>
  </si>
  <si>
    <t>Mankato</t>
  </si>
  <si>
    <t>Veteran's Memorial Bridge</t>
  </si>
  <si>
    <t>https://www.facebook.com/events/1898063760469219</t>
  </si>
  <si>
    <t>Minneapolis</t>
  </si>
  <si>
    <t>federal courthouse in downtown Minneapolis (4th Street and 4th Avenue).</t>
  </si>
  <si>
    <t>Resist from Day One Coalition</t>
  </si>
  <si>
    <t>http://www.fightbacknews.org/2017/5/30/twin-cites-protest-demand-trump-out-now</t>
  </si>
  <si>
    <t>https://www.facebook.com/events/128986614334655/</t>
  </si>
  <si>
    <t>http://www.fightbacknews.org/2017/6/2/minneapolis-protest-demands-trump-out-now</t>
  </si>
  <si>
    <t>http://kstp.com/news/wear-orange-to-stop-gun-violence-day-minneapolis-minnesota/4503178/</t>
  </si>
  <si>
    <t xml:space="preserve">Minneapolis </t>
  </si>
  <si>
    <t>Loring Park to Hennepin Avenue</t>
  </si>
  <si>
    <t>about 150; an estimated 200</t>
  </si>
  <si>
    <t>BLM St. Paul; city council candidate Samantha Pree-Stinso; mayoral candidate Nekima Levy-Pounds</t>
  </si>
  <si>
    <t>Solidarity March Against Police Violence and White Silence to protest Philando Castille verdict</t>
  </si>
  <si>
    <t>protest; march; block interactions and light rail stop</t>
  </si>
  <si>
    <t>http://www.startribune.com/yanez-verdict-protest-planned-for-saturday-evening/429123703/</t>
  </si>
  <si>
    <t>http://minnesota.cbslocal.com/2017/06/17/loring-park-yanez-castile-rally/</t>
  </si>
  <si>
    <t>http://www.theintelligencer.com/news/crime/article/The-Latest-18-arrested-protesting-Minnesota-11227219.php</t>
  </si>
  <si>
    <t>Hennepin Avenue</t>
  </si>
  <si>
    <t>Twin Cities Pride parade</t>
  </si>
  <si>
    <t>http://www.startribune.com/some-cops-complain-after-being-told-they-can-t-march-in-lgbt-pride-parade/430031313/</t>
  </si>
  <si>
    <t>http://www.startribune.com/tens-of-thousands-pack-downtown-minneapolis-for-pride-parade/430695433/</t>
  </si>
  <si>
    <t>BLM</t>
  </si>
  <si>
    <t>Oppose inclusion of police in parade</t>
  </si>
  <si>
    <t>blockade; die-in</t>
  </si>
  <si>
    <t>http://minnesota.cbslocal.com/2017/06/25/pride-parade-protesters-police/</t>
  </si>
  <si>
    <t>http://www.kwwl.com/story/35744641/2017/06/25/anti-police-protesters-disrupt-twin-cities-pride-parade</t>
  </si>
  <si>
    <t>Minneapolis/St. Paul</t>
  </si>
  <si>
    <t>Throughout city, including highway</t>
  </si>
  <si>
    <t>hundreds online, thousands said on livestream (both Unicorn Riot)</t>
  </si>
  <si>
    <t>BLM St. Paul, community members</t>
  </si>
  <si>
    <t>Philando Castille murderer not guilty</t>
  </si>
  <si>
    <t>http://www.unicornriot.ninja/?p=16267</t>
  </si>
  <si>
    <t>https://www.facebook.com/unicornriot.ninja/videos/494680470866179/</t>
  </si>
  <si>
    <t>Rochester</t>
  </si>
  <si>
    <t>https://www.facebook.com/events/1703371019680615/</t>
  </si>
  <si>
    <t>in front of Rochester Civic Theater</t>
  </si>
  <si>
    <t>over 80</t>
  </si>
  <si>
    <t>Protesting chnges at the Rochester Civic Theater</t>
  </si>
  <si>
    <t>http://www.kaaltv.com/news/rochester-civic-theatre-volunteers-protest/4511799/</t>
  </si>
  <si>
    <t>South St. Paul</t>
  </si>
  <si>
    <t>AFSCME Council 5 headquarters</t>
  </si>
  <si>
    <t>Democratic National Committee; supporters</t>
  </si>
  <si>
    <t>Resistance Summer program</t>
  </si>
  <si>
    <t>http://blogs.mprnews.org/capitol-view/2017/06/perez-gives-pep-talk-to-local-democrats/</t>
  </si>
  <si>
    <t>http://www.twincities.com/2017/06/19/democrats-work-to-build-back-power-at-south-st-paul-rally/</t>
  </si>
  <si>
    <t>https://www.minnpost.com/politics-policy/2017/06/south-st-paul-rally-dnc-chair-perez-touts-resistance-efforts-ahead-2018</t>
  </si>
  <si>
    <t>St. Anthony</t>
  </si>
  <si>
    <t>St. Anthony PD; city hall</t>
  </si>
  <si>
    <t>300; hundreds; about 100</t>
  </si>
  <si>
    <t>BLM St. Paul; New North; community members</t>
  </si>
  <si>
    <t>Philando Castille verdict</t>
  </si>
  <si>
    <t>protest; march; block streets</t>
  </si>
  <si>
    <t>http://minnesota.cbslocal.com/2017/06/18/fathers-day-protest-philando-castile/</t>
  </si>
  <si>
    <t>https://www.mprnews.org/story/2017/06/18/people-gather-on-fathers-day-to-remember-philando-castile-</t>
  </si>
  <si>
    <t>http://www.twincities.com/2017/06/18/in-third-day-of-marches-to-decry-yanez-acquittal-protesters-target-castiles-home-city/</t>
  </si>
  <si>
    <t>St. Paul</t>
  </si>
  <si>
    <t>Stand Up St Paul</t>
  </si>
  <si>
    <t>https://twitter.com/Chrismf6/status/871049831569117185</t>
  </si>
  <si>
    <t>https://www.facebook.com/events/1866031133614485/?ti=cl</t>
  </si>
  <si>
    <t>outside capitol</t>
  </si>
  <si>
    <t>http://normangeestar.net/2017/06/11/anti-sharia-law-march-downtown-draws-counter-protest/</t>
  </si>
  <si>
    <t>https://www.facebook.com/events/1354831981270272</t>
  </si>
  <si>
    <t xml:space="preserve">march from state capitol to St. Paul Cathedral </t>
  </si>
  <si>
    <t>thousands; nearly 1000</t>
  </si>
  <si>
    <t>Communities United Against Police Brutality; Twin Cities Coalition for Justice 4 Jamar</t>
  </si>
  <si>
    <t>Oppose acquital of Officer Jeronimo Yanez</t>
  </si>
  <si>
    <t>http://westchester.news12.com/story/35683502/latest-few-hundred-gather-at-st-paul-rally-for-castile</t>
  </si>
  <si>
    <t>http://westchester.news12.com/story/35683575/hundreds-gather-at-protest-after-minnesota-officer-acquitted</t>
  </si>
  <si>
    <t>http://www.courant.com/nation-world/ct-philando-castile-shooting-verdict-20170616-story.html</t>
  </si>
  <si>
    <t>http://www.mndaily.com/article/2017/06/philando-protest-in-st-paul</t>
  </si>
  <si>
    <t>http://www.mndaily.com/article/2017/06/thousands-protest-castile-verdict</t>
  </si>
  <si>
    <t>Interstate 94 to governor's mansion</t>
  </si>
  <si>
    <t>a couple of hundred; about 500; about 1500</t>
  </si>
  <si>
    <t>block highway; protest</t>
  </si>
  <si>
    <t>http://www.duluthnewstribune.com/news/4285077-protests-over-minnesota-police-shooting-result-18-arrests-freeway</t>
  </si>
  <si>
    <t>http://myfox8.com/2017/06/17/18-arrested-as-thousands-protest-not-guilty-verdict-in-fatal-philando-castile-shooting/</t>
  </si>
  <si>
    <t>outside state capitol</t>
  </si>
  <si>
    <t>concerned parents and children</t>
  </si>
  <si>
    <t>Families for Philando rally</t>
  </si>
  <si>
    <t>http://www.twincities.com/2017/06/19/philando-castile-case-protesters-to-yanez-acquittal-plan-noon-rally-at-capitol/</t>
  </si>
  <si>
    <t>http://www.sctimes.com/story/news/local/minnesota/2017/06/20/families-philando-rally-capitol/410992001/</t>
  </si>
  <si>
    <t>outside PPMNS headquarters</t>
  </si>
  <si>
    <t>more than 250</t>
  </si>
  <si>
    <t>Oppose federal funding cuts to Planned Parenthood</t>
  </si>
  <si>
    <t>http://www.startribune.com/planned-parenthood-supporters-will-rally-in-st-paul-to-protect-health-care/430007153/</t>
  </si>
  <si>
    <t>St. Paul Union Depot</t>
  </si>
  <si>
    <t>Columbia</t>
  </si>
  <si>
    <t>walked through the columns near the Boone County Courthouse</t>
  </si>
  <si>
    <t>MO</t>
  </si>
  <si>
    <t>more than 50</t>
  </si>
  <si>
    <t xml:space="preserve">March for Truth;  CoMo for Progress; Mid-Missouri Peaceworks </t>
  </si>
  <si>
    <t>http://www.columbiatribune.com/news/20170604/trump-administration-questioned-criticized-during-local-march-for-truth</t>
  </si>
  <si>
    <t>https://www.facebook.com/events/1537608772916506/</t>
  </si>
  <si>
    <t>Jefferson City</t>
  </si>
  <si>
    <t>marched across the Missouri River Bridge to Serenity Point at the Noren River Access</t>
  </si>
  <si>
    <t>approximately two dozen</t>
  </si>
  <si>
    <t xml:space="preserve">March for Truth; Jefferson City Area Indivisible (JCAI); Capitol Area Missouri NOW </t>
  </si>
  <si>
    <t>http://www.newstribune.com/news/local/story/2017/jun/04/mid-missouri-groups-protest-calls-investigation-trump-russia-ties/676754/</t>
  </si>
  <si>
    <t>State Capitol</t>
  </si>
  <si>
    <t>more than 200; roughly 200</t>
  </si>
  <si>
    <t>A New Missouri</t>
  </si>
  <si>
    <t>Support state restrictions on abortion</t>
  </si>
  <si>
    <t>http://news.stlpublicradio.org/post/missouri-senate-stays-late-pass-abortion-restrictions-house-take-bill-next-week#stream/0</t>
  </si>
  <si>
    <t>http://www.kmov.com/story/35666105/the-latest-proposed-missouri-abortion-laws-spark-protest</t>
  </si>
  <si>
    <t>http://www.stamfordadvocate.com/news/article/New-abortion-laws-up-for-debate-in-Missouri-Senate-11218258.php</t>
  </si>
  <si>
    <t>State Capitol rotunda</t>
  </si>
  <si>
    <t>more than 150; about 200</t>
  </si>
  <si>
    <t>Planned Parenthood; NARAL Pro-Choice Missouri; SEIU; ACLU</t>
  </si>
  <si>
    <t>Oppose new state restrictions on abortion; demand Medicaid expansion and LGBT anti-discrimination laws</t>
  </si>
  <si>
    <t>http://www.newstribune.com/news/local/story/2017/jun/15/abortion-debate-sparks-rallies/678118/</t>
  </si>
  <si>
    <t>Concord Baptist on West Truman Boulevard; Capital West Christian and Fairgrounds Road Church of Christ, both on Fairgrounds Road; Bible Baptist Church on Country Club Drive; and the Cathedral of St. Joseph on West Main Street</t>
  </si>
  <si>
    <t>http://www.newstribune.com/news/local/story/2017/jun/19/counter-protesters-urge-love-amid-westboro-negativity/678582/</t>
  </si>
  <si>
    <t>about nine</t>
  </si>
  <si>
    <t>Counter protest Westboro Baptist Church</t>
  </si>
  <si>
    <t>outside Gov. Eric Greitens's office</t>
  </si>
  <si>
    <t>roughly 40</t>
  </si>
  <si>
    <t>Missouri NAACP</t>
  </si>
  <si>
    <t>Oppose state bill making it more difficult to sue for discrimination.</t>
  </si>
  <si>
    <t>http://www.semissourian.com/story/2423788.html</t>
  </si>
  <si>
    <t>Kansas City</t>
  </si>
  <si>
    <t>in front of Richard Bolling Federal Building</t>
  </si>
  <si>
    <t>three dozen</t>
  </si>
  <si>
    <t>protesting US withdrawl from Paris Climate Accord</t>
  </si>
  <si>
    <t>http://www.kansascity.com/news/local/article154154784.html</t>
  </si>
  <si>
    <t>Metropolitan Missionary Baptist Church</t>
  </si>
  <si>
    <t>Facebook: 61 went</t>
  </si>
  <si>
    <t xml:space="preserve">Southern Christian Leadership Conference of Greater Kansas City; Committee to Abolish Poverty; Communities Creating Opportunity </t>
  </si>
  <si>
    <t xml:space="preserve">Raise the minimum wage; in support of ballot question 3 </t>
  </si>
  <si>
    <t>https://www.facebook.com/events/1710599375900587/</t>
  </si>
  <si>
    <t>http://www.kansascity.com/news/business/article158964854.html</t>
  </si>
  <si>
    <t>https://static1.squarespace.com/static/56cf10e22b8dde64225405a8/t/594a8d74440243707a533242/1498058102004/First+Rally+for+%2415+Flyer.pdf</t>
  </si>
  <si>
    <t xml:space="preserve">Kansas City </t>
  </si>
  <si>
    <t>JC Nichols Memorial Fountain in Mill Creek Park</t>
  </si>
  <si>
    <t>http://www.chanute.com/news/article_c57c8dc2-4bd9-11e7-8618-47464d3f6907.html</t>
  </si>
  <si>
    <t>https://www.facebook.com/events/1620954107945431/</t>
  </si>
  <si>
    <t>Washington Square Park at Crown Center</t>
  </si>
  <si>
    <t>About 100 people divided up into three camps</t>
  </si>
  <si>
    <t>http://fox4kc.com/2017/06/10/rallies-against-sharia-law-draw-counter-protests-in-kc-across-the-us/</t>
  </si>
  <si>
    <t>https://www.facebook.com/events/329414644127993</t>
  </si>
  <si>
    <t>La Plata</t>
  </si>
  <si>
    <t>Depot Inn</t>
  </si>
  <si>
    <t>Mexico</t>
  </si>
  <si>
    <t>Audrain County Courthouse</t>
  </si>
  <si>
    <t>general protesters (incl. friends of the accused)</t>
  </si>
  <si>
    <t>Oppose prosecution of local man accused of killing police officer</t>
  </si>
  <si>
    <t>http://www.columbiatribune.com/news/20170614/comerzan-supporters-rally-in-audrain-county</t>
  </si>
  <si>
    <t>Missouri State University Strong Hall</t>
  </si>
  <si>
    <t>https://www.facebook.com/events/416610735384108</t>
  </si>
  <si>
    <t>Count from pic</t>
  </si>
  <si>
    <t>St. Charles</t>
  </si>
  <si>
    <t>Frontier Park</t>
  </si>
  <si>
    <t>https://www.facebook.com/events/434167793612772/</t>
  </si>
  <si>
    <t>http://www.stjoechannel.com/story/35583701/march-for-truth-takes-place-in-downtown-st-joseph</t>
  </si>
  <si>
    <t>St. Louis</t>
  </si>
  <si>
    <t>http://www.stltoday.com/news/national/crowds-rally-at-march-for-truth-in-st-louis-and/article_f9738b97-f7f4-506e-a326-c54427880cb5.html</t>
  </si>
  <si>
    <t>https://www.commondreams.org/news/2017/06/03/nationwide-march-truth-events-take-aim-trumps-destructive-fact-free-rule</t>
  </si>
  <si>
    <t>https://www.facebook.com/events/651243328419098/</t>
  </si>
  <si>
    <t>http://news.stlpublicradio.org/post/after-violent-week-st-louis-advocates-rally-against-gun-violence-join-national-movement#stream/0</t>
  </si>
  <si>
    <t>PrideFest St. Louis parade</t>
  </si>
  <si>
    <t>http://news.stlpublicradio.org/post/pridefest-planners-and-community-grapple-over-how-express-pride-party-or-protest#stream/0</t>
  </si>
  <si>
    <t>Jackson</t>
  </si>
  <si>
    <t>State Capitol, Capitol Street</t>
  </si>
  <si>
    <t>MS</t>
  </si>
  <si>
    <t>http://www.jacksonfreepress.com/news/2017/jun/05/march-truth-jackson-demands-independent-russia-inv/</t>
  </si>
  <si>
    <t xml:space="preserve">outside the offices of Sens. Thad Cochran and Roger Wicker </t>
  </si>
  <si>
    <t>dozens; more than a dozen</t>
  </si>
  <si>
    <t>Mississippi Coalition for Citizens with Disabilities; LIFE of Mississippi</t>
  </si>
  <si>
    <t>http://www.hattiesburgamerican.com/story/news/politics/2017/06/29/mississippians-protest-against-medicaid-cuts/439751001/</t>
  </si>
  <si>
    <t>http://www.meridianstar.com/region/disabled-groups-protest-proposed-medicaid-cuts/article_af740e52-a3af-5bb4-9a3a-3009647f0f87.html</t>
  </si>
  <si>
    <t>http://www.msnewsnow.com/story/35784823/mississippi-advocates-rally-against-medicaid-cuts</t>
  </si>
  <si>
    <t>Billings</t>
  </si>
  <si>
    <t>North Park; in front of the James F. Battin Federal Courthouse</t>
  </si>
  <si>
    <t>MT</t>
  </si>
  <si>
    <t>hundreds; at least several hundred</t>
  </si>
  <si>
    <t xml:space="preserve">Big Sky Pride </t>
  </si>
  <si>
    <t>Big Sky Pride rally</t>
  </si>
  <si>
    <t>http://billingsgazette.com/news/local/speakers-rally-big-sky-pride-crowd/article_e9fb746a-89dc-546d-a14f-13cfba292283.html</t>
  </si>
  <si>
    <t>http://helenair.com/news/state-and-regional/speakers-rally-big-sky-pride-crowd/article_28a2e052-09c6-56a5-99f4-109131fa14b2.html</t>
  </si>
  <si>
    <t>Helena</t>
  </si>
  <si>
    <t>http://helenair.com/news/local/march-for-truth-held-on-capitol-steps/article_e21572b1-b3c7-556b-b42d-079d360a4dcc.html</t>
  </si>
  <si>
    <t>Missoula</t>
  </si>
  <si>
    <t>Reject GOP health care bill</t>
  </si>
  <si>
    <t>http://mtpr.org/post/senator-daines-urged-protect-medicaid</t>
  </si>
  <si>
    <t>office of Sen. Steve Daines</t>
  </si>
  <si>
    <t>Missoula Rises</t>
  </si>
  <si>
    <t>http://missoulian.com/news/local/group-rallies-at-daines-missoula-office-over-health-care-bill/article_e6c8c92c-d6bc-5b87-9f15-61616fb7bb34.html</t>
  </si>
  <si>
    <t>Sunrise Saloon; Kiwanis Park</t>
  </si>
  <si>
    <t xml:space="preserve">general protesters; Montana Human Rights Network </t>
  </si>
  <si>
    <t>Our CommUNITY Aligned Against Hate protest against racist art at local bar</t>
  </si>
  <si>
    <t>http://missoulian.com/news/local/some-protest-missoula-bar-s-art-as-racist/article_288094ec-a51b-59cb-9752-7e224d7b224f.html</t>
  </si>
  <si>
    <t>https://www.facebook.com/events/142058679689041/?acontext=%7B%22ref%22%3A%2222%22%2C%22feed_story_type%22%3A%2222%22%2C%22action_history%22%3A%22null%22%7D&amp;pnref=story</t>
  </si>
  <si>
    <t>https://missoulanews.bigskypress.com/missoula/pepe-goes-to-a-picnic/Content?oid=4444102</t>
  </si>
  <si>
    <t>North Higgins Avenue</t>
  </si>
  <si>
    <t>Missoulians for Peace</t>
  </si>
  <si>
    <t>Oppose police brutality</t>
  </si>
  <si>
    <t>http://missoulian.com/news/local/missoulians-march-to-bring-attention-to-police-treatment-of-minorities/article_1a30ca76-c5e8-5016-89f5-e8f31ceb4149.html</t>
  </si>
  <si>
    <t>Montana City</t>
  </si>
  <si>
    <t>Montana Nurses Association Local Unit No. 13</t>
  </si>
  <si>
    <t>Support St. Peter's nurses' contract negotiations</t>
  </si>
  <si>
    <t>http://helenair.com/business/st-peter-s-nurses-rally-community-amid-push-for-higher/article_afce081b-2460-5d5c-a610-23c3405576e0.html</t>
  </si>
  <si>
    <t>Asheville</t>
  </si>
  <si>
    <t>Pack Square</t>
  </si>
  <si>
    <t>NC</t>
  </si>
  <si>
    <t>several hundred people</t>
  </si>
  <si>
    <t>http://wlos.com/news/local/protesters-gather-in-asheville-for-march-of-truth</t>
  </si>
  <si>
    <t>Vance Monument</t>
  </si>
  <si>
    <t>Campaign for Southern Equality; Pisgah Legal Services; Western North Carolina AIDS Project; ACLU of NC – Western NC Chapter; League of Women Voters of Asheville-Buncombe County; Western North Carolina Community Health Services</t>
  </si>
  <si>
    <t>Rally for 23 Million</t>
  </si>
  <si>
    <t>https://mountainx.com/blogwire/rally-for-23-million-in-asheville-to-protest-senate-health-care-bill/</t>
  </si>
  <si>
    <t>http://wlos.com/news/local/hundreds-turn-out-to-protest-new-republican-led-healthcare-plan</t>
  </si>
  <si>
    <t>Brooklyn</t>
  </si>
  <si>
    <t>Barclays Center</t>
  </si>
  <si>
    <t>15000-20000; almost 20000</t>
  </si>
  <si>
    <t>Satmars</t>
  </si>
  <si>
    <t>Against conscription of haredis in Israel</t>
  </si>
  <si>
    <t>https://www.jta.org/2017/06/12/news-opinion/united-states/thousands-of-anti-zionist-haredi-orthodox-jews-protest-in-brooklyn-against-idf-conscription</t>
  </si>
  <si>
    <t>http://www.haaretz.com/us-news/.premium-1.795270</t>
  </si>
  <si>
    <t>Charlotte</t>
  </si>
  <si>
    <t>Love Life Charlotte</t>
  </si>
  <si>
    <t>Men against abortion</t>
  </si>
  <si>
    <t>http://www.huffingtonpost.com/entry/outside-a-clinic-in-charlotte-600-protestors-claim-abortion-is-a-mans-issue_us_593c1dffe4b0c5a35c9ffe69</t>
  </si>
  <si>
    <t>http://www.charlotteobserver.com/news/local/article155522559.html</t>
  </si>
  <si>
    <t>Marshall Park</t>
  </si>
  <si>
    <t>http://www.charlotteobserver.com/news/local/article155607679.html</t>
  </si>
  <si>
    <t xml:space="preserve">Charlotte </t>
  </si>
  <si>
    <t>http://abc11.com/news/anti-trump-demonstrations-slated-for-north-carolina/2063754/</t>
  </si>
  <si>
    <t>https://www.facebook.com/events/1893241950934631/</t>
  </si>
  <si>
    <t>Durham</t>
  </si>
  <si>
    <t>Durham Police HQ</t>
  </si>
  <si>
    <t>http://wncn.com/2017/06/02/dozens-wear-orange-in-durham-for-national-gun-violence-awareness-day/</t>
  </si>
  <si>
    <t>Elizabeth City</t>
  </si>
  <si>
    <t>Greensboro</t>
  </si>
  <si>
    <t>Center City Park</t>
  </si>
  <si>
    <t>outside the federal courthouse on West Market Street</t>
  </si>
  <si>
    <t>Common Cause North Carolina</t>
  </si>
  <si>
    <t>Demand non-partisan redistricting</t>
  </si>
  <si>
    <t>http://www.greensboro.com/news/government/greensboro-mayor-nancy-vaughan-others-rally-for-non-partisan-redistricting/article_1f72ccbe-e6ef-5652-9c8f-d8522d3a7e5f.html</t>
  </si>
  <si>
    <t>Greenville</t>
  </si>
  <si>
    <t>Philippi Church of Christ</t>
  </si>
  <si>
    <t>Pitt County NAACP; North Carolina NAACP; Forward Together Moral Monday Movement; Rev. Al Sharpton</t>
  </si>
  <si>
    <t>Free Dontae Sharpe Now: Service and Call to Action</t>
  </si>
  <si>
    <t>http://www.reflector.com/News/2017/06/18/Sharpton-Barber-to-lead-Monday-rally-in-Greenville.html</t>
  </si>
  <si>
    <t>office of U.S. Sen. Thom Tillis</t>
  </si>
  <si>
    <t>Progress N.C. Action</t>
  </si>
  <si>
    <t>http://www.reflector.com/News/2017/06/28/Group-says-it-will-protest-today.html</t>
  </si>
  <si>
    <t>High Point</t>
  </si>
  <si>
    <t>Oak Hollow Festival Park</t>
  </si>
  <si>
    <t>http://www.hpenews.com/news/possible-obamacare-repeal-sparks-local-protest/article_5d4d5b84-5b95-11e7-a7a4-0ffec8b82e82.html</t>
  </si>
  <si>
    <t>Jefferson</t>
  </si>
  <si>
    <t>outside Ashe High Auditorium</t>
  </si>
  <si>
    <t>Protest soldier's funeral</t>
  </si>
  <si>
    <t>http://www.jeffersonpost.com/news/breaking-news/7973/westboro-church-plans-to-protest-fallen-heros-funeral</t>
  </si>
  <si>
    <t>http://www.charlotteobserver.com/news/local/article157638719.html</t>
  </si>
  <si>
    <t>Pinehurst</t>
  </si>
  <si>
    <t>Raleigh</t>
  </si>
  <si>
    <t xml:space="preserve">Bicentennial plaza in front of the North Carolina General Assembly </t>
  </si>
  <si>
    <t>a few hundred people</t>
  </si>
  <si>
    <t>http://wncn.com/2017/06/03/hundreds-gather-in-raleigh-for-march-for-truth/</t>
  </si>
  <si>
    <t>https://www.facebook.com/events/400474127002534/</t>
  </si>
  <si>
    <t>Outside Wake County Justice Center</t>
  </si>
  <si>
    <t>protesting ICE's removal of a community man</t>
  </si>
  <si>
    <t>protest; rally</t>
  </si>
  <si>
    <t>http://abc11.com/news/supporters-rally-for-raleigh-father-detained-by-ice/2070686/</t>
  </si>
  <si>
    <t>Wake County Justice Center</t>
  </si>
  <si>
    <t>Against arrest and deportation of Mosa Hamadeesa</t>
  </si>
  <si>
    <t>capitol</t>
  </si>
  <si>
    <t>50 or so</t>
  </si>
  <si>
    <t>https://www.indyweek.com/news/archives/2017/06/11/anti-sharia-activists-and-militia-members-protested-in-raleigh-saturday-they-were-vastly-outnumbered</t>
  </si>
  <si>
    <t>some 250</t>
  </si>
  <si>
    <t>Thomasville</t>
  </si>
  <si>
    <t>Thomasville High School</t>
  </si>
  <si>
    <t>protest dismissal of Assistant Principal</t>
  </si>
  <si>
    <t>http://www.hpenews.com/tvilletimes/ths-students-protest-turner-s-transfer/article_53602c90-52d6-11e7-aedd-273890d6e84c.html</t>
  </si>
  <si>
    <t>Wilmington</t>
  </si>
  <si>
    <t>N. Third Street</t>
  </si>
  <si>
    <t xml:space="preserve">Women Organizing for Wilmington </t>
  </si>
  <si>
    <t xml:space="preserve">Support for LBGTQ community </t>
  </si>
  <si>
    <t>http://www.wect.com/story/35644553/wow-organization-rallies-in-support-of-the-lgbtq-community</t>
  </si>
  <si>
    <t>New Hanover County Government Center</t>
  </si>
  <si>
    <t>more than 100; dozens</t>
  </si>
  <si>
    <t>Protest of chemical company Chemours and release of chemicals into the Cape Fear River</t>
  </si>
  <si>
    <t>http://www.starnewsonline.com/news/20170615/protesters-call-for-shutdown-of-chemours-over-toxic-water</t>
  </si>
  <si>
    <t>https://www.wwaytv3.com/2017/06/15/genx-meeting/</t>
  </si>
  <si>
    <t>Winston-Salem</t>
  </si>
  <si>
    <t>Merschel Plaza</t>
  </si>
  <si>
    <t>protesting death of two inmates while imprisoned</t>
  </si>
  <si>
    <t>http://www.mooresvilletribune.com/news/state/about-demonstrators-protest-the-deaths-of-two-jail-inmates/article_9ee8c38c-5f5d-5b0a-af43-49576eb1faa8.html</t>
  </si>
  <si>
    <t>marched from Merschel Plaza to the Forsyth County Jail</t>
  </si>
  <si>
    <t>Black Lives Matter Winston-Salem</t>
  </si>
  <si>
    <t>http://www.journalnow.com/news/local/protesters-demanding-justice-for-dead-jail-inmates-march-through-winston/article_0e227e47-5130-5603-b7bd-55f922117e08.html</t>
  </si>
  <si>
    <t>Green St. United Methodist Church</t>
  </si>
  <si>
    <t>Oppose pending deportation of local mother</t>
  </si>
  <si>
    <t>http://www.journalnow.com/news/local/fighting-to-stay-community-rallies-to-keep-woman-with-her/article_5d3866bc-6580-5ff1-aa52-2729f0ba7a4a.html</t>
  </si>
  <si>
    <t>Emmanuel Baptist Church</t>
  </si>
  <si>
    <t>Sanctuary City Coalition of Winston-Salem; Social Justice Committee of the Ministers’ Conference of Winston-Salem and Vicinity; Green Street United Methodist Church</t>
  </si>
  <si>
    <t>Oppose pending ICE deportation of local mother</t>
  </si>
  <si>
    <t>http://www.mooresvilletribune.com/news/state/residents-rally-to-stop-deportation-of-winston-salem-mother-of/article_fbc5fcd3-73a8-5b3d-a8ce-80fc559cbfaa.html</t>
  </si>
  <si>
    <t>http://www.journalnow.com/news/local/residents-rally-to-stop-deportation-of-winston-salem-mother-of/article_8dd8c55f-7cf7-55c2-8f99-83471ddea4c5.html</t>
  </si>
  <si>
    <t>local office of U.S. Sen. Richard Burr</t>
  </si>
  <si>
    <t xml:space="preserve">N.C. NAACP; Forward Together Moral Movement </t>
  </si>
  <si>
    <t>Stand Up Fight Back for Health Care</t>
  </si>
  <si>
    <t>http://www.greensboro.com/news/local_news/naacp-to-hold-health-care-rally-wednesday-at-senator-richard/article_0b03a944-de83-5e11-8ba6-a01cf7f2ed90.html</t>
  </si>
  <si>
    <t>http://www.greensboro.com/news/local_news/watch-live-protesters-rally-for-health-care-at-sen-richard/article_5673b31e-96ab-568a-bdb7-ddcc33ae89a8.html</t>
  </si>
  <si>
    <t>http://www.journalnow.com/news/local/naacp-to-hold-health-care-rally-wednesday-at-senator-richard/article_a7e1564e-20d3-557f-ae3a-7a22143d6647.html</t>
  </si>
  <si>
    <t>Bismarck</t>
  </si>
  <si>
    <t>south of I-94, between East Capitol Ave. and East Interchange</t>
  </si>
  <si>
    <t>ND</t>
  </si>
  <si>
    <t>Facebook: 18 went; about 50</t>
  </si>
  <si>
    <t>North Dakota ALF-CIO; community members</t>
  </si>
  <si>
    <t>Anti-AHCA</t>
  </si>
  <si>
    <t>http://bismarcktribune.com/news/state-and-regional/north-dakotans-react-to-health-care-bill/article_4fa03706-cc79-53d8-b38b-e9991502cd29.html</t>
  </si>
  <si>
    <t>https://www.facebook.com/events/1779102572104976/</t>
  </si>
  <si>
    <t>http://www.ndaflcio.org/news/north-dakota-labor-and-fight-healthcare</t>
  </si>
  <si>
    <t>Kearney</t>
  </si>
  <si>
    <t>outside of Senator Deb Fisher's office</t>
  </si>
  <si>
    <t>NE</t>
  </si>
  <si>
    <t>group of 15</t>
  </si>
  <si>
    <t>http://nebraska.tv/news/local/people-in-kearney-participate-in-the-march-for-truth</t>
  </si>
  <si>
    <t>http://www.kearneyhub.com/news/local/protesters-gather-outside-sen-fischer-s-office-during-march-for/article_115d7642-e2bf-57a2-ad82-d3c2b5641250.html</t>
  </si>
  <si>
    <t>count from pic</t>
  </si>
  <si>
    <t>Added a second source with the 15 number</t>
  </si>
  <si>
    <t>Lincoln</t>
  </si>
  <si>
    <t>https://www.facebook.com/events/102517740324806</t>
  </si>
  <si>
    <t>the north end of the state Capitol; up 16th Street and circled back to the Capitol along Centennial Mall</t>
  </si>
  <si>
    <t>over 200</t>
  </si>
  <si>
    <t>http://journalstar.com/news/local/hundreds-march-to-celebrate-lgbt-community-and-emphasize-need-for/article_5eee58e4-146d-54dc-b226-886a5250fb67.html</t>
  </si>
  <si>
    <t xml:space="preserve">Lincoln </t>
  </si>
  <si>
    <t>Haymarket; N 8th St.</t>
  </si>
  <si>
    <t>Facebook: 48 went</t>
  </si>
  <si>
    <t>Indivisible Lincoln</t>
  </si>
  <si>
    <t>https://www.facebook.com/events/430176964048859/?active_tab=about</t>
  </si>
  <si>
    <t>Omaha</t>
  </si>
  <si>
    <t>Memorial Park Bridge, 72nd and Dodge</t>
  </si>
  <si>
    <t>https://www.facebook.com/events/121053181789075</t>
  </si>
  <si>
    <t>South Sioux City</t>
  </si>
  <si>
    <t>outside a Tyson grocery store</t>
  </si>
  <si>
    <t>Tyson workers from Somalia</t>
  </si>
  <si>
    <t>Oppose anti-Muslim scheduling changes</t>
  </si>
  <si>
    <t>http://www.nwaonline.com/news/2017/jun/29/tyson-somali-workers-protest-20170629/</t>
  </si>
  <si>
    <t>http://www.arkansasonline.com/news/2017/jun/29/tyson-somali-workers-protest-20170629/?f=business</t>
  </si>
  <si>
    <t>Keene</t>
  </si>
  <si>
    <t>NH</t>
  </si>
  <si>
    <t>NH Pipeline Resistance</t>
  </si>
  <si>
    <t>Against pipeline/fracking</t>
  </si>
  <si>
    <t>https://www.facebook.com/events/247088645776258/</t>
  </si>
  <si>
    <t>Ashbury</t>
  </si>
  <si>
    <t xml:space="preserve">Asbury Park </t>
  </si>
  <si>
    <t>about 60</t>
  </si>
  <si>
    <t>local residents and activists</t>
  </si>
  <si>
    <t>Oppose development of a beachfront land</t>
  </si>
  <si>
    <t>http://www.nj.com/monmouth/index.ssf/2017/06/asbury_park_development_protest.html</t>
  </si>
  <si>
    <t>Bedminster</t>
  </si>
  <si>
    <t>in the area of the Trump National Golf Club</t>
  </si>
  <si>
    <t>a few hundred</t>
  </si>
  <si>
    <t>anti-Trump; pro-Russia investigation</t>
  </si>
  <si>
    <t>http://www.mycentraljersey.com/story/news/politics/2017/05/31/anti-trump-activists-protests-bedminster/359756001/</t>
  </si>
  <si>
    <t>http://www.star-telegram.com/news/politics-government/national-politics/article154212574.html</t>
  </si>
  <si>
    <t>Demonstration</t>
  </si>
  <si>
    <t>http://www.nbcboston.com/news/politics/March-For-Truth-Foley-Square-Russia-Election-Investigation-Manhattan--426133681.html</t>
  </si>
  <si>
    <t>Hackensack</t>
  </si>
  <si>
    <t xml:space="preserve">PBA Local 49 </t>
  </si>
  <si>
    <t>Oppose police layoffs</t>
  </si>
  <si>
    <t>http://www.nj.com/bergen/index.ssf/2017/06/bergen_county_officers_turn_in_equipment_after_layoffs_photos.html</t>
  </si>
  <si>
    <t>Haledon</t>
  </si>
  <si>
    <t>83 Roe St</t>
  </si>
  <si>
    <t>Jersey City</t>
  </si>
  <si>
    <t>marched from Van Vorst Park to City Hall</t>
  </si>
  <si>
    <t xml:space="preserve">about two dozen </t>
  </si>
  <si>
    <t>Jersey City NAACP</t>
  </si>
  <si>
    <t>Demand city fight racial disparities in purchasing and construction</t>
  </si>
  <si>
    <t>http://www.nj.com/jjournal-news/index.ssf/2017/06/march_highlights_racial_dispar.html</t>
  </si>
  <si>
    <t xml:space="preserve">outside Hudson County's jail </t>
  </si>
  <si>
    <t xml:space="preserve">Immigrant and civil rights advocates; faith groups </t>
  </si>
  <si>
    <t>Protest death in ICE custody</t>
  </si>
  <si>
    <t>http://www.nj.com/hudson/index.ssf/2017/06/activists_demand_answers_after_immigrant_detainees.html</t>
  </si>
  <si>
    <t>http://www.nj.com/jjournal-news/index.ssf/2017/06/immigrant_detainees_death_prom.html</t>
  </si>
  <si>
    <t>Monroe</t>
  </si>
  <si>
    <t>outside the entrance to the New Jersey Training School for Boys</t>
  </si>
  <si>
    <t xml:space="preserve">New Jersey Institute for Social Justice; Youth Justice New Jersey Coalition; Reformed Church of Highland Park </t>
  </si>
  <si>
    <t>Demand the closure of the New Jersey Training School for Boys and the Female Secure Care and Intake Facility</t>
  </si>
  <si>
    <t>http://www.mycentraljersey.com/story/news/local/2017/06/28/hundreds-rally-close-state-boys-youth-prison/435178001/</t>
  </si>
  <si>
    <t>Newton</t>
  </si>
  <si>
    <t>Parsippany</t>
  </si>
  <si>
    <t>outside of pharmaceutical offices</t>
  </si>
  <si>
    <t>End animal testing by Liberty Research</t>
  </si>
  <si>
    <t>http://www.nj.com/morris/index.ssf/2017/06/animal_rights_activists_protest_merck_zoetis_bayer.html</t>
  </si>
  <si>
    <t>http://www.dailyrecord.com/story/news/2017/06/28/peta-animal-testing-protest-targets-morris-pharmas/436202001/</t>
  </si>
  <si>
    <t>http://www.news-leader.com/story/news/2017/06/28/peta-animal-testing-protest-targets-morris-pharmas/436202001/</t>
  </si>
  <si>
    <t>count from pic.</t>
  </si>
  <si>
    <t>Readington</t>
  </si>
  <si>
    <t>Board of Education</t>
  </si>
  <si>
    <t>teachers</t>
  </si>
  <si>
    <t>advocating contract changes</t>
  </si>
  <si>
    <t>http://www.nj.com/hunterdon/index.ssf/2017/06/teachers_rally_for_new_union_contract.html</t>
  </si>
  <si>
    <t xml:space="preserve">South Orange/Maplewood </t>
  </si>
  <si>
    <t>Trenton</t>
  </si>
  <si>
    <t>Mercer County Jail</t>
  </si>
  <si>
    <t>general protester</t>
  </si>
  <si>
    <t>against unjust bail practices</t>
  </si>
  <si>
    <t>https://www.send2press.com/wire/new-jersey-political-prisoner-nj-weedman-does-hunger-strike-for-bail-from-mercer-county-jail/</t>
  </si>
  <si>
    <t>state house</t>
  </si>
  <si>
    <t xml:space="preserve">Students from the Chesterfield School District </t>
  </si>
  <si>
    <t>Support passage of new state education budget</t>
  </si>
  <si>
    <t>http://newjersey.news12.com/story/35729895/school-children-rally-at-state-house-for-education-budget</t>
  </si>
  <si>
    <t>West Orange</t>
  </si>
  <si>
    <t>Ricalton Square, Maplewood Town Hall</t>
  </si>
  <si>
    <t>Alamagordo</t>
  </si>
  <si>
    <t>NM</t>
  </si>
  <si>
    <t>Otero Indivisible, Working Families PArty, Progressive Democrats of America, NM Democratic Party</t>
  </si>
  <si>
    <t>oppose ACA repeal</t>
  </si>
  <si>
    <t>http://www.alamogordonews.com/story/news/local/community/2017/06/16/otero-indivisible-host-healthcare-rally/401990001/</t>
  </si>
  <si>
    <t>Albuquerque</t>
  </si>
  <si>
    <t>Tiguex Park</t>
  </si>
  <si>
    <t>http://www.kob.com/albuquerque-news/demonstrators-call-for-transparency-in-russia-investigation/4503354/</t>
  </si>
  <si>
    <t>outside of the ICE field office</t>
  </si>
  <si>
    <t>ACLU of New Mexico; New Mexico Faith Coalition</t>
  </si>
  <si>
    <t>against deportation of Iraqi immigrants</t>
  </si>
  <si>
    <t>http://gazette.com/supporters-rally-for-iraqi-refugee-amid-deportation-threat/article/feed/472140</t>
  </si>
  <si>
    <t>http://www.kob.com/albuquerque-news/rally-held-to-support-iraqi-resident-facing-deportation/4525446/?cat=500</t>
  </si>
  <si>
    <t>http://www.lcsun-news.com/story/news/2017/06/26/supporters-rally-iraqi-refugee-albuquerque/430481001/</t>
  </si>
  <si>
    <t>Los Alamos</t>
  </si>
  <si>
    <t>outside of Los Alamos Medical Center</t>
  </si>
  <si>
    <t>about 2 dozen</t>
  </si>
  <si>
    <t>community members; members of the Democratic Part of Los Alamos</t>
  </si>
  <si>
    <t>Anti-AHCA; pro-ACA</t>
  </si>
  <si>
    <t>http://www.ladailypost.com/content/locals-rally-against-repeal-affordable-care-act</t>
  </si>
  <si>
    <t>http://www.ladailypost.com/content/more-scenes-los-alamos-rally-healthcare</t>
  </si>
  <si>
    <t>Ruidoso</t>
  </si>
  <si>
    <t>along Sudderth Drive</t>
  </si>
  <si>
    <t>Ruidoso Indivisible Opposition to Tyranny</t>
  </si>
  <si>
    <t>http://www.ruidosonews.com/story/news/local/2017/06/21/protesters-rail-against-american-health-care-act/417491001/</t>
  </si>
  <si>
    <t>Carson City</t>
  </si>
  <si>
    <t>Legislative Building</t>
  </si>
  <si>
    <t>NV</t>
  </si>
  <si>
    <t>Nearly a hundred</t>
  </si>
  <si>
    <t>Battle Born Progress</t>
  </si>
  <si>
    <t>Anti-Education Savings Accounts</t>
  </si>
  <si>
    <t>https://www.reviewjournal.com/news/2017-legislature/nevada-rallies-attract-backers-foes-in-controversial-esa-debate/</t>
  </si>
  <si>
    <t>Only several</t>
  </si>
  <si>
    <t>Pro-Education Savings Accounts</t>
  </si>
  <si>
    <t>Las Vegas</t>
  </si>
  <si>
    <t>outside the Federal courthouse</t>
  </si>
  <si>
    <t>http://www.ktnv.com/news/protesters-rally-against-president-trump-in-las-vegas</t>
  </si>
  <si>
    <t>https://www.facebook.com/events/266499467145085/?acontext=%7B%22source%22%3A5%2C%22page_id_source%22%3A448882608796006%2C%22action_history%22%3A[%7B%22surface%22%3A%22page%22%2C%22mechanism%22%3A%22main_list%22%2C%22extra_data%22%3A%22%7B%5C%22page_id%5C%22%3A448882608796006%2C%5C%22tour_id%5C%22%3Anull%7D%22%7D]%2C%22has_source%22%3Atrue%7D</t>
  </si>
  <si>
    <t>Sawyer Building</t>
  </si>
  <si>
    <t>Parents for SB506</t>
  </si>
  <si>
    <t>Clark County Government Center Amphitheater</t>
  </si>
  <si>
    <t>http://www.lasvegasnow.com/news/las-vegas-to-host-equality-march-for-lgbt-rights/737931988</t>
  </si>
  <si>
    <t>pedestrian bridge; Las Vegas strip; outside of 2 casinos owned by Sheldon Adelson</t>
  </si>
  <si>
    <t>union officials in Nevada; community members</t>
  </si>
  <si>
    <t>Dean Heller oppose the AHCA</t>
  </si>
  <si>
    <t>http://www.theeagle.com/news/nation/rally-urges-heller-to-oppose-senate-gop-health-care-bill/article_ba9aca9f-7006-51d2-8275-3c727d43c415.html</t>
  </si>
  <si>
    <t>http://www.westport-news.com/news/article/Rally-to-urge-Heller-to-oppose-current-GOP-health-11250273.php</t>
  </si>
  <si>
    <t>https://www.usnews.com/news/best-states/nevada/articles/2017-06-27/rally-to-urge-heller-to-oppose-current-gop-health-care-bill</t>
  </si>
  <si>
    <t>Reno</t>
  </si>
  <si>
    <t>City Plaza, Wingfield Park</t>
  </si>
  <si>
    <t>Rally</t>
  </si>
  <si>
    <t>http://www.rgj.com/story/news/2017/06/03/march-truth-draws-hundreds-downtown-reno/368115001/</t>
  </si>
  <si>
    <t>https://www.facebook.com/events/201504677028459/</t>
  </si>
  <si>
    <t>Senator Heller's office</t>
  </si>
  <si>
    <t>UltraViolet, NARAL Nevada, Working Families Party</t>
  </si>
  <si>
    <t>https://act.weareultraviolet.org/event/sit_in_aca/1399</t>
  </si>
  <si>
    <t>Albany</t>
  </si>
  <si>
    <t>NY</t>
  </si>
  <si>
    <t>https://www.facebook.com/events/295409800910342</t>
  </si>
  <si>
    <t>NYRenews</t>
  </si>
  <si>
    <t>Climate Lobby Day</t>
  </si>
  <si>
    <t>https://www.facebook.com/events/1861502247508170/?acontext=%7B%22action_history%22%3A%22null%22%7D</t>
  </si>
  <si>
    <t>Pride Center of the Capital Region, In Our Own Voices, NYCLU, and the Upper Hudson Planned Parenthood</t>
  </si>
  <si>
    <t>Equality March; Unity Rally; Solidarity with LGBTQ March in DC</t>
  </si>
  <si>
    <t>Common Cause NY; Zephyr Teachout; labor unions</t>
  </si>
  <si>
    <t>Demand reform to state voting laws</t>
  </si>
  <si>
    <t>http://www.ithacajournal.com/story/news/local/new-york/2017/06/13/early-voting-ny-reformers-make-last-ditch-push/102818514/</t>
  </si>
  <si>
    <t>Rensselaer Amtrak Station</t>
  </si>
  <si>
    <t>Aginst Trump's proposed budget cuts</t>
  </si>
  <si>
    <t>Beacon</t>
  </si>
  <si>
    <t>https://www.facebook.com/groups/1060350240778299/</t>
  </si>
  <si>
    <t xml:space="preserve">Diocese of Brooklyn </t>
  </si>
  <si>
    <t>Against closure of Middle Village Preparatory Charter School</t>
  </si>
  <si>
    <t>http://www.qchron.com/editions/central/middle-village-prep-marches-in-brooklyn/article_d6630a6c-b68d-557f-a97a-9b1275e190ac.html</t>
  </si>
  <si>
    <t>outside the office of Catholic Charities Brooklyn and Queens on Joralemon Street</t>
  </si>
  <si>
    <t>Brownsville Cultural Coalition</t>
  </si>
  <si>
    <t>Against demolition of Our Lady of Loreto church</t>
  </si>
  <si>
    <t>http://www.brooklyneagle.com/articles/2017/6/7/save-our-lady-loreto-protesters-outside-catholic-church-offices-demand</t>
  </si>
  <si>
    <t>Buffalo</t>
  </si>
  <si>
    <t xml:space="preserve">Carl Paladino's office in the Ellicott Square Building </t>
  </si>
  <si>
    <t>Showing Up for Racial Justice (SURJ) Buffalo, Open Buffalo, and Push Buffalo</t>
  </si>
  <si>
    <t xml:space="preserve">drawing attention to the impact of gentrification </t>
  </si>
  <si>
    <t>http://wivb.com/2017/06/02/protesters-picket-carl-paladinos-downtown-office/</t>
  </si>
  <si>
    <t>Niagara Square</t>
  </si>
  <si>
    <t>a substantial crowd</t>
  </si>
  <si>
    <t>in support of the Paris Accord</t>
  </si>
  <si>
    <t>http://www.wgrz.com/news/local/buffalo-rally-held-to-support-paris-accord/445471318</t>
  </si>
  <si>
    <t>Virtual</t>
  </si>
  <si>
    <t>https://www.facebook.com/events/289186811540813/</t>
  </si>
  <si>
    <t>35 to 50</t>
  </si>
  <si>
    <t>Campaign for New York Health; healthcare workers, community activists, union leaders</t>
  </si>
  <si>
    <t>Demand Sen. Chris Jacobs support single-payer New York Health Act</t>
  </si>
  <si>
    <t>http://news.wbfo.org/post/advocates-rally-new-health-care-system</t>
  </si>
  <si>
    <t>Garden City</t>
  </si>
  <si>
    <t>About 30</t>
  </si>
  <si>
    <t>https://www.youtube.com/watch?v=ZzW6Oh_iDsQ</t>
  </si>
  <si>
    <t>Hyde Park</t>
  </si>
  <si>
    <t>https://www.facebook.com/events/631849870347835</t>
  </si>
  <si>
    <t>Kingston</t>
  </si>
  <si>
    <t>about 115</t>
  </si>
  <si>
    <t>Oppose Trump agenda</t>
  </si>
  <si>
    <t>http://www.dailyfreeman.com/general-news/20170623/ny-attorney-general-eric-schneiderman-rallies-anti-trump-activists-in-kingston-appearance</t>
  </si>
  <si>
    <t>Broadway</t>
  </si>
  <si>
    <t>about 20 thousand</t>
  </si>
  <si>
    <t>http://www.newsday.com/long-island/nassau/2017-long-island-pride-parade-in-long-beach-1.13731302</t>
  </si>
  <si>
    <t>Massena</t>
  </si>
  <si>
    <t>Veterans’ Memorial Park</t>
  </si>
  <si>
    <t>Massena Drug Free Coalition</t>
  </si>
  <si>
    <t xml:space="preserve">Support law enforcement anti-drug campaign </t>
  </si>
  <si>
    <t>http://www.watertowndailytimes.com/news05/community-rallies-to-celebrate-police-for-drug-wrangling-efforts--20170616</t>
  </si>
  <si>
    <t>Mayfield</t>
  </si>
  <si>
    <t>local residences</t>
  </si>
  <si>
    <t>KKK</t>
  </si>
  <si>
    <t>Raise awareness for upcoming Klan rally</t>
  </si>
  <si>
    <t>flyering</t>
  </si>
  <si>
    <t>http://www.leaderherald.com/news/local-news/2017/06/kkk-rally-posters-show-up-in-area/</t>
  </si>
  <si>
    <t>New Hartford</t>
  </si>
  <si>
    <t>https://www.facebook.com/events/1344446618977633/</t>
  </si>
  <si>
    <t>New York</t>
  </si>
  <si>
    <t>Brooklyn; Bed-Stuy; 631 Hancock St.</t>
  </si>
  <si>
    <t>against predatory investors in Bushwick and Bed-Stuy</t>
  </si>
  <si>
    <t>https://patch.com/new-york/bed-stuy/protest-outside-historic-bed-stuy-brownstone-painted-black-neighbor</t>
  </si>
  <si>
    <t>Foley Square</t>
  </si>
  <si>
    <t>More than 400</t>
  </si>
  <si>
    <t>http://www.nbcnewyork.com/news/local/NYC-President-Trump-Protest-WTC-Green-Climate-Change-Global-Paris-Agreement-425826564.html</t>
  </si>
  <si>
    <t>City Hall Steps</t>
  </si>
  <si>
    <t>Around 75</t>
  </si>
  <si>
    <t>Waterfront Alliance</t>
  </si>
  <si>
    <t>for shared, resilient and accessible NY/NJ Harbor</t>
  </si>
  <si>
    <t>http://waterfrontalliance.org/2017/05/26/june-1-rally-for-our-waterfronts/</t>
  </si>
  <si>
    <t>https://www.brooklyneagle.com/articles/2017/6/1/your-hood-safe-new-harbor-scorecard-measures-risk-waterfront-dangers</t>
  </si>
  <si>
    <t>Onsite eyewitness for estimate of attendees</t>
  </si>
  <si>
    <t>Trump Tower</t>
  </si>
  <si>
    <t>100 Muslims and 100 non-Muslim allies</t>
  </si>
  <si>
    <t xml:space="preserve">New York State Immigrant Action Fund and MPower Change </t>
  </si>
  <si>
    <t xml:space="preserve">Against Trump's Islamophobic rhetoric; for solidarity with Muslim community </t>
  </si>
  <si>
    <t>Protest</t>
  </si>
  <si>
    <t>http://www.timesofisrael.com/muslims-in-ramadan-protest-outside-new-yorks-trump-tower/</t>
  </si>
  <si>
    <t>http://www.huffingtonpost.com/entry/trump-tower-iftar_us_5931c835e4b02478cb9b8402</t>
  </si>
  <si>
    <t>NYCLASS</t>
  </si>
  <si>
    <t>Oppose conditions for NYC carriage horses</t>
  </si>
  <si>
    <t>http://pix11.com/2017/06/02/protesters-decry-horse-drawn-carriages-outside-nyc-stables/</t>
  </si>
  <si>
    <t>Foley Square, march up Broadway</t>
  </si>
  <si>
    <t>Hundreds of people</t>
  </si>
  <si>
    <t>March</t>
  </si>
  <si>
    <t>https://www.facebook.com/events/1315750811794807/</t>
  </si>
  <si>
    <t>Marched across Brooklyn Bridge into Manhattan</t>
  </si>
  <si>
    <t>http://www.nydailynews.com/new-york/brooklyn/celebs-moms-march-brooklyn-bridge-anti-gun-rally-article-1.3219396</t>
  </si>
  <si>
    <t>Manhattan’s Fifth Avenue</t>
  </si>
  <si>
    <t>over 100</t>
  </si>
  <si>
    <t>Jewish Voice for Peace; IfNotNow</t>
  </si>
  <si>
    <t>anti-Israeli occupation; oppose NYPD exchange program with Israeli security forces</t>
  </si>
  <si>
    <t>Times Square</t>
  </si>
  <si>
    <t>In support of body positivity</t>
  </si>
  <si>
    <t>http://www.refinery29.com/2017/06/158545/nude-body-positivity-protest-times-square-new-york</t>
  </si>
  <si>
    <t>http://nypost.com/2017/06/11/man-arrested-for-knocking-maga-hat-off-during-clashing-muslim-protests/</t>
  </si>
  <si>
    <t>https://www.facebook.com/events/310056609432143</t>
  </si>
  <si>
    <t>dozens; approximately 50</t>
  </si>
  <si>
    <t>protest against arrest of Ecuadorian student for deportation</t>
  </si>
  <si>
    <t>http://www.lohud.com/story/news/local/2017/06/12/diego-puma/388971001/</t>
  </si>
  <si>
    <t>http://www.nydailynews.com/news/national/supporters-demand-release-n-y-student-detained-ice-article-1.3242275</t>
  </si>
  <si>
    <t>Rent Control Board Meeting, the Bronx</t>
  </si>
  <si>
    <t xml:space="preserve">general protesters </t>
  </si>
  <si>
    <t>Against rent increases on rent-controlled units</t>
  </si>
  <si>
    <t>http://abc7ny.com/realestate/tenants-protest-planned-increases-on-rent-controlled-nyc-apartments/2090150/</t>
  </si>
  <si>
    <t>Trump Tower Manhattan</t>
  </si>
  <si>
    <t>Rise and Resist</t>
  </si>
  <si>
    <t>Trumps Birthday Protest</t>
  </si>
  <si>
    <t>https://www.facebook.com/events/1103980803080170/?ref=br_rs&amp;acontext=%7B%22action_history%22%3A%22null%22%7D</t>
  </si>
  <si>
    <t>Astor Place</t>
  </si>
  <si>
    <t>Support Public Theater</t>
  </si>
  <si>
    <t>https://www.nytimes.com/2017/06/17/theater/julius-caesar-central-park-trump-protesters.html?mtrref=undefined</t>
  </si>
  <si>
    <t>Central Park</t>
  </si>
  <si>
    <t>Rebel Media; Periscope</t>
  </si>
  <si>
    <t>Protest Public Theater's allusion to violence against President Trump</t>
  </si>
  <si>
    <t>https://www.washingtonpost.com/news/arts-and-entertainment/wp/2017/06/17/pro-trump-protester-arrested-after-rushing-stage-at-controversial-julius-caesar-play-in-new-york/?utm_term=.90160807aca0</t>
  </si>
  <si>
    <t>http://www.amny.com/news/julius-caesar-protests-continue-laura-loomer-defends-disrupting-shakespeare-in-the-park-show-1.13744856</t>
  </si>
  <si>
    <t>slight larger [than] two</t>
  </si>
  <si>
    <t>Counter-protest in support of Public Theater</t>
  </si>
  <si>
    <t>Queens</t>
  </si>
  <si>
    <t>Harlem to Trump Tower</t>
  </si>
  <si>
    <t>protesting officer acquittal in Philando Castile case</t>
  </si>
  <si>
    <t>http://www.iran-daily.com/News/194998.html?catid=10&amp;title=Protests-against-police-brutality-continue-in-US</t>
  </si>
  <si>
    <t>a few</t>
  </si>
  <si>
    <t>https://www.nytimes.com/2017/06/17/theater/julius-caesar-trump-protesters-central-park.html?mtrref=undefined&amp;gwh=14D6A3E34E0DC8A621B771B7662CF6FB&amp;gwt=pay</t>
  </si>
  <si>
    <t>Union Square Park</t>
  </si>
  <si>
    <t>outside Federal Plaza</t>
  </si>
  <si>
    <t>Westchester United Church of Christ; general protesters</t>
  </si>
  <si>
    <t>Oppose ICE deportation of Diego Puma</t>
  </si>
  <si>
    <t>http://westchester.news12.com/story/35719351/nyc-rally-held-to-support-ossining-teen-facing-deportation</t>
  </si>
  <si>
    <t>5th Ave.</t>
  </si>
  <si>
    <t>thousands</t>
  </si>
  <si>
    <t>New York Gay Pride Garade</t>
  </si>
  <si>
    <t>outside Cuomo’s NYC office</t>
  </si>
  <si>
    <t>Riders Alliance; New York Communities for Change; New York PIRGs Straphangers Campaign</t>
  </si>
  <si>
    <t>Demand improvements to subway service</t>
  </si>
  <si>
    <t>http://www.metro.us/news/local-news/new-york/mad-hell-straphangers-to-protest-outside-cuomos-nyc-office</t>
  </si>
  <si>
    <t>Northville</t>
  </si>
  <si>
    <t>Onandaga Nation</t>
  </si>
  <si>
    <t>Onandaga Nation School</t>
  </si>
  <si>
    <t>students and parents</t>
  </si>
  <si>
    <t>protesting hiring practices</t>
  </si>
  <si>
    <t>http://www.syracuse.com/news/index.ssf/2017/06/onondaga_nation_school_parents_remove_students_from_school_amid_principal_debate.html</t>
  </si>
  <si>
    <t>https://www.usnews.com/education/best-high-schools/new-york/districts/onondaga-central-school-district/onondaga-senior-high-school-13943</t>
  </si>
  <si>
    <t>enrollment data provides count</t>
  </si>
  <si>
    <t>Oneonta</t>
  </si>
  <si>
    <t xml:space="preserve">Ossining </t>
  </si>
  <si>
    <t>outside Ossining High School</t>
  </si>
  <si>
    <t>classmates and supporters</t>
  </si>
  <si>
    <t>Oppose ICE arrest of Diego Ismael Puma Macancela and his mother</t>
  </si>
  <si>
    <t>http://www.lohud.com/story/news/local/westchester/2017/06/16/diego-puma-supporters-rally-outside-ossining-high-school/404208001/</t>
  </si>
  <si>
    <t>Plattsburg</t>
  </si>
  <si>
    <t>https://www.facebook.com/events/306863033087470/</t>
  </si>
  <si>
    <t>Poughkeepsie</t>
  </si>
  <si>
    <t xml:space="preserve">Mural Square at 283 Main St. </t>
  </si>
  <si>
    <t>Riverkeeper; Scenic Hudson</t>
  </si>
  <si>
    <t>Demand EPA compel General Electric to dredge more PCBs</t>
  </si>
  <si>
    <t>http://www.poughkeepsiejournal.com/story/tech/science/environment/2017/06/27/environmental-groups-rally/432521001/</t>
  </si>
  <si>
    <t>Schenectady</t>
  </si>
  <si>
    <t>State Street; new Schenectady COunty DMV site</t>
  </si>
  <si>
    <t>Northeast Regional Council of Carpenters</t>
  </si>
  <si>
    <t xml:space="preserve">Concerns over contractor's pay scale </t>
  </si>
  <si>
    <t>https://dailygazette.com/article/2017/06/14/workers-at-new-schenectady-county-dmv-site-protest-wages</t>
  </si>
  <si>
    <t>Jerry Burrell Park</t>
  </si>
  <si>
    <t>local police department; city council</t>
  </si>
  <si>
    <t>No to Violence gathering</t>
  </si>
  <si>
    <t>http://www.timesunion.com/allwcm/article/Anti-violence-rally-in-Schenectady-Saturday-11225981.php</t>
  </si>
  <si>
    <t>Smithtown</t>
  </si>
  <si>
    <t>in front of state Senate Majority Leader John Flanagan’s Smithtown office</t>
  </si>
  <si>
    <t>Long Island Transgender Advocacy Coalition</t>
  </si>
  <si>
    <t>Oppose failure of State Senate to bring the Gender Expression Non-Discrimination Act, to a vote</t>
  </si>
  <si>
    <t>http://www.newsday.com/long-island/suffolk/rally-for-transgender-rights-outside-john-flanagan-s-office-1.13761612</t>
  </si>
  <si>
    <t>http://www.newsday.com/long-island/suffolk/transgender-activists-protest-outside-flanagan-s-office-1.13761489</t>
  </si>
  <si>
    <t>Syracuse</t>
  </si>
  <si>
    <t>outside James M. Hanley Federal Building</t>
  </si>
  <si>
    <t>protesting decision to leave Paris agreement</t>
  </si>
  <si>
    <t>http://cnycentral.com/news/local/some-cnyers-rally-in-protest-of-decision-to-leave-paris-climate-accord</t>
  </si>
  <si>
    <t>https://www.facebook.com/events/258992944568507/</t>
  </si>
  <si>
    <t>100 S. Clinton Street</t>
  </si>
  <si>
    <t>http://www.npr.org/sections/thetwo-way/2017/06/11/532454216/anti-sharia-marchers-met-with-counter-protests-around-the-country</t>
  </si>
  <si>
    <t>https://www.facebook.com/events/269447743520469</t>
  </si>
  <si>
    <t>march from Destiny USA to Inner Harbor</t>
  </si>
  <si>
    <t>CNY Pride</t>
  </si>
  <si>
    <t>CNY Pride Parade</t>
  </si>
  <si>
    <t>http://cnycentral.com/news/local/dozens-march-through-syracuse-during-cny-pride-parade</t>
  </si>
  <si>
    <t>Troy</t>
  </si>
  <si>
    <t>about two-dozen</t>
  </si>
  <si>
    <t xml:space="preserve">Troy Area Labor Council AFL-CIO and including ICE-FREE Capital District, the Albany chapter of the Democratic Socialists of America and Citizen Action of New York </t>
  </si>
  <si>
    <t>Support Troy being a sanctuary city</t>
  </si>
  <si>
    <t>http://www.troyrecord.com/article/TR/20170602/NEWS/170609958</t>
  </si>
  <si>
    <t>about a half-dozen</t>
  </si>
  <si>
    <t>Oppose Troy being a sanctuary city</t>
  </si>
  <si>
    <t>Akron</t>
  </si>
  <si>
    <t>OH</t>
  </si>
  <si>
    <t>https://www.facebook.com/events/1927878564156815/</t>
  </si>
  <si>
    <t>Cincinnati</t>
  </si>
  <si>
    <t>Piatt Park</t>
  </si>
  <si>
    <t>March for Truth; United We Stand</t>
  </si>
  <si>
    <t>http://www.wcpo.com/news/local-news/hamilton-county/cincinnati/hundreds-call-for-president-trump-to-tell-the-truth-at-rally-downtown</t>
  </si>
  <si>
    <t>https://www.facebook.com/events/118794478691256/?ti=icl</t>
  </si>
  <si>
    <t>Outside Hamilton County Courthouse</t>
  </si>
  <si>
    <t>Black Lives Matter Cincinnati</t>
  </si>
  <si>
    <t>protesting shooting of unarmed black man DuBose</t>
  </si>
  <si>
    <t>http://www.cincinnati.com/story/news/2017/06/13/audrey-dubose-makes-quiet-brief-appearance-protest/389257001/</t>
  </si>
  <si>
    <t>Nippert Stadium</t>
  </si>
  <si>
    <t>Demand retrial in police shooting case</t>
  </si>
  <si>
    <t>http://wsav.com/ap/dozens-of-protesters-demand-3rd-trial-in-police-shooting/</t>
  </si>
  <si>
    <t>Cleveland</t>
  </si>
  <si>
    <t>Senator Portman's Office</t>
  </si>
  <si>
    <t>UltraViolet, Ohio Academy of Family Physicians Advocacy Commission, Indivisible Cleveland, Planned Parenthood Advocates of Ohio</t>
  </si>
  <si>
    <t>Cleveland Amtrak Station</t>
  </si>
  <si>
    <t>Columbus</t>
  </si>
  <si>
    <t>outside the Ohio Supreme Court</t>
  </si>
  <si>
    <t>at least 150</t>
  </si>
  <si>
    <t>http://abc6onyourside.com/news/local/columbus-marchers-ask-for-truth-in-politics</t>
  </si>
  <si>
    <t>https://www.facebook.com/events/627333640790564/</t>
  </si>
  <si>
    <t>Outside state house</t>
  </si>
  <si>
    <t>protesting the militia</t>
  </si>
  <si>
    <t>http://nbc4i.com/2017/06/09/militia-members-march-on-ohio-statehouse/</t>
  </si>
  <si>
    <t>Militia members</t>
  </si>
  <si>
    <t>march to guarantee safety</t>
  </si>
  <si>
    <t>Pride parade</t>
  </si>
  <si>
    <t>http://foxillinois.com/news/nation-world/pride-protesters-arrested-after-confrontation-with-police</t>
  </si>
  <si>
    <t>http://cnycentral.com/news/nation-world/pride-protesters-arrested-after-confrontation-with-police</t>
  </si>
  <si>
    <t>West Broad St. in front of City Hall</t>
  </si>
  <si>
    <t>Black Queer Columbus</t>
  </si>
  <si>
    <t>Protest Yanez/Castille verdict; raise awareness about violence against POC, queer, trans</t>
  </si>
  <si>
    <t>blockade</t>
  </si>
  <si>
    <t>http://nbc4i.com/2017/06/18/four-protesters-arrested-during-pride-parade-after-confrontation-with-officers/</t>
  </si>
  <si>
    <t>Stonewall Columbus</t>
  </si>
  <si>
    <t>Stonewall Columbus Pride Parade</t>
  </si>
  <si>
    <t>http://nbc4i.com/2017/06/26/columbus-pride-festival-coordinator-resigns-after-protest-incident/</t>
  </si>
  <si>
    <t>Franklin County Municipal Courthouse</t>
  </si>
  <si>
    <t>Black Queer and Intersectional Columbus</t>
  </si>
  <si>
    <t>release of Deadre Miles</t>
  </si>
  <si>
    <t>http://nbc4i.com/2017/06/18/demonstration-planned-monday-to-demand-release-of-man-arrested-during-columbus-pride/</t>
  </si>
  <si>
    <t>https://www.facebook.com/events/1018920178242939/?acontext=%7B%22ref%22%3A%223%22%2C%22ref_newsfeed_story_type%22%3A%22regular%22%2C%22action_history%22%3A%22null%22%7D</t>
  </si>
  <si>
    <t>High St. at Nationwide Blvd</t>
  </si>
  <si>
    <t xml:space="preserve">EXPRESS LIVE! concert hall </t>
  </si>
  <si>
    <t>Sen. Bernie Sanders; MoveOn.org</t>
  </si>
  <si>
    <t>Don't Take Our Healthcare Rally</t>
  </si>
  <si>
    <t>http://kneb.com/abc_politics/bernie-sanders-headlining-dont-take-our-health-care-rallies-in-three-states-abcid35930897/</t>
  </si>
  <si>
    <t>http://www.pennlive.com/news/2017/06/bernie_sanders_to_rally_agains.html</t>
  </si>
  <si>
    <t>http://www.thelantern.com/2017/06/2200-gather-at-bernie-sanders-rally-to-oppose-senate-health-care-bill/</t>
  </si>
  <si>
    <t xml:space="preserve">Columbus </t>
  </si>
  <si>
    <t>Statehouse</t>
  </si>
  <si>
    <t>NARAL Pro-Choice Ohio and Women Have Options</t>
  </si>
  <si>
    <t>protest against proposed abortion restrictions</t>
  </si>
  <si>
    <t>http://www.cleveland.com/metro/index.ssf/2017/06/women_dressed_as_handmaids_pro.html</t>
  </si>
  <si>
    <t>http://www.mdjonline.com/news/national/women-protest-ohio-abortion-bill-in-handmaid-s-tale-garb/article_fd35ef59-dc0e-5511-a666-4799d5f16507.html</t>
  </si>
  <si>
    <t>http://www.wnewsj.com/news/44331/women-protest-ohio-abortion-bill-in-handmaids-tale-garb</t>
  </si>
  <si>
    <t>Eaton</t>
  </si>
  <si>
    <t>Preble County Fairgrounds</t>
  </si>
  <si>
    <t>estimated 300</t>
  </si>
  <si>
    <t>Preble County churches</t>
  </si>
  <si>
    <t>against drug addiction</t>
  </si>
  <si>
    <t>http://wdtn.com/2017/06/16/preble-county-churches-rally-against-addiction/</t>
  </si>
  <si>
    <t>Franklinton</t>
  </si>
  <si>
    <t>http://nbc4i.com/2017/06/21/protesters-from-planned-parenthood-rally-against-trumpcare/</t>
  </si>
  <si>
    <t>Toledo</t>
  </si>
  <si>
    <t>Central Union Terminal</t>
  </si>
  <si>
    <t>National Association of Railroad Passengers</t>
  </si>
  <si>
    <t>http://www.toledoblade.com/Politics/2017/06/25/Train-enthusiasts-protest-Trump-cuts-to-Amtrak.html</t>
  </si>
  <si>
    <t>Warren</t>
  </si>
  <si>
    <t>Courthouse Square</t>
  </si>
  <si>
    <t>Valley Voices United For Change; Rust Belt Progressives; Progress MV; Ohio Women’s Action Network; For Our Future; Indivisible Youngstown</t>
  </si>
  <si>
    <t>Healthcare Rally in the Valley</t>
  </si>
  <si>
    <t>http://www.vindy.com/news/2017/jun/26/rally-to-protest-gop-health-care-bill/</t>
  </si>
  <si>
    <t>Bristow</t>
  </si>
  <si>
    <t>OK</t>
  </si>
  <si>
    <t>Demand state law prohibiting sex offenders from living near victims</t>
  </si>
  <si>
    <t>http://www.newschannel10.com/story/35747128/victim-family-hold-protest-after-sex-offender-moves-in-next-door</t>
  </si>
  <si>
    <t>Tulsa</t>
  </si>
  <si>
    <t>Protesting against police shooting of mentally ill black man</t>
  </si>
  <si>
    <t>http://www.chicagotribune.com/news/nationworld/ct-tulsa-police-shooting-20170609-story.html</t>
  </si>
  <si>
    <t>outside the Tulsa Jail</t>
  </si>
  <si>
    <t>New Sanctuary Network Tulsa</t>
  </si>
  <si>
    <t>Oppose ICE arrests and deportations</t>
  </si>
  <si>
    <t>http://www.tulsaworld.com/homepagelatest/ginnie-graham-immigration-protesters-pose-moral-question-about-deportations/article_f1f6e600-258c-548f-8a40-3d0607b9a138.html</t>
  </si>
  <si>
    <t>Astoria</t>
  </si>
  <si>
    <t>OR</t>
  </si>
  <si>
    <t>Cave Junction</t>
  </si>
  <si>
    <t>Coos Bay</t>
  </si>
  <si>
    <t>https://www.facebook.com/events/773529922805686/</t>
  </si>
  <si>
    <t>Eugene</t>
  </si>
  <si>
    <t>at the Federal Courthouse</t>
  </si>
  <si>
    <t>about 500</t>
  </si>
  <si>
    <t>March for Truth; Indivisible Eugene</t>
  </si>
  <si>
    <t>http://kval.com/news/local/hundreds-rally-in-eugene-for-political-transparency-at-march-for-truth</t>
  </si>
  <si>
    <t>Klamath Falls</t>
  </si>
  <si>
    <t>Oregon Tech</t>
  </si>
  <si>
    <t>Klamath County Democratic Central Committee</t>
  </si>
  <si>
    <t>http://www.heraldandnews.com/news/local-dems-organize-anti-trumpcare-protest/article_70a40196-e6a7-52f1-9dcf-97b8b0d03c1f.html</t>
  </si>
  <si>
    <t>Klamath Falls Amtrak Station</t>
  </si>
  <si>
    <t>Lincoln City</t>
  </si>
  <si>
    <t>Terry Schrunk Plaza</t>
  </si>
  <si>
    <t>http://www.oregonlive.com/portland/index.ssf/2017/06/portland_demonstrators_members.html</t>
  </si>
  <si>
    <t>Pendleton</t>
  </si>
  <si>
    <t>Schrunk Plaza</t>
  </si>
  <si>
    <t>demonstration; march</t>
  </si>
  <si>
    <t>http://katu.com/news/local/march-for-truth-protest-in-portland-calls-for-investigation-of-president-trump</t>
  </si>
  <si>
    <t>https://www.facebook.com/events/424897987870128/</t>
  </si>
  <si>
    <t>City Hall; Chapman square</t>
  </si>
  <si>
    <t>FB group; crowds swelled to thousands "on both sides"</t>
  </si>
  <si>
    <t>Oppose fascism; counter protest Trump Free Speech rally</t>
  </si>
  <si>
    <t>https://www.wtvq.com/2017/06/04/the-latest-police-detain-large-crowd-near-portland-rally/</t>
  </si>
  <si>
    <t>https://www.facebook.com/events/1336757926445013/permalink/1338696972917775/</t>
  </si>
  <si>
    <t>It is ambiguous as to whether any of those arrested is associated with the pro-Trump camp. However police records generally suggest they are associated with antifa.</t>
  </si>
  <si>
    <t>Portland Amtrak Station</t>
  </si>
  <si>
    <t>TriMet office</t>
  </si>
  <si>
    <t>Oppose police presence on public transit</t>
  </si>
  <si>
    <t>http://katu.com/news/local/trimet-listening-to-riders-about-safety-concerns</t>
  </si>
  <si>
    <t xml:space="preserve">Salmon Street Springs to Waterfront Park </t>
  </si>
  <si>
    <t xml:space="preserve">Patriot Prayer </t>
  </si>
  <si>
    <t>Freedom March</t>
  </si>
  <si>
    <t>http://katu.com/news/local/pro-trump-and-anti-fascist-demonstrators-square-off-near-waterfront-blues-festival</t>
  </si>
  <si>
    <t>http://portlandtribune.com/pt/9-news/364965-246069-groups-clash-as-march-counter-protest-face-off-downtown</t>
  </si>
  <si>
    <t>Antifa</t>
  </si>
  <si>
    <t>Enough: Stop Patriot Prayer Now!</t>
  </si>
  <si>
    <t>outside of Summa North's office in St. Johns</t>
  </si>
  <si>
    <t>Rose City Antifa</t>
  </si>
  <si>
    <t>Oppose employment of Patriot Prayer organizer</t>
  </si>
  <si>
    <t>Terry D. Schrunk Plaza</t>
  </si>
  <si>
    <t>Trump Free Speech</t>
  </si>
  <si>
    <t xml:space="preserve">rally </t>
  </si>
  <si>
    <t>http://www.reuters.com/article/us-oregon-protests-idUSKBN18V0J0</t>
  </si>
  <si>
    <t>https://www.facebook.com/events/1927691894133941/</t>
  </si>
  <si>
    <t xml:space="preserve">Roseburg </t>
  </si>
  <si>
    <t>Salem</t>
  </si>
  <si>
    <t>tenants' rights activists</t>
  </si>
  <si>
    <t>Support House Bill 2004 to restrict no-cause evictions</t>
  </si>
  <si>
    <t>http://www.oregonlive.com/portland/index.ssf/2017/06/tenants_rights_activists_prote.html</t>
  </si>
  <si>
    <t>The Dalles</t>
  </si>
  <si>
    <t>Allentown</t>
  </si>
  <si>
    <t>outside the Allentown area office of U.S. Sen. Pat Toomey</t>
  </si>
  <si>
    <t>PA</t>
  </si>
  <si>
    <t>http://www.lehighvalleylive.com/news/index.ssf/2017/06/watch_toomey_protesters_blast.html</t>
  </si>
  <si>
    <t>Bellefonte</t>
  </si>
  <si>
    <t>outside Pa. Democratic Sen. Bob Casey's office</t>
  </si>
  <si>
    <t>about 10</t>
  </si>
  <si>
    <t>Support Sen. Bob Casey’s opposition to Senate healthcare bill; protest Sen. Pat Toomey’s support</t>
  </si>
  <si>
    <t>http://www.centredaily.com/news/local/community/article158703824.html</t>
  </si>
  <si>
    <t>Bloomsburg</t>
  </si>
  <si>
    <t>https://www.facebook.com/events/207915186386699</t>
  </si>
  <si>
    <t>Carlisle</t>
  </si>
  <si>
    <t>town square</t>
  </si>
  <si>
    <t>general protestrs</t>
  </si>
  <si>
    <t>http://cumberlink.com/news/local/communities/carlisle/protesters-voice-opposition-in-carlisle-to-gop-health-care-plan/article_e3c44161-af02-5287-89fd-2bd3235d1df3.html</t>
  </si>
  <si>
    <t>headcount from newspaper photo</t>
  </si>
  <si>
    <t>Gettysburg</t>
  </si>
  <si>
    <t>Lutheran Theological Seminary</t>
  </si>
  <si>
    <t>Gettysburg for Gun Sense</t>
  </si>
  <si>
    <t>http://www.gettysburgtimes.com/news/local/article_e64f90ea-e0e5-5b3f-be6b-cd10b7b1abac.html</t>
  </si>
  <si>
    <t>Harrisburg</t>
  </si>
  <si>
    <t>https://www.facebook.com/events/220573915107358</t>
  </si>
  <si>
    <t>https://www.houstonpublicmedia.org/articles/news/2017/06/11/204392/anti-sharia-marchers-met-with-counter-protests-around-the-country/</t>
  </si>
  <si>
    <t>https://www.facebook.com/events/308504286249002</t>
  </si>
  <si>
    <t>estimated 1200</t>
  </si>
  <si>
    <t xml:space="preserve">Pennsylvania Conference of Teamsters </t>
  </si>
  <si>
    <t>Oppose state right-to-work legislation</t>
  </si>
  <si>
    <t>http://www.pennlive.com/news/2017/06/thousand_of_teamsters_rally_ag.html</t>
  </si>
  <si>
    <t xml:space="preserve">in front of the Jimmy John's at 219 N. 2nd St. </t>
  </si>
  <si>
    <t>Fight for $15</t>
  </si>
  <si>
    <t>Demand $15/hr minimum wage</t>
  </si>
  <si>
    <t>http://www.pennlive.com/news/2017/06/fight_for_15_group_rally_in_ha.html</t>
  </si>
  <si>
    <t>Hollidaysburg</t>
  </si>
  <si>
    <t xml:space="preserve">in front of the Blair County Courthouse </t>
  </si>
  <si>
    <t>Blair County Coalition for Public Safety</t>
  </si>
  <si>
    <t xml:space="preserve">Oppose pipeline construction </t>
  </si>
  <si>
    <t>http://www.altoonamirror.com/news/local-news/2017/06/group-holding-pipeline-protest/</t>
  </si>
  <si>
    <t>http://www.altoonamirror.com/news/local-news/2017/06/dozens-protest-pipeline-construction-project/</t>
  </si>
  <si>
    <t>Huntingdon</t>
  </si>
  <si>
    <t>Unity Twps</t>
  </si>
  <si>
    <t>A family &amp; their supporters</t>
  </si>
  <si>
    <t>encampment</t>
  </si>
  <si>
    <t>http://www.observer-reporter.com/20170630/judge_orders_sunoco_pipeline_protesters_off_own_property</t>
  </si>
  <si>
    <t>http://cumberlink.com/news/local/state-and-regional/judge-orders-pa-sunoco-pipeline-protesters-off-own-property/article_22f55d50-bc13-555b-9bac-e9ff98784a1d.html</t>
  </si>
  <si>
    <t>Media</t>
  </si>
  <si>
    <t>Second Baptist Church of Media; later walked along State Street</t>
  </si>
  <si>
    <t>Delaware County United for Sensible Gun Policy</t>
  </si>
  <si>
    <t>http://www.delcotimes.com/article/DC/20170603/NEWS/170609904</t>
  </si>
  <si>
    <t>Norristown</t>
  </si>
  <si>
    <t>Montgomery County Courthouse</t>
  </si>
  <si>
    <t>Against sexual violence (Bill Cosby trial)</t>
  </si>
  <si>
    <t>http://counton2.com/2017/06/13/bill-cosby-jury-to-hear-more-of-his-deposition-testimony/</t>
  </si>
  <si>
    <t>Philadelphia</t>
  </si>
  <si>
    <t xml:space="preserve">march to Washington Monument Fountain </t>
  </si>
  <si>
    <t xml:space="preserve">an estimated 300 </t>
  </si>
  <si>
    <t>http://edition.cnn.com/2017/06/03/us/march-for-truth-protests/</t>
  </si>
  <si>
    <t>https://www.facebook.com/events/1347523355336683/</t>
  </si>
  <si>
    <t>Art Museum</t>
  </si>
  <si>
    <t>hundreds; several hundred</t>
  </si>
  <si>
    <t xml:space="preserve">Greater Philadelphia Film Office </t>
  </si>
  <si>
    <t xml:space="preserve">support tax credits for film industry </t>
  </si>
  <si>
    <t>http://philadelphia.cbslocal.com/2017/06/04/hundreds-gather-to-support-philadelphia-film-industry/</t>
  </si>
  <si>
    <t>Art Museum steps</t>
  </si>
  <si>
    <t>http://www.philly.com/philly/columnists/helen_ubinas/meet-art-museum-steps-gun-violence-20170614.html?mobi=true</t>
  </si>
  <si>
    <t>https://www.facebook.com/events/684628638408500/?acontext=%7B%22source%22%3A22%2C%22action_history%22%3A%22[%7B%5C%22surface%5C%22%3A%5C%22timeline%5C%22%2C%5C%22mechanism%5C%22%3A%5C%22surface%5C%22%2C%5C%22extra_data%5C%22%3A[]%7D]%22%2C%22has_source%22%3Atrue%7D&amp;source=22&amp;action_history=[%7B%22surface%22%3A%22timeline%22%2C%22mechanism%22%3A%22surface%22%2C%22extra_data%22%3A[]%7D]&amp;has_source=1&amp;fref=mentions&amp;pnref=story</t>
  </si>
  <si>
    <t>Eastern State Penitentiary</t>
  </si>
  <si>
    <t>Coalition to Abolish Death by Incarceration, West Philadelphia's Human Rights Coalition</t>
  </si>
  <si>
    <t>against solitary confinement</t>
  </si>
  <si>
    <t>http://www.phillytrib.com/metros/protesters-rally-against-solitary-confinement/article_3e3e4cf2-919d-5140-a003-cfd15b0c0e68.html</t>
  </si>
  <si>
    <t>number visualized from newspaper photo</t>
  </si>
  <si>
    <t>Broad and Market streets</t>
  </si>
  <si>
    <t>U.S. Army veteran</t>
  </si>
  <si>
    <t>Raise awareness about PTSD among veterans</t>
  </si>
  <si>
    <t>http://www.phillyvoice.com/army-veteran-drives-22-body-bags-around-philly/</t>
  </si>
  <si>
    <t>Capitol</t>
  </si>
  <si>
    <t>Oppose proposed federal spending cuts</t>
  </si>
  <si>
    <t>http://www.philly.com/philly/news/politics/gov-wolf-rallies-with-teamsters-against-right-to-work-20170620.html</t>
  </si>
  <si>
    <t>visualized from photo in newspaper</t>
  </si>
  <si>
    <t xml:space="preserve">Independence Mall </t>
  </si>
  <si>
    <t>AFGE Local 3631</t>
  </si>
  <si>
    <t>http://www.philly.com/philly/business/labor_and_unions/worried-about-cuts-federal-employees-to-protest-in-philly-20170621.html</t>
  </si>
  <si>
    <t>Support state soda tax</t>
  </si>
  <si>
    <t>http://www.ldnews.com/story/news/politics/2017/06/23/raucous-soda-tax-supporters-tell-wagner-haul-his-trash-back-york/424361001/</t>
  </si>
  <si>
    <t>outside Senator Pat Toomey's Philadelphia office</t>
  </si>
  <si>
    <t>http://6abc.com/health/folks-protest-proposed-senate-republican-health-care-bill/2137501/</t>
  </si>
  <si>
    <t>Philadelphia (1)</t>
  </si>
  <si>
    <t>Centre Square Office Complex at 1500 Market St.</t>
  </si>
  <si>
    <t>Philadelphia Tenants Union; Penn Wynn Tenants Association</t>
  </si>
  <si>
    <t>Oppose eviction plan</t>
  </si>
  <si>
    <t>http://www.metro.us/news/local-news/philadelphia/penn-wynn-eviction-protest</t>
  </si>
  <si>
    <t>Philadelphia (2)</t>
  </si>
  <si>
    <t>Penn Wynn</t>
  </si>
  <si>
    <t>oppose Penn Wyn eviction plan</t>
  </si>
  <si>
    <t>from the City-County Building to Market Square</t>
  </si>
  <si>
    <t>hundreds of Pittsburghers; about 2000</t>
  </si>
  <si>
    <t>http://triblive.com/local/allegheny/12367698-74/story</t>
  </si>
  <si>
    <t>http://pittsburgh.cbslocal.com/2017/06/03/pittsburgh-march-for-truth/</t>
  </si>
  <si>
    <t>https://www.facebook.com/events/1901859890054471/</t>
  </si>
  <si>
    <t xml:space="preserve">Briefly delayed by bomb scare; Mayor Bill Peduto attended and spoke </t>
  </si>
  <si>
    <t>Allegheny County Courthouse</t>
  </si>
  <si>
    <t>ACJ Health Justice Project</t>
  </si>
  <si>
    <t xml:space="preserve">demand changes at Allegheny County Jail; fire warden; abolish the jail </t>
  </si>
  <si>
    <t>http://www.post-gazette.com/local/city/2017/06/10/Protestors-demand-changes-at-county-jail/stories/201706100093</t>
  </si>
  <si>
    <t>PPG Paints Arena</t>
  </si>
  <si>
    <t>150000 ppl expected</t>
  </si>
  <si>
    <t>http://pittsburgh.cbslocal.com/2017/06/11/pittsburgh-pride-march-2017/</t>
  </si>
  <si>
    <t>http://www.wpxi.com/news/top-stories/pridefest-taking-place-downtown-this-weekend/532009177</t>
  </si>
  <si>
    <t>David L. Lawrence Convention Center ballroom</t>
  </si>
  <si>
    <t>some 1600</t>
  </si>
  <si>
    <t>Sen. Bernie Sanders; MoveOn.org; One PA; Keystone Progress; Planned Parenthood</t>
  </si>
  <si>
    <t>don’t take our health care rally</t>
  </si>
  <si>
    <t>http://www.pennlive.com/news/2017/06/bernie_sanders_health_care_bil.html</t>
  </si>
  <si>
    <t>http://www.post-gazette.com/news/politics-local/2017/06/25/Vermont-Sen-Bernie-Sanders-rallies-crowd-to-oppose-GOP-healthcare-bill-pittsburgh/stories/201706240122</t>
  </si>
  <si>
    <t>outside Sen. Pat Toomey’s downtown office</t>
  </si>
  <si>
    <t>http://www.post-gazette.com/local/city/2017/06/27/healthcare-rally-pat-toomey-Downtown-pittsburgh-senate-vote-aca-repeal/stories/201706270165</t>
  </si>
  <si>
    <t>Pottstown</t>
  </si>
  <si>
    <t xml:space="preserve">Riverfront Park </t>
  </si>
  <si>
    <t>around 100; more than 100</t>
  </si>
  <si>
    <t>http://www.pottsmerc.com/article/MP/20170603/NEWS/170609923</t>
  </si>
  <si>
    <t>http://www.readingeagle.com/news/article/more-than-100-turn-out-for-march-for-truth-in-pottstown</t>
  </si>
  <si>
    <t>https://www.facebook.com/events/1693408787619663</t>
  </si>
  <si>
    <t>Reading</t>
  </si>
  <si>
    <t>Fifth and Penn streets before marching to Reading High School</t>
  </si>
  <si>
    <t>local residents</t>
  </si>
  <si>
    <t>Support proposed Planned Parenthood reproductive health center</t>
  </si>
  <si>
    <t>http://www.readingeagle.com/news/article/supporters-of-health-center-at-reading-high-rally-before-board-meeting#.WVg1bIjyvIU</t>
  </si>
  <si>
    <t>State College</t>
  </si>
  <si>
    <t>Allen St.</t>
  </si>
  <si>
    <t>Pink the Night Out opposition to proposed funding cuts</t>
  </si>
  <si>
    <t>http://www.centredaily.com/news/local/article157512499.html</t>
  </si>
  <si>
    <t>http://www.centredaily.com/news/local/community/article159176044.html</t>
  </si>
  <si>
    <t>Upper Darby</t>
  </si>
  <si>
    <t>Delaware County Courthouse</t>
  </si>
  <si>
    <t>PA Asscn of Staff Nurses &amp; Allied Employees</t>
  </si>
  <si>
    <t>advocate for safer working conditions</t>
  </si>
  <si>
    <t>http://www.delcotimes.com/article/DC/20170621/NEWS/170629889</t>
  </si>
  <si>
    <t>West Chester</t>
  </si>
  <si>
    <t>21 W. Market St.</t>
  </si>
  <si>
    <t>Concerned Constituent Action Group</t>
  </si>
  <si>
    <t>Calling on Costello – West Chester: Prevent Gun Violence</t>
  </si>
  <si>
    <t>https://wcborodems.org/2017/06/21/disarm-hate-act-background-june-23-rally/</t>
  </si>
  <si>
    <t>Williamsport</t>
  </si>
  <si>
    <t>march to Pennsylvania College of Technology plaza</t>
  </si>
  <si>
    <t>Boy Scouts of America; Marine Corps League; Korean War Veterans Council of Pennsylvania; Lycoming County Sheriff’s Department</t>
  </si>
  <si>
    <t>annual Flags Across America March</t>
  </si>
  <si>
    <t>http://www.sungazette.com/news/top-news/2017/06/stars-and-stripes-honored-as-is-originator-of-march/</t>
  </si>
  <si>
    <t xml:space="preserve">San Juan </t>
  </si>
  <si>
    <t>PR</t>
  </si>
  <si>
    <t>Providence</t>
  </si>
  <si>
    <t>RI</t>
  </si>
  <si>
    <t xml:space="preserve">March for Truth; RI Indivisible </t>
  </si>
  <si>
    <t>http://www.rifuture.org/indivisible-ri-march-truth/</t>
  </si>
  <si>
    <t>https://www.facebook.com/events/336488100104335/</t>
  </si>
  <si>
    <t>Rhode Island Pride; general protesters</t>
  </si>
  <si>
    <t>http://turnto10.com/news/local/ri-hosts-an-equality-march-in-providence</t>
  </si>
  <si>
    <t>Bluffton</t>
  </si>
  <si>
    <t>SC</t>
  </si>
  <si>
    <t>http://www.postandcourier.com/news/south-carolina-cities-going-orange-in-campaign-against-gun-violence/article_cb45828a-478e-11e7-8844-a326ee8b74d8.html</t>
  </si>
  <si>
    <t>Charleston</t>
  </si>
  <si>
    <t>Reynolds Street</t>
  </si>
  <si>
    <t>Moms Demand Action</t>
  </si>
  <si>
    <t>Rasie awareness for gun violence</t>
  </si>
  <si>
    <t>http://www.live5news.com/story/35582442/gun-violence-awareness-rallies-held-nationwide</t>
  </si>
  <si>
    <t>https://www.facebook.com/events/294110671018027/</t>
  </si>
  <si>
    <t>https://www.youtube.com/watch?v=D6_Ulg2fhvQ</t>
  </si>
  <si>
    <t>https://www.facebook.com/events/108425443035358/</t>
  </si>
  <si>
    <t xml:space="preserve">Moms Demand Action </t>
  </si>
  <si>
    <t>http://wach.com/news/local/midlands-community-groups-host-rally-for-gun-violence</t>
  </si>
  <si>
    <t>Conway</t>
  </si>
  <si>
    <t>Against gun violence; for stricter local ordinances on firing guns</t>
  </si>
  <si>
    <t>http://www.wfxg.com/story/35577003/volunteers-demonstrate-at-gun-violence-awareness-day-event-in-conway</t>
  </si>
  <si>
    <t>http://wbtw.com/2017/06/02/people-wear-orange-to-rally-against-gun-violence/</t>
  </si>
  <si>
    <t>Grand Strand Action Together</t>
  </si>
  <si>
    <t>Protesting comments on undocumented students by school board chairman</t>
  </si>
  <si>
    <t>http://www.myrtlebeachonline.com/news/local/education/article154587904.html</t>
  </si>
  <si>
    <t>Greenville Amtrak Station</t>
  </si>
  <si>
    <t>Myrtle Beach</t>
  </si>
  <si>
    <t>https://www.facebook.com/events/1903999879884542/</t>
  </si>
  <si>
    <t>Rapid City</t>
  </si>
  <si>
    <t>Omaha street</t>
  </si>
  <si>
    <t>SD</t>
  </si>
  <si>
    <t>http://www.blackhillsfox.com/content/news/March-for-Truth-hits-Rapid-City-streets-426236921.html</t>
  </si>
  <si>
    <t>Sioux Falls</t>
  </si>
  <si>
    <t>Falls Park</t>
  </si>
  <si>
    <t>around 600</t>
  </si>
  <si>
    <t>http://www.kdlt.com/2017/06/11/sioux-falls-residents-join-national-equality-march/</t>
  </si>
  <si>
    <t>Chattanooga</t>
  </si>
  <si>
    <t>TN</t>
  </si>
  <si>
    <t>http://www.timesfreepress.com/news/breakingnews/story/2017/jun/03/moms-demand-action-holds-march-against-gun-violence/431578/</t>
  </si>
  <si>
    <t>from the Chattanooga City Council building to the Aquarium</t>
  </si>
  <si>
    <t>around 150</t>
  </si>
  <si>
    <t>http://newschannel9.com/news/local/chattanooga-holds-equality-march-for-unity-and-pride</t>
  </si>
  <si>
    <t>http://www.timesfreepress.com/news/local/story/2017/jun/12/chattanoogans-hold-local-lgbt-equality-march/432837/</t>
  </si>
  <si>
    <t>https://www.facebook.com/events/1917043971910378/</t>
  </si>
  <si>
    <t>outside Madison County Courthouse</t>
  </si>
  <si>
    <t xml:space="preserve">Madison County Democratic Party </t>
  </si>
  <si>
    <t>Save Our Health Care</t>
  </si>
  <si>
    <t>http://www.jacksonsun.com/story/news/local/government/2017/06/29/madison-co-dems-rally-uninsured/435585001/</t>
  </si>
  <si>
    <t>Johnson City</t>
  </si>
  <si>
    <t>Knoxville</t>
  </si>
  <si>
    <t>Krutch Park</t>
  </si>
  <si>
    <t>http://wate.com/2017/06/03/knoxville-march-for-truth-one-peaceful-protesters-perspective/</t>
  </si>
  <si>
    <t>https://www.facebook.com/events/686877864828859/</t>
  </si>
  <si>
    <t>outside the Knoxville Civic Coliseum</t>
  </si>
  <si>
    <t xml:space="preserve">PrideFest </t>
  </si>
  <si>
    <t>http://www.knoxnews.com/story/news/2017/06/21/gay-chorus-knoxville-pride-protesters-sing/413544001/</t>
  </si>
  <si>
    <t>Jesus Preacher Ministries</t>
  </si>
  <si>
    <t>Protest Pridefest</t>
  </si>
  <si>
    <t>outside University of Tennessee board of trustees meeting</t>
  </si>
  <si>
    <t>campus workers; faculty members</t>
  </si>
  <si>
    <t>Oppose proposal to outsource campus facilities management work</t>
  </si>
  <si>
    <t>http://www.knoxnews.com/story/news/education/2017/06/22/university-tennessee-workers-protest-outsourcing-proposal/419925001/</t>
  </si>
  <si>
    <t>outside the Federal Building</t>
  </si>
  <si>
    <t>http://www.knoxnews.com/picture-gallery/news/2017/06/27/group-gathers-to-protest-lifetime-cap-bill/103232012/</t>
  </si>
  <si>
    <t>Nashville</t>
  </si>
  <si>
    <t>outside of Senator Lamar Alexander and Bob Corker's offices on West End</t>
  </si>
  <si>
    <t>around 100</t>
  </si>
  <si>
    <t>http://www.newschannel5.com/news/local-news/dozens-march-for-truth-in-nashville</t>
  </si>
  <si>
    <t>https://www.facebook.com/events/241747246306750/</t>
  </si>
  <si>
    <t>Legislative Plaza</t>
  </si>
  <si>
    <t>Mobius; HRC Nashville; many others</t>
  </si>
  <si>
    <t>Equality Rally for Unity and Pride</t>
  </si>
  <si>
    <t>https://www.facebook.com/events/409528742727883/?active_tab=discussion</t>
  </si>
  <si>
    <t>in fron of VA hospital</t>
  </si>
  <si>
    <t>veterans</t>
  </si>
  <si>
    <t>http://www.tennessean.com/story/news/politics/2017/06/22/veterans-speak-out-health-care-bill-say-could-hurt-2-million-medicaid/417693001/</t>
  </si>
  <si>
    <t>http://www.dnj.com/story/news/politics/2017/06/22/veterans-speak-out-health-care-bill-say-could-hurt-2-million-medicaid/417693001/</t>
  </si>
  <si>
    <t>Counted from picture</t>
  </si>
  <si>
    <t>Abilene</t>
  </si>
  <si>
    <t xml:space="preserve">Pine Street outside the Hendrick Medical Center </t>
  </si>
  <si>
    <t>TX</t>
  </si>
  <si>
    <t>Indivisible Abilene</t>
  </si>
  <si>
    <t>http://www.reporternews.com/story/news/local/2017/06/29/abilene-protests-proposed-health-care-bills/437904001/</t>
  </si>
  <si>
    <t>Alpine</t>
  </si>
  <si>
    <t>102 W Holland Ave.</t>
  </si>
  <si>
    <t>Oppose Trump proposed budget cuts</t>
  </si>
  <si>
    <t>Amarillo</t>
  </si>
  <si>
    <t>Austin</t>
  </si>
  <si>
    <t>http://kxan.com/2017/06/03/local-and-state-leaders-gather-for-austins-march-for-truth-rally/</t>
  </si>
  <si>
    <t>https://www.facebook.com/events/1899873973623688/</t>
  </si>
  <si>
    <t>http://www.statesman.com/news/local/rally-against-islamic-sharia-law-draws-hundreds-including-counter-protest-capitol/vg3RWFai7HoOCjRmhRjxyI/</t>
  </si>
  <si>
    <t>https://www.facebook.com/events/135208640357670</t>
  </si>
  <si>
    <t>Capitol; downtown</t>
  </si>
  <si>
    <t>http://www.fox7austin.com/news/local-news/260434954-story</t>
  </si>
  <si>
    <t>capitol steps</t>
  </si>
  <si>
    <t>Support state bill for 50-50 parental custody</t>
  </si>
  <si>
    <t>http://www.kvue.com/news/local/fathers-rally-for-equal-time-with-children-post-divorce/449744887</t>
  </si>
  <si>
    <t>outside Eastside Memorial High School</t>
  </si>
  <si>
    <t xml:space="preserve"> Eastside Memorial High School alumni</t>
  </si>
  <si>
    <t xml:space="preserve">Oppose moving school </t>
  </si>
  <si>
    <t>http://kxan.com/2017/06/17/johnston-hs-grads-protest-eastside-memorial-hs-move-to-make-room-for-lasa/</t>
  </si>
  <si>
    <t>Tomorrow Belongs to Texas</t>
  </si>
  <si>
    <t>Support white supremacy</t>
  </si>
  <si>
    <t>http://www.tylerpaper.com/TP-News+Local/289291/state-rep-matt-schaefer-said-his-office-was-grossly-misled-about-white-nationalist-rally</t>
  </si>
  <si>
    <t>Unbarlievable; Rainey Street</t>
  </si>
  <si>
    <t>NAACP Austin; LULAC; Education Austin; MELJ; Council Member Sabino Renteria</t>
  </si>
  <si>
    <t>against use of racist comments</t>
  </si>
  <si>
    <t>protest; boycott</t>
  </si>
  <si>
    <t>http://www.mysanantonio.com/news/local/texas/article/Inflammatory-comments-Central-Texas-bar-outrage-11253757.php</t>
  </si>
  <si>
    <t>http://www.kvue.com/news/local/protesters-to-rally-against-unbarlievable-after-social-media-comments/453459926</t>
  </si>
  <si>
    <t xml:space="preserve">oppose gentrification in East Austin; oppose Blue Cat Cafe </t>
  </si>
  <si>
    <t>http://www.mystatesman.com/news/local/gentrification-protest-blue-cat-cafe-east-austin-turns-violent/Cl09659Zya2xCOV2gwSbeI/</t>
  </si>
  <si>
    <t>Baytown</t>
  </si>
  <si>
    <t>city hall</t>
  </si>
  <si>
    <t>20 to 25</t>
  </si>
  <si>
    <t xml:space="preserve">Demand Change Now at the Baytown Animal Shelter </t>
  </si>
  <si>
    <t>http://baytownsun.com/news/article_240c1000-5ae0-11e7-a9f3-afde052cb77d.html</t>
  </si>
  <si>
    <t>Brownsville</t>
  </si>
  <si>
    <t>https://www.facebook.com/events/2003347703222528/</t>
  </si>
  <si>
    <t>Conroe</t>
  </si>
  <si>
    <t>Outside Sadler administration building</t>
  </si>
  <si>
    <t>protesting new ICE detention center in Conroe</t>
  </si>
  <si>
    <t>http://www.yourconroenews.com/news/article/Handful-of-demonstrators-protest-Conroe-s-new-ICE-11217594.php</t>
  </si>
  <si>
    <t>Dallas</t>
  </si>
  <si>
    <t>march from St. Paul's United Methodist Church to Pike Park</t>
  </si>
  <si>
    <t>more than 300</t>
  </si>
  <si>
    <t>Mothers Against Police Brutality; Faith Forward Dallas</t>
  </si>
  <si>
    <t>March to End Police Brutality</t>
  </si>
  <si>
    <t>https://www.dallasnews.com/news/news/2017/06/17/hundreds-join-jordan-edwards-family-dallas-march-police-brutality</t>
  </si>
  <si>
    <t>outside Sen. John Cornyn's Dallas office</t>
  </si>
  <si>
    <t>https://www.dallasnews.com/business/health-care/2017/06/28/dallas-protesters-call-sen-cornyn-consider-people-affected-health-care-plan</t>
  </si>
  <si>
    <t xml:space="preserve">Dallas </t>
  </si>
  <si>
    <t>JFK Memorial</t>
  </si>
  <si>
    <t>https://www.facebook.com/events/228642117629200/</t>
  </si>
  <si>
    <t>in opposition of SB 4; pro-sanctuary</t>
  </si>
  <si>
    <t>https://www.dallasnews.com/news/news/2017/05/31/dozens-protest-outside-offices-matt-rinaldi-two-days-threatens-shoot-fellow-lawmaker-sb4-fight</t>
  </si>
  <si>
    <t>Abrams Rd &amp; Centennial Blvd</t>
  </si>
  <si>
    <t>https://www.facebook.com/events/304500689987148</t>
  </si>
  <si>
    <t>El Paso</t>
  </si>
  <si>
    <t>https://www.facebook.com/events/1931778090391625/</t>
  </si>
  <si>
    <t>Outside Wells Fargo building</t>
  </si>
  <si>
    <t>several</t>
  </si>
  <si>
    <t>Border Network for Human Rights</t>
  </si>
  <si>
    <t>demanding firing of Rep. Rinaldi</t>
  </si>
  <si>
    <t>http://www.elpasoproud.com/news/el-pasoans-join-statewide-protest-demanding-rep-rinaldis-firing/734691165</t>
  </si>
  <si>
    <t>https://www.facebook.com/events/818356918316715/?acontext=%7B%22source%22%3A5%2C%22page_id_source%22%3A101664589909062%2C%22action_history%22%3A[%7B%22surface%22%3A%22page%22%2C%22mechanism%22%3A%22main_list%22%2C%22extra_data%22%3A%22%7B%5C%22page_id%5C%22%3A101664589909062%2C%5C%22tour_id%5C%22%3Anull%7D%22%7D]%2C%22has_source%22%3Atrue%7D</t>
  </si>
  <si>
    <t>Memorial Park to El Paso Police Dept HQ</t>
  </si>
  <si>
    <t>against border wall</t>
  </si>
  <si>
    <t>http://www.elpasotimes.com/picture-gallery/news/2017/06/26/handcuffed-members-of-border-network-for-human-rights-protest-sb4/103218742/</t>
  </si>
  <si>
    <t>https://www.facebook.com/events/1851168905136419/?acontext=%7B%22source%22%3A5%2C%22page_id_source%22%3A101664589909062%2C%22action_history%22%3A[%7B%22surface%22%3A%22page%22%2C%22mechanism%22%3A%22main_list%22%2C%22extra_data%22%3A%22%7B%5C%22page_id%5C%22%3A101664589909062%2C%5C%22tour_id%5C%22%3Anull%7D%22%7D]%2C%22has_source%22%3Atrue%7D</t>
  </si>
  <si>
    <t>local GOP HQ</t>
  </si>
  <si>
    <t>disability rights advocates</t>
  </si>
  <si>
    <t>protest; sit-in</t>
  </si>
  <si>
    <t>http://www.elpasoproud.com/news/police-respond-to-protest-at-el-paso-gop-hq/751564134</t>
  </si>
  <si>
    <t>Fort Worth</t>
  </si>
  <si>
    <t>Courthouse</t>
  </si>
  <si>
    <t>https://www.facebook.com/events/1471008452921167/</t>
  </si>
  <si>
    <t>Houston</t>
  </si>
  <si>
    <t>Baldwin Park</t>
  </si>
  <si>
    <t>http://www.chron.com/news/politics/us/article/Houston-joins-nationwide-March-for-Truth-11193822.php</t>
  </si>
  <si>
    <t>https://www.facebook.com/events/818219791663189??ti=ia</t>
  </si>
  <si>
    <t>San Jacinto Battleground</t>
  </si>
  <si>
    <t>https://www.facebook.com/events/1447018595356598</t>
  </si>
  <si>
    <t>This Is Texas</t>
  </si>
  <si>
    <t>Protesting alleged possible removal of Sam Houston statue</t>
  </si>
  <si>
    <t>http://www.chron.com/houston/article/Armed-protesters-at-Hermann-Park-protest-statue-11210583.php</t>
  </si>
  <si>
    <t>http://www.foxnews.com/us/2017/06/11/feared-removal-texas-heros-statue-prompts-armed-protest.html</t>
  </si>
  <si>
    <t>may have been response to rumors of a different protest by antifa - which did not occur and may have been fake news / deliverate hoax</t>
  </si>
  <si>
    <t>dozens; about 60</t>
  </si>
  <si>
    <t>demanding justice for John Hernandez</t>
  </si>
  <si>
    <t>http://www.brownsvilleherald.com/news/texas/article_cf9a0dd6-6a8a-525a-9158-6909f4dcb677.html</t>
  </si>
  <si>
    <t>http://www.theeagle.com/news/local/a-m-pride-on-display-as-aggies-march-in-houston/article_6a46a775-c00a-5e29-b138-cc3f193f62f7.html</t>
  </si>
  <si>
    <t>across the street from Ted Cruz's offices; Houston City Council meeting; University of Houston Metro station to Medical Center station</t>
  </si>
  <si>
    <t>Indivisible Houston; Southeast Texas Progressives; SEIU Texas</t>
  </si>
  <si>
    <t>protest; die-in/death train</t>
  </si>
  <si>
    <t>http://www.houstonchronicle.com/news/houston-texas/texas/article/Protesters-rally-at-Cruz-Houston-office-on-eve-of-11250433.php</t>
  </si>
  <si>
    <t>Houston Professional Fire Fighters Association; Houston Firefighters Union</t>
  </si>
  <si>
    <t>http://www.houstonchronicle.com/news/politics/houston/article/Firefighters-to-rally-at-City-Hall-as-contract-11244758.php</t>
  </si>
  <si>
    <t>http://www.khou.com/news/local/firefighters-rally-outside-city-hall-sue-city-over-contract-stalemate/452772513</t>
  </si>
  <si>
    <t xml:space="preserve">Killeen </t>
  </si>
  <si>
    <t>Killeen Community Center</t>
  </si>
  <si>
    <t>over 60</t>
  </si>
  <si>
    <t>Gospel Travelers of Killeen; local residents;</t>
  </si>
  <si>
    <t>Juneteenth celebration</t>
  </si>
  <si>
    <t>http://kdhnews.com/news/local/juneteenth-worship-service-rallies-residents/article_f016d416-592b-11e7-a572-6b19dd19fd56.html</t>
  </si>
  <si>
    <t>La Marque</t>
  </si>
  <si>
    <t>side of Highway 1765</t>
  </si>
  <si>
    <t>local residents; rally organizer Geraldine Sam</t>
  </si>
  <si>
    <t>Hands Together Rally against criminal killings</t>
  </si>
  <si>
    <t>http://abc13.com/news/demonstrators-in-la-marque-take-a-stand-against-violence/2112508/</t>
  </si>
  <si>
    <t>McAllen</t>
  </si>
  <si>
    <t>Oppose inclusion of Sen. Ted Cruz in Fourth of July celebrations</t>
  </si>
  <si>
    <t>http://www.brownsvilleherald.com/news/local/article_0fbf096f-d981-595b-b1ec-89d0a714c941.html</t>
  </si>
  <si>
    <t>federal courthouse</t>
  </si>
  <si>
    <t>Oppose state bill punishing sanctuary cities</t>
  </si>
  <si>
    <t>http://www.mysanantonio.com/news/media/Hundreds-protest-sanctuary-cities-bill-at-federal-921442.php</t>
  </si>
  <si>
    <t>http://www.kens5.com/news/local/hundreds-rally-in-protest-of-sb4/452256077</t>
  </si>
  <si>
    <t>http://www.expressnews.com/news/local/article/Sanctuary-cities-bill-protest-draws-hundreds-11247481.php</t>
  </si>
  <si>
    <t>https://www.sanmarcosrecord.com/news-news-mobile/locals-join-san-antonio-rally</t>
  </si>
  <si>
    <t>Support state bill punishing sanctuary cities</t>
  </si>
  <si>
    <t>Sherman</t>
  </si>
  <si>
    <t>https://www.facebook.com/events/279202742549941/</t>
  </si>
  <si>
    <t>Texarkana</t>
  </si>
  <si>
    <t>downtown, federal building</t>
  </si>
  <si>
    <t>http://texarkanafyi.com/equality-texarkana-holds-first-march-equality-downtown-video/</t>
  </si>
  <si>
    <t>Richmond Road</t>
  </si>
  <si>
    <t>protesting a divided US &amp; pedophilia</t>
  </si>
  <si>
    <t>http://www.texarkanagazette.com/news/texarkana/story/2017/jun/21/protester-draws-attention-along-richmond-road/678814/</t>
  </si>
  <si>
    <t>Tuscon</t>
  </si>
  <si>
    <t xml:space="preserve">near the Evo A. DeConcini Federal Building and U.S. Courthouse </t>
  </si>
  <si>
    <t>United Non-discriminatory Individuals Demanding Our Studies</t>
  </si>
  <si>
    <t>Oppose state bill banning Mexican American Studies</t>
  </si>
  <si>
    <t>http://www.wildcat.arizona.edu/article/2017/06/students-community-rally-around-support-for-mexican-american-studies-on-day-trial-begins</t>
  </si>
  <si>
    <t xml:space="preserve">Salt Lake City </t>
  </si>
  <si>
    <t>UT</t>
  </si>
  <si>
    <t>anti-gay</t>
  </si>
  <si>
    <t>http://www.sltrib.com/home/5362130-155/protesters-shout-anti-gay-comments-outside-of</t>
  </si>
  <si>
    <t>http://fox13now.com/2017/06/03/police-respond-to-anti-gay-protest-at-salt-lake-city-club/</t>
  </si>
  <si>
    <t>City Creek park</t>
  </si>
  <si>
    <t>https://www.facebook.com/events/1297612590345564/</t>
  </si>
  <si>
    <t>Healthier Utah Coalition and Utah Unite for Healthcare</t>
  </si>
  <si>
    <t>oppose changes to Obamacare</t>
  </si>
  <si>
    <t>http://www.good4utah.com/news/top-stories/advocates-for-affordable-health-care-unite-at-utah-rally/737381323</t>
  </si>
  <si>
    <t>the Wallace Federal Buidling to steps of Capitol</t>
  </si>
  <si>
    <t>http://www.sltrib.com/home/5385944-155/local-leaders-activists-rally-for-lgbt</t>
  </si>
  <si>
    <t>utside the Wallace Bennett Federal Building</t>
  </si>
  <si>
    <t>Disabled Rights Action Committee</t>
  </si>
  <si>
    <t>protest; street blockade</t>
  </si>
  <si>
    <t>http://www.sltrib.com/news/5449165-155/sen-hatch-dont-kill-us-</t>
  </si>
  <si>
    <t>Washington City</t>
  </si>
  <si>
    <t>The Puppy Store, 1055 W. Red Cliffs Drive</t>
  </si>
  <si>
    <t>approximately 10</t>
  </si>
  <si>
    <t>Best Friends Animal Sanctuary in Kanab; Southern Utah Animal Alliance; Humane Society of the United States</t>
  </si>
  <si>
    <t>Oppose opening of puppy mill pet store</t>
  </si>
  <si>
    <t>https://www.stgeorgeutah.com/news/archive/2017/06/24/cgb-pet-store-ribbon-cutting-in-washington-triggers-protest-from-animal-rights-people/#.WVUpPYjyvIU</t>
  </si>
  <si>
    <t>Blacksburg</t>
  </si>
  <si>
    <t>VA</t>
  </si>
  <si>
    <t>Charlottesville</t>
  </si>
  <si>
    <t>downtown mall</t>
  </si>
  <si>
    <t>March for Truth; Indivisible Charlottesville</t>
  </si>
  <si>
    <t>http://www.dailyprogress.com/news/local/march-through-city-streets-protests-lee-statue-and-arrests/article_49abcf8e-48c1-11e7-a46d-2be2081cacd7.html</t>
  </si>
  <si>
    <t>https://www.facebook.com/events/306433459780844</t>
  </si>
  <si>
    <t>from the University of Virginia Rotunda to Lee Park</t>
  </si>
  <si>
    <t>more than 60</t>
  </si>
  <si>
    <t>Black and Third World Alliance for Community Defense</t>
  </si>
  <si>
    <t>against fascism; against Lee statue</t>
  </si>
  <si>
    <t>IX Art Park and marched on the Downtown Mall</t>
  </si>
  <si>
    <t>http://www.nbc29.com/story/35638858/people-in-charlottesville-march-in-solidarity-for-lgbtq-community</t>
  </si>
  <si>
    <t>Charlottesville Union Station</t>
  </si>
  <si>
    <t>Chesapeake</t>
  </si>
  <si>
    <t>Campaign for Healthier Solutions</t>
  </si>
  <si>
    <t>against Dollar Tree use of toxic chemicals</t>
  </si>
  <si>
    <t>http://www.prnewswire.com/news-releases/campaign-for-healthier-solutions-dollar-tree-customers-confront-executives-at-shareholder-meeting-asking-for-nontoxic-products-300477205.html</t>
  </si>
  <si>
    <t>Danville</t>
  </si>
  <si>
    <t>march JTI Fountain up North Main Street</t>
  </si>
  <si>
    <t>around 30</t>
  </si>
  <si>
    <t>Stop the Violence March</t>
  </si>
  <si>
    <t>http://www.godanriver.com/news/danville/to-stop-the-violence-gw-grads-stage-march-in-danville/article_09a27564-5230-11e7-adb0-53ea2a258610.html</t>
  </si>
  <si>
    <t>Nortfolk</t>
  </si>
  <si>
    <t>march from Ruffner Academy Middle School to Norfolk School Administration building</t>
  </si>
  <si>
    <t>over 50</t>
  </si>
  <si>
    <t>students, parents, school staff</t>
  </si>
  <si>
    <t xml:space="preserve">Oppose principal's dismissal </t>
  </si>
  <si>
    <t>march; protest</t>
  </si>
  <si>
    <t>http://wavy.com/2017/06/15/students-parents-teachers-protest-to-save-principals-job/</t>
  </si>
  <si>
    <t>Reston</t>
  </si>
  <si>
    <t>Lake Anne Plaza</t>
  </si>
  <si>
    <t>Richmond</t>
  </si>
  <si>
    <t>Capitol Square</t>
  </si>
  <si>
    <t>Chesapeake Climate Action Network</t>
  </si>
  <si>
    <t>against natural gas pipelines being build in Virginia</t>
  </si>
  <si>
    <t>http://wtvr.com/2017/06/04/virginia-hikers-protest-natural-gas-pipelines/</t>
  </si>
  <si>
    <t>Governor's Office</t>
  </si>
  <si>
    <t>oppose construction of Mountain Valley and Atlantic Coast pipelines; support protection of Appalachian Trail</t>
  </si>
  <si>
    <t>http://bluevirginia.us/2017/06/appalachian-trail-hikers-protest-mcauliffes-support-fracked-gas-pipelines</t>
  </si>
  <si>
    <t>participants wore hiking gear</t>
  </si>
  <si>
    <t>Capitol Square to federal courthouse via Broad Street</t>
  </si>
  <si>
    <t>Indivisible Richmond; March for Truth</t>
  </si>
  <si>
    <t>https://www.styleweekly.com/richmond/march-for-truth-draws-saturday-crowd/Content?oid=3540901</t>
  </si>
  <si>
    <t>https://www.facebook.com/events/647866198757779/?active_tab=about</t>
  </si>
  <si>
    <t>Main Street Station</t>
  </si>
  <si>
    <t>Roanoke</t>
  </si>
  <si>
    <t>outside the Wells Fargo Tower</t>
  </si>
  <si>
    <t>Oppose construction of Mountain Valley Pipeline</t>
  </si>
  <si>
    <t>http://www.wdbj7.com/content/news/Mountain-Valley-Pipeline-opponents-take-protest-to--431196713.html</t>
  </si>
  <si>
    <t>Virginia Beach</t>
  </si>
  <si>
    <t>Mount Trashmore</t>
  </si>
  <si>
    <t>http://wavy.com/2017/06/10/2-arrested-at-anti-sharia-law-protest-in-virginia-beach/</t>
  </si>
  <si>
    <t>https://www.facebook.com/events/419112418463584</t>
  </si>
  <si>
    <t>Counter protest to March Against Sharia</t>
  </si>
  <si>
    <t>JB count from video</t>
  </si>
  <si>
    <t>Brattleboro</t>
  </si>
  <si>
    <t>outside the local Planned Parenthood</t>
  </si>
  <si>
    <t>VT</t>
  </si>
  <si>
    <t xml:space="preserve">Pink Out the Night </t>
  </si>
  <si>
    <t>http://www.reformer.com/stories/people-rally-against-ahca,512082</t>
  </si>
  <si>
    <t>Montpelier</t>
  </si>
  <si>
    <t>https://www.facebook.com/events/168368090358333/</t>
  </si>
  <si>
    <t>nearly 250</t>
  </si>
  <si>
    <t>http://www.mychamplainvalley.com/news/hundreds-march-for-lgbtq-solidarity-honoring-victims-of-orlando-shooting/737449844</t>
  </si>
  <si>
    <t>march from Statehouse to Ben &amp; Jerry's factory in Waterbury</t>
  </si>
  <si>
    <t>scores</t>
  </si>
  <si>
    <t xml:space="preserve">Migrant Justice </t>
  </si>
  <si>
    <t xml:space="preserve">Milk with Dignity </t>
  </si>
  <si>
    <t>https://www.usnews.com/news/business/articles/2017-06-17/scores-of-farm-workers-activists-marching-on-ben-jerrys</t>
  </si>
  <si>
    <t>http://gazette.com/the-latest-farm-workers-activists-march-on-ben-jerrys/article/feed/469720</t>
  </si>
  <si>
    <t>https://www.bostonglobe.com/metro/2017/06/17/dairy-farm-workers-activists-march-ben-jerry/Bns96skOYXWWnQwYQ7GLuO/story.html</t>
  </si>
  <si>
    <t>http://www.burlingtonfreepress.com/story/news/local/vermont/2017/06/19/border-patrol-arrests-2-immigrants-east-franklin/408333001/</t>
  </si>
  <si>
    <t>outside statehouse</t>
  </si>
  <si>
    <t>Demand release of two migrant workers</t>
  </si>
  <si>
    <t>http://www.mynbc5.com/article/dozens-rally-for-freedom-of-2-dairy-farmers-detained-by-ice/10216427</t>
  </si>
  <si>
    <t>South Burlington</t>
  </si>
  <si>
    <t>outside correctional facility</t>
  </si>
  <si>
    <t>Demand release of arrested immigrant protestors</t>
  </si>
  <si>
    <t>http://www.mdjonline.com/news/national/immigrant-farmworkers-arrested-after-ben-jerry-s-march/article_38817c0f-6523-5d2d-b5a8-b2f7bee5fe09.html</t>
  </si>
  <si>
    <t>http://www.wcax.com/story/35696687/dairy-workers-detained-following-weekend-protest</t>
  </si>
  <si>
    <t>St. Albans</t>
  </si>
  <si>
    <t>outside ICE office</t>
  </si>
  <si>
    <t>Bremerton</t>
  </si>
  <si>
    <t>WA</t>
  </si>
  <si>
    <t>Coupeville</t>
  </si>
  <si>
    <t>intersection of Highway 20 and Main Street</t>
  </si>
  <si>
    <t>up to 50</t>
  </si>
  <si>
    <t>Indivisible Whidbey</t>
  </si>
  <si>
    <t>http://www.southwhidbeyrecord.com/news/whidbey-islanders-protest-trumpcares-possible-medicaid-cuts/</t>
  </si>
  <si>
    <t>Everett</t>
  </si>
  <si>
    <t>Snohomish County Courthouse</t>
  </si>
  <si>
    <t>Indivisible; Everett Resistance Movement</t>
  </si>
  <si>
    <t>Stop Trumpcare Day</t>
  </si>
  <si>
    <t>http://www.heraldnet.com/news/everett-protest-this-is-a-life-or-death-issue/</t>
  </si>
  <si>
    <t>North Bend</t>
  </si>
  <si>
    <t>https://www.facebook.com/events/220536091784443/?ti=as</t>
  </si>
  <si>
    <t>Olympia</t>
  </si>
  <si>
    <t>Olympia waterfront</t>
  </si>
  <si>
    <t>50; four dozen</t>
  </si>
  <si>
    <t>students, staff, parents and alumni</t>
  </si>
  <si>
    <t>Support Evergreen students and faculty of color and their allies</t>
  </si>
  <si>
    <t>http://www.theolympian.com/news/local/article156260369.html</t>
  </si>
  <si>
    <t>https://www.facebook.com/events/566179853770183/?acontext=%7B%22ref%22%3A%224%22%2C%22feed_story_type%22%3A%22308%22%2C%22action_history%22%3A%22null%22%7D</t>
  </si>
  <si>
    <t>Evergreen State College</t>
  </si>
  <si>
    <t>Patriot Prayer</t>
  </si>
  <si>
    <t>Support Evergeen Students who feel embattled by anti-Trump discourse and student initiative for white students to leave school for a day</t>
  </si>
  <si>
    <t>https://www.insidehighered.com/quicktakes/2017/06/16/protest-and-counterprotest-evergreen-state</t>
  </si>
  <si>
    <t>http://www.seattletimes.com/seattle-news/protests-roil-evergreen-campus-in-olympia-again/</t>
  </si>
  <si>
    <t>http://www.seattletimes.com/seattle-news/education/pro-trump-patriot-prayer-group-to-protest-at-evergreen-state-college-amid-campus-furor/?utm_content=buffer5a734&amp;utm_medium=social&amp;utm_source=twitter.com&amp;utm_campaign=buffer</t>
  </si>
  <si>
    <t>http://registerguard.com/rg/news/local/35681616-75/1-arrested-during-protest-at-washington-college.html.csp</t>
  </si>
  <si>
    <t>Counter protesters to Patriot Prayer; Puget Sounds Anarchists; Evergreen Anti-Fascist Community Defense Network</t>
  </si>
  <si>
    <t>Counter Patriot Prayer</t>
  </si>
  <si>
    <t>http://www.seattletimes.com/seattle-news/education/pro-trump-patriot-prayer-group-to-protest-at-evergreen-state-college-amid-campus-furor/</t>
  </si>
  <si>
    <t>Pasco, Tri Cities Washington</t>
  </si>
  <si>
    <t>https://www.facebook.com/events/124202864806472/</t>
  </si>
  <si>
    <t>Richland</t>
  </si>
  <si>
    <t>along George Washington Way</t>
  </si>
  <si>
    <t>Tri-Cities Young Democrats</t>
  </si>
  <si>
    <t>http://www.tri-cityherald.com/news/local/article155611779.html</t>
  </si>
  <si>
    <t>Seattle</t>
  </si>
  <si>
    <t>Cal Anderson Park on Capitol Hill, marched to the Seattle Center</t>
  </si>
  <si>
    <t>http://komonews.com/news/local/protesters-march-for-truth-in-seattle-call-for-investigation-of-trump</t>
  </si>
  <si>
    <t>http://www.seattletimes.com/seattle-news/its-so-obvious-hes-lying-march-for-truth-supports-investigation-into-trumps-russia-ties/</t>
  </si>
  <si>
    <t>https://www.facebook.com/events/1723249677690442/</t>
  </si>
  <si>
    <t>https://www.facebook.com/events/1790430037952720</t>
  </si>
  <si>
    <t>http://www.kiro7.com/news/local/real-time-updates-march-against-sharia-met-by-counter-protest-in-seattle/531845126</t>
  </si>
  <si>
    <t>Movement for Black Lives; Black Liberation Front Seattle</t>
  </si>
  <si>
    <t>Black Women Matter</t>
  </si>
  <si>
    <t>http://www.king5.com/news/local/seattle/black-women-matter-rally-calls-for-justice-after-death-of-charleena-lyles/451469776</t>
  </si>
  <si>
    <t>along Fourth avenue from Union street up to Seattle Center</t>
  </si>
  <si>
    <t>http://www.seattletimes.com/seattle-news/through-the-heat-thousands-march-in-43rd-annual-pride-parade/</t>
  </si>
  <si>
    <t>Fourth avenue</t>
  </si>
  <si>
    <t>anti-gay religious group</t>
  </si>
  <si>
    <t>Disrupt Pride</t>
  </si>
  <si>
    <t>Black Lives Matter</t>
  </si>
  <si>
    <t>Honor black mother slain by police</t>
  </si>
  <si>
    <t>Cal Anderson Park</t>
  </si>
  <si>
    <t>http://www.king5.com/news/local/thousands-march-for-equality-in-seattle/447899695</t>
  </si>
  <si>
    <t xml:space="preserve">Seattle </t>
  </si>
  <si>
    <t>Spokane</t>
  </si>
  <si>
    <t>dozens; about 30</t>
  </si>
  <si>
    <t>The Arc of Spokane</t>
  </si>
  <si>
    <t>https://www.inlander.com/Bloglander/archives/2017/06/07/spokane-families-worry-that-medicaid-cuts-could-hinder-care-for-loved-ones-with-disabilities</t>
  </si>
  <si>
    <t>http://www.kxly.com/news/local-news/dozens-rally-against-proposed-medicaid-cuts-in-spokane-1/530505721</t>
  </si>
  <si>
    <t>Liberty Park</t>
  </si>
  <si>
    <t>Spokane Community Against Racism and Spokane NAACP</t>
  </si>
  <si>
    <t>against police brutality</t>
  </si>
  <si>
    <t>https://www.facebook.com/events/453072091725210/</t>
  </si>
  <si>
    <t>Lucky Leaf</t>
  </si>
  <si>
    <t>against pot shop</t>
  </si>
  <si>
    <t>http://www.krem.com/news/local/people-protesting-to-keep-pot-shops-1000-feet-away-from-churches/450377843</t>
  </si>
  <si>
    <t>Tri-Cities</t>
  </si>
  <si>
    <t>George Washington Way</t>
  </si>
  <si>
    <t xml:space="preserve">roughly 40 </t>
  </si>
  <si>
    <t>Wenatchee</t>
  </si>
  <si>
    <t>https://www.facebook.com/events/532065337182715/</t>
  </si>
  <si>
    <t>Eau Claire</t>
  </si>
  <si>
    <t>WI</t>
  </si>
  <si>
    <t>in front of a Marshfield Clinic Health System hospital</t>
  </si>
  <si>
    <t>Western Wisconsin Organizing Cooperative</t>
  </si>
  <si>
    <t>http://www.leadertelegram.com/News/Daily-Updates/2017/06/21/People-protest-proposed-changes-to-Affordable-Care-Act.html</t>
  </si>
  <si>
    <t>http://www.weau.com/content/news/State-and-local-Democrats-protest-Republican-healthcare-secrecy-429991793.html</t>
  </si>
  <si>
    <t>Fort Atkinson</t>
  </si>
  <si>
    <t>Main Street Bridge</t>
  </si>
  <si>
    <t>less than 20</t>
  </si>
  <si>
    <t>http://www.940wfaw.com/wfaw-news/2017/06/05/march-for-truth-rally-in-fort-atkinson</t>
  </si>
  <si>
    <t>https://www.facebook.com/events/1332187780201289</t>
  </si>
  <si>
    <t xml:space="preserve">Kenosha </t>
  </si>
  <si>
    <t>United Auto Workers Local 72 Hall, 3815 Washington Road</t>
  </si>
  <si>
    <t>Randy Bryce; local Democratic activists and supporters</t>
  </si>
  <si>
    <t xml:space="preserve">Rally for campaign to challenge Speaker Paul Ryan </t>
  </si>
  <si>
    <t>http://www.kenoshanews.com/news/local/bryce-to-host-campaign-rally-in-kenosha/article_4f3ba0b8-0565-53f3-ba68-be74cdf7dd2f.html</t>
  </si>
  <si>
    <t>Madison</t>
  </si>
  <si>
    <t>https://www.facebook.com/events/201870966989254/</t>
  </si>
  <si>
    <t>http://www.wkow.com/story/35639319/2017/06/11/hundreds-of-lgbtq-supporters-rally-in-downtown-madison-for-the-equality-march-for-unity-and-pride</t>
  </si>
  <si>
    <t>Milwaukee</t>
  </si>
  <si>
    <t>https://www.facebook.com/events/200695403782407</t>
  </si>
  <si>
    <t>Demand justice for Terry Williams</t>
  </si>
  <si>
    <t>http://www.cbs58.com/news/family-of-dontre-hamilton-and-sylville-smith-join-terry-williams-family-in-march-for-justice</t>
  </si>
  <si>
    <t>Sturgeon Bay, Door County</t>
  </si>
  <si>
    <t>https://www.facebook.com/events/1357683484316930</t>
  </si>
  <si>
    <t>Wausau</t>
  </si>
  <si>
    <t>Wausau Train Depot</t>
  </si>
  <si>
    <t>Buckhannon</t>
  </si>
  <si>
    <t>Upshur County Courthouse</t>
  </si>
  <si>
    <t>WV</t>
  </si>
  <si>
    <t>more than 2 dozen and about 45</t>
  </si>
  <si>
    <t>http://www.theintermountain.com/news/local-news/2017/06/residents-take-part-in-peaceful-demonstration/</t>
  </si>
  <si>
    <t>https://therecorddelta.com/article/marchers-want-the-truth-from-trump</t>
  </si>
  <si>
    <t>Summers Street</t>
  </si>
  <si>
    <t>Nearly 200; dozens</t>
  </si>
  <si>
    <t>Free the Nip Top Freedom Rally</t>
  </si>
  <si>
    <t>http://www.wsaz.com/content/news/Charleston-mayor-asking-for-topless-march-to-be-postponed-because-of-children-429966623.html</t>
  </si>
  <si>
    <t>http://www.wvgazettemail.com/news-kanawha-county/20170621/charleston-asks-topless-protest-organizers-to-reschedule-</t>
  </si>
  <si>
    <t>http://www.times-news.com/news/dozens-protest-topless-to-normalize-female-bodies/article_94869688-52bf-544a-80b7-207fc40ce60d.html</t>
  </si>
  <si>
    <t>https://www.facebook.com/events/1291491937637529/</t>
  </si>
  <si>
    <t>Charleston Municipal Auditorium</t>
  </si>
  <si>
    <t>Sen. Bernie Sanders; Move On Civic Action; Planned Parenthood South Atlantic; West Virginia Healthy Kids and Families Coalition; West Virginians for Affordable Health Care; Our Children Our Future; Organizing for Action; ACLU; WV Citizen Action Group; Wood County Indivisible; West Virginia Center for Budget and Policy; WV Free; Kanawha Valley Democratic Socialists of America; Rise Up WV; West Virginia Women’s March</t>
  </si>
  <si>
    <t>Protect Our Health Care Rally</t>
  </si>
  <si>
    <t>http://www.wvgazettemail.com/news/20170622/sen-sanders-to-be-at-municipal-auditorium-for-health-care-rally-sunday</t>
  </si>
  <si>
    <t>U.S. senator Shelley Moore Capito's office</t>
  </si>
  <si>
    <t>about a half dozen</t>
  </si>
  <si>
    <t>sit-in; rally</t>
  </si>
  <si>
    <t>http://www.wsaz.com/content/news/Health-care-protesters-taken-into-police-custody-in-Charleston-430941413.html</t>
  </si>
  <si>
    <t>http://www.wvgazettemail.com/news-kanawha-county/20170627/charleston-mayor-danny-jones-critical-of-health-care-protesters</t>
  </si>
  <si>
    <t>Fairlea</t>
  </si>
  <si>
    <t>WV State Fairgrounds</t>
  </si>
  <si>
    <t>About 1100</t>
  </si>
  <si>
    <t xml:space="preserve">Christian Motorcyclists Association </t>
  </si>
  <si>
    <t>Eastern National Rally</t>
  </si>
  <si>
    <t>http://www.register-herald.com/news/christian-motorcyclists-hold-rally-at-fairgrounds/article_70853975-3082-55b0-a5ca-e50e4a458660.html</t>
  </si>
  <si>
    <t>Huntington</t>
  </si>
  <si>
    <t>https://www.facebook.com/events/805010566344146/?ti=icl</t>
  </si>
  <si>
    <t>Morgantown</t>
  </si>
  <si>
    <t>Valley HealthCare</t>
  </si>
  <si>
    <t>Morgantown-area residents</t>
  </si>
  <si>
    <t>http://www.dominionpost.com/Residents-rally-in-oppo--sition</t>
  </si>
  <si>
    <t xml:space="preserve">Casper </t>
  </si>
  <si>
    <t xml:space="preserve">WY </t>
  </si>
  <si>
    <t>Cheyenne</t>
  </si>
  <si>
    <t>outside Laramie County Courthouse</t>
  </si>
  <si>
    <t>Wyoming Parental Rights Advocacy</t>
  </si>
  <si>
    <t>for fathers' rights</t>
  </si>
  <si>
    <t>http://kgab.com/cheyenne-protesters-rally-for-fathers-rights-video/</t>
  </si>
  <si>
    <t>Laramie</t>
  </si>
  <si>
    <t xml:space="preserve">theater at University of Wyoming </t>
  </si>
  <si>
    <t>Native American high school students</t>
  </si>
  <si>
    <t>against depiction of Native Americans in play</t>
  </si>
  <si>
    <t>walkout</t>
  </si>
  <si>
    <t>http://www.laramieboomerang.com/news/fantasticks-scene-prompts-walkout-incites-condemnation/article_884c0d38-531d-11e7-93cd-e7de9cba78fa.html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</si>
</sst>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quot;$&quot;#,##0.00"/>
    <numFmt numFmtId="166" formatCode="yyyy&quot;-&quot;mm&quot;-&quot;dd"/>
  </numFmts>
  <fonts count="17">
    <font>
      <sz val="10.0"/>
      <color rgb="FF000000"/>
      <name val="Arial"/>
    </font>
    <font>
      <b/>
      <name val="Arial"/>
    </font>
    <font>
      <name val="Arial"/>
    </font>
    <font>
      <b/>
      <u/>
      <color rgb="FF0000FF"/>
      <name val="Arial"/>
    </font>
    <font/>
    <font>
      <color rgb="FF000000"/>
      <name val="Arial"/>
    </font>
    <font>
      <sz val="11.0"/>
    </font>
    <font>
      <u/>
      <sz val="10.0"/>
      <color rgb="FF000000"/>
      <name val="Arial"/>
    </font>
    <font>
      <u/>
      <sz val="10.0"/>
      <color rgb="FF000000"/>
      <name val="Arial"/>
    </font>
    <font>
      <u/>
      <sz val="10.0"/>
      <color rgb="FF000000"/>
      <name val="Arial"/>
    </font>
    <font>
      <u/>
      <sz val="10.0"/>
      <color rgb="FF000000"/>
      <name val="Arial"/>
    </font>
    <font>
      <name val="Roboto"/>
    </font>
    <font>
      <u/>
      <color rgb="FF0000FF"/>
    </font>
    <font>
      <sz val="12.0"/>
      <color rgb="FF242C64"/>
      <name val="Roboto"/>
    </font>
    <font>
      <u/>
      <color rgb="FF000000"/>
      <name val="Arial"/>
    </font>
    <font>
      <sz val="11.0"/>
      <color rgb="FF1D2129"/>
      <name val="&quot;San Francisco&quot;"/>
    </font>
    <font>
      <u/>
      <color rgb="FF000000"/>
      <name val="Verdana"/>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48">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0" numFmtId="1" xfId="0" applyAlignment="1" applyFont="1" applyNumberFormat="1">
      <alignment/>
    </xf>
    <xf borderId="0" fillId="0" fontId="0" numFmtId="1" xfId="0" applyAlignment="1" applyFont="1" applyNumberFormat="1">
      <alignment/>
    </xf>
    <xf borderId="0" fillId="0" fontId="0" numFmtId="1" xfId="0" applyAlignment="1" applyFont="1" applyNumberFormat="1">
      <alignment/>
    </xf>
    <xf borderId="0" fillId="0" fontId="0" numFmtId="0" xfId="0" applyFont="1"/>
    <xf borderId="0" fillId="0" fontId="2" numFmtId="0" xfId="0" applyAlignment="1" applyFont="1">
      <alignment/>
    </xf>
    <xf borderId="0" fillId="0" fontId="0" numFmtId="164" xfId="0" applyAlignment="1" applyFont="1" applyNumberFormat="1">
      <alignment horizontal="right"/>
    </xf>
    <xf borderId="0" fillId="0" fontId="0" numFmtId="1" xfId="0" applyFont="1" applyNumberFormat="1"/>
    <xf borderId="0" fillId="0" fontId="3" numFmtId="0" xfId="0" applyAlignment="1" applyFont="1">
      <alignment/>
    </xf>
    <xf borderId="0" fillId="0" fontId="4" numFmtId="0" xfId="0" applyAlignment="1" applyFont="1">
      <alignment/>
    </xf>
    <xf borderId="0" fillId="0" fontId="1" numFmtId="0" xfId="0" applyAlignment="1" applyFont="1">
      <alignment/>
    </xf>
    <xf borderId="0" fillId="0" fontId="2" numFmtId="3" xfId="0" applyAlignment="1" applyFont="1" applyNumberFormat="1">
      <alignment/>
    </xf>
    <xf borderId="0" fillId="2" fontId="5" numFmtId="1" xfId="0" applyAlignment="1" applyFill="1" applyFont="1" applyNumberFormat="1">
      <alignment horizontal="left"/>
    </xf>
    <xf borderId="0" fillId="0" fontId="6" numFmtId="3" xfId="0" applyFont="1" applyNumberFormat="1"/>
    <xf borderId="0" fillId="0" fontId="7" numFmtId="1" xfId="0" applyAlignment="1" applyFont="1" applyNumberFormat="1">
      <alignment/>
    </xf>
    <xf borderId="0" fillId="0" fontId="1" numFmtId="3" xfId="0" applyAlignment="1" applyFont="1" applyNumberFormat="1">
      <alignment horizontal="right"/>
    </xf>
    <xf borderId="0" fillId="0" fontId="1" numFmtId="3" xfId="0" applyAlignment="1" applyFont="1" applyNumberFormat="1">
      <alignment horizontal="right"/>
    </xf>
    <xf borderId="0" fillId="0" fontId="2" numFmtId="0" xfId="0" applyAlignment="1" applyFont="1">
      <alignment/>
    </xf>
    <xf borderId="0" fillId="0" fontId="1" numFmtId="0" xfId="0" applyAlignment="1" applyFont="1">
      <alignment horizontal="right"/>
    </xf>
    <xf borderId="0" fillId="0" fontId="0" numFmtId="164" xfId="0" applyAlignment="1" applyFont="1" applyNumberFormat="1">
      <alignment/>
    </xf>
    <xf borderId="0" fillId="0" fontId="0" numFmtId="164" xfId="0" applyAlignment="1" applyFont="1" applyNumberFormat="1">
      <alignment horizontal="left"/>
    </xf>
    <xf borderId="0" fillId="0" fontId="0" numFmtId="1" xfId="0" applyAlignment="1" applyFont="1" applyNumberFormat="1">
      <alignment horizontal="right"/>
    </xf>
    <xf borderId="0" fillId="0" fontId="0" numFmtId="1" xfId="0" applyAlignment="1" applyFont="1" applyNumberFormat="1">
      <alignment horizontal="left"/>
    </xf>
    <xf borderId="0" fillId="0" fontId="8" numFmtId="1" xfId="0" applyAlignment="1" applyFont="1" applyNumberFormat="1">
      <alignment/>
    </xf>
    <xf borderId="0" fillId="0" fontId="0" numFmtId="0" xfId="0" applyAlignment="1" applyFont="1">
      <alignment/>
    </xf>
    <xf borderId="0" fillId="0" fontId="9" numFmtId="0" xfId="0" applyAlignment="1" applyFont="1">
      <alignment/>
    </xf>
    <xf borderId="0" fillId="0" fontId="0" numFmtId="1" xfId="0" applyAlignment="1" applyFont="1" applyNumberFormat="1">
      <alignment horizontal="right"/>
    </xf>
    <xf borderId="0" fillId="0" fontId="10" numFmtId="1" xfId="0" applyAlignment="1" applyFont="1" applyNumberFormat="1">
      <alignment/>
    </xf>
    <xf borderId="0" fillId="0" fontId="0" numFmtId="165" xfId="0" applyAlignment="1" applyFont="1" applyNumberFormat="1">
      <alignment/>
    </xf>
    <xf borderId="0" fillId="0" fontId="0" numFmtId="164" xfId="0" applyAlignment="1" applyFont="1" applyNumberFormat="1">
      <alignment horizontal="left"/>
    </xf>
    <xf borderId="0" fillId="0" fontId="0" numFmtId="165" xfId="0" applyAlignment="1" applyFont="1" applyNumberFormat="1">
      <alignment/>
    </xf>
    <xf borderId="0" fillId="0" fontId="0" numFmtId="165" xfId="0" applyAlignment="1" applyFont="1" applyNumberFormat="1">
      <alignment/>
    </xf>
    <xf borderId="0" fillId="0" fontId="0" numFmtId="1" xfId="0" applyAlignment="1" applyFont="1" applyNumberFormat="1">
      <alignment/>
    </xf>
    <xf borderId="0" fillId="2" fontId="0" numFmtId="1" xfId="0" applyAlignment="1" applyFont="1" applyNumberFormat="1">
      <alignment/>
    </xf>
    <xf borderId="0" fillId="2" fontId="11" numFmtId="1" xfId="0" applyAlignment="1" applyFont="1" applyNumberFormat="1">
      <alignment horizontal="left"/>
    </xf>
    <xf borderId="0" fillId="0" fontId="4" numFmtId="164" xfId="0" applyAlignment="1" applyFont="1" applyNumberFormat="1">
      <alignment/>
    </xf>
    <xf borderId="0" fillId="0" fontId="12" numFmtId="0" xfId="0" applyAlignment="1" applyFont="1">
      <alignment/>
    </xf>
    <xf borderId="0" fillId="2" fontId="13" numFmtId="0" xfId="0" applyAlignment="1" applyFont="1">
      <alignment/>
    </xf>
    <xf borderId="0" fillId="2" fontId="0" numFmtId="166" xfId="0" applyAlignment="1" applyFont="1" applyNumberFormat="1">
      <alignment/>
    </xf>
    <xf borderId="0" fillId="2" fontId="14" numFmtId="1" xfId="0" applyAlignment="1" applyFont="1" applyNumberFormat="1">
      <alignment/>
    </xf>
    <xf borderId="0" fillId="0" fontId="0" numFmtId="1" xfId="0" applyAlignment="1" applyFont="1" applyNumberFormat="1">
      <alignment/>
    </xf>
    <xf borderId="0" fillId="2" fontId="5" numFmtId="0" xfId="0" applyAlignment="1" applyFont="1">
      <alignment horizontal="left"/>
    </xf>
    <xf borderId="0" fillId="2" fontId="15" numFmtId="1" xfId="0" applyAlignment="1" applyFont="1" applyNumberFormat="1">
      <alignment/>
    </xf>
    <xf borderId="0" fillId="0" fontId="0" numFmtId="1" xfId="0" applyAlignment="1" applyFont="1" applyNumberFormat="1">
      <alignment/>
    </xf>
    <xf borderId="0" fillId="2" fontId="16" numFmtId="1" xfId="0" applyAlignment="1" applyFont="1" applyNumberFormat="1">
      <alignment/>
    </xf>
    <xf borderId="0" fillId="2" fontId="5" numFmtId="1" xfId="0" applyAlignment="1" applyFont="1" applyNumberForma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www.nhregister.com/business/20170621/workers-protest-in-new-haven-against-management-at-fair-haven-heights-factory" TargetMode="External"/><Relationship Id="rId194" Type="http://schemas.openxmlformats.org/officeDocument/2006/relationships/hyperlink" Target="http://www.newstimes.com/local/article/When-orange-means-stop-11193510.php" TargetMode="External"/><Relationship Id="rId193" Type="http://schemas.openxmlformats.org/officeDocument/2006/relationships/hyperlink" Target="http://www.equalitymarch2017.org/participating-cities/" TargetMode="External"/><Relationship Id="rId192" Type="http://schemas.openxmlformats.org/officeDocument/2006/relationships/hyperlink" Target="http://www.nhregister.com/government-and-politics/20170628/health-care-rally-draws-a-coalition-outside-yale-school-of-medicine" TargetMode="External"/><Relationship Id="rId191" Type="http://schemas.openxmlformats.org/officeDocument/2006/relationships/hyperlink" Target="http://www.courant.com/news/connecticut/hc-health-care-protest-new-haven-20170628-story.html" TargetMode="External"/><Relationship Id="rId187" Type="http://schemas.openxmlformats.org/officeDocument/2006/relationships/hyperlink" Target="http://www.courant.com/news/connecticut/hc-hartford-pride-rally-0612-20170611-story.html" TargetMode="External"/><Relationship Id="rId186" Type="http://schemas.openxmlformats.org/officeDocument/2006/relationships/hyperlink" Target="http://www.myrecordjournal.com/news/latestnews/10458325-154/ceremony-postponed-after-autism-sensory-garden-is-destroyed.html" TargetMode="External"/><Relationship Id="rId185" Type="http://schemas.openxmlformats.org/officeDocument/2006/relationships/hyperlink" Target="http://www.myrecordjournal.com/news/latestnews/10458325-154/ceremony-postponed-after-autism-sensory-garden-is-destroyed.html" TargetMode="External"/><Relationship Id="rId184" Type="http://schemas.openxmlformats.org/officeDocument/2006/relationships/hyperlink" Target="https://www.facebook.com/events/1304635852924425/" TargetMode="External"/><Relationship Id="rId189" Type="http://schemas.openxmlformats.org/officeDocument/2006/relationships/hyperlink" Target="http://www.morningsun.net/news/20170627/bcra-protest-community-members-protest-gop-health-care-bill-at-sen-morans-office" TargetMode="External"/><Relationship Id="rId188" Type="http://schemas.openxmlformats.org/officeDocument/2006/relationships/hyperlink" Target="http://www.courant.com/community/hartford/hc-hartford-formerly-incarcerated-rally-0615-20170614-story.html" TargetMode="External"/><Relationship Id="rId183" Type="http://schemas.openxmlformats.org/officeDocument/2006/relationships/hyperlink" Target="https://www.marchfortruth.info/find-a-local-march/" TargetMode="External"/><Relationship Id="rId182" Type="http://schemas.openxmlformats.org/officeDocument/2006/relationships/hyperlink" Target="http://www.equalitymarch2017.org/participating-cities/" TargetMode="External"/><Relationship Id="rId181" Type="http://schemas.openxmlformats.org/officeDocument/2006/relationships/hyperlink" Target="http://www.equalitymarch2017.org/participating-cities/" TargetMode="External"/><Relationship Id="rId180" Type="http://schemas.openxmlformats.org/officeDocument/2006/relationships/hyperlink" Target="http://www.equalitymarch2017.org/participating-cities/" TargetMode="External"/><Relationship Id="rId176" Type="http://schemas.openxmlformats.org/officeDocument/2006/relationships/hyperlink" Target="https://www.facebook.com/events/1045832728883174" TargetMode="External"/><Relationship Id="rId175" Type="http://schemas.openxmlformats.org/officeDocument/2006/relationships/hyperlink" Target="http://www.nbc11news.com/content/news/Protesters-take-to-Grand-Junction-streets-for-March-for-Truth-426196111.html" TargetMode="External"/><Relationship Id="rId174" Type="http://schemas.openxmlformats.org/officeDocument/2006/relationships/hyperlink" Target="https://townswithouttrains.com/rally_locator/" TargetMode="External"/><Relationship Id="rId173" Type="http://schemas.openxmlformats.org/officeDocument/2006/relationships/hyperlink" Target="http://www.coloradoan.com/story/news/2017/06/27/hundreds-rally-against-gop-health-care-bill-fort-collins-protest-resurgence/429698001/" TargetMode="External"/><Relationship Id="rId179" Type="http://schemas.openxmlformats.org/officeDocument/2006/relationships/hyperlink" Target="https://www.csindy.com/TheWire/archives/2017/06/28/staff-at-sen-cory-gardners-office-may-have-tried-to-heat-out-protesters" TargetMode="External"/><Relationship Id="rId178" Type="http://schemas.openxmlformats.org/officeDocument/2006/relationships/hyperlink" Target="http://www.chieftain.com/multimedia/photos/photo-march-for-truth/article_7b90ef3c-c508-5266-9eab-4bf7238851e6.html" TargetMode="External"/><Relationship Id="rId177" Type="http://schemas.openxmlformats.org/officeDocument/2006/relationships/hyperlink" Target="http://dailysentinel.com/news/local/article_c2535b84-5bac-11e7-823b-a398b096d4a2.html" TargetMode="External"/><Relationship Id="rId198" Type="http://schemas.openxmlformats.org/officeDocument/2006/relationships/hyperlink" Target="https://www.facebook.com/events/1322366837845035/permalink/1353176364764082/" TargetMode="External"/><Relationship Id="rId197" Type="http://schemas.openxmlformats.org/officeDocument/2006/relationships/hyperlink" Target="https://www.facebook.com/events/230769034082287/?active_tab=about" TargetMode="External"/><Relationship Id="rId196" Type="http://schemas.openxmlformats.org/officeDocument/2006/relationships/hyperlink" Target="https://www.marchfortruth.info/find-a-local-march/" TargetMode="External"/><Relationship Id="rId195" Type="http://schemas.openxmlformats.org/officeDocument/2006/relationships/hyperlink" Target="http://www.equalitymarch2017.org/participating-cities/" TargetMode="External"/><Relationship Id="rId199" Type="http://schemas.openxmlformats.org/officeDocument/2006/relationships/hyperlink" Target="http://www.courant.com/news/connecticut/hc-waterbury-moslem-rallies-0611-20170610-story.html" TargetMode="External"/><Relationship Id="rId150" Type="http://schemas.openxmlformats.org/officeDocument/2006/relationships/hyperlink" Target="http://denver.cbslocal.com/2017/06/03/march-truth-donald-trump-denver/" TargetMode="External"/><Relationship Id="rId392" Type="http://schemas.openxmlformats.org/officeDocument/2006/relationships/hyperlink" Target="https://twitter.com/ChicagoReporter/status/873654175007207429/photo/1" TargetMode="External"/><Relationship Id="rId391" Type="http://schemas.openxmlformats.org/officeDocument/2006/relationships/hyperlink" Target="http://thehill.com/blogs/blog-briefing-room/336574-school-children-chant-16-shots-and-a-cover-up-at-rahm-emanuel" TargetMode="External"/><Relationship Id="rId390" Type="http://schemas.openxmlformats.org/officeDocument/2006/relationships/hyperlink" Target="http://www.lawndalenews.com/2017/06/dont-cap-our-care/" TargetMode="External"/><Relationship Id="rId1" Type="http://schemas.openxmlformats.org/officeDocument/2006/relationships/comments" Target="../comments1.xml"/><Relationship Id="rId2" Type="http://schemas.openxmlformats.org/officeDocument/2006/relationships/hyperlink" Target="http://www.ktva.com/employees-protest-unsafe-working-conditions-anchorage-hilton-311/" TargetMode="External"/><Relationship Id="rId3" Type="http://schemas.openxmlformats.org/officeDocument/2006/relationships/hyperlink" Target="https://www.facebook.com/events/1345476142213316/" TargetMode="External"/><Relationship Id="rId149" Type="http://schemas.openxmlformats.org/officeDocument/2006/relationships/hyperlink" Target="http://www.denverpost.com/2017/06/03/march-for-truth-denver/" TargetMode="External"/><Relationship Id="rId4" Type="http://schemas.openxmlformats.org/officeDocument/2006/relationships/hyperlink" Target="https://www.facebook.com/events/1345476142213316/" TargetMode="External"/><Relationship Id="rId148" Type="http://schemas.openxmlformats.org/officeDocument/2006/relationships/hyperlink" Target="https://coloradopolitics.com/adapt-gardner-protest-ahca/" TargetMode="External"/><Relationship Id="rId1090" Type="http://schemas.openxmlformats.org/officeDocument/2006/relationships/hyperlink" Target="https://www.facebook.com/events/566179853770183/?acontext=%7B%22ref%22%3A%224%22%2C%22feed_story_type%22%3A%22308%22%2C%22action_history%22%3A%22null%22%7D" TargetMode="External"/><Relationship Id="rId1091" Type="http://schemas.openxmlformats.org/officeDocument/2006/relationships/hyperlink" Target="https://www.insidehighered.com/quicktakes/2017/06/16/protest-and-counterprotest-evergreen-state" TargetMode="External"/><Relationship Id="rId1092" Type="http://schemas.openxmlformats.org/officeDocument/2006/relationships/hyperlink" Target="http://www.seattletimes.com/seattle-news/protests-roil-evergreen-campus-in-olympia-again/" TargetMode="External"/><Relationship Id="rId1093" Type="http://schemas.openxmlformats.org/officeDocument/2006/relationships/hyperlink" Target="http://www.seattletimes.com/seattle-news/education/pro-trump-patriot-prayer-group-to-protest-at-evergreen-state-college-amid-campus-furor/?utm_content=buffer5a734&amp;utm_medium=social&amp;utm_source=twitter.com&amp;utm_campaign=buffer" TargetMode="External"/><Relationship Id="rId1094" Type="http://schemas.openxmlformats.org/officeDocument/2006/relationships/hyperlink" Target="http://registerguard.com/rg/news/local/35681616-75/1-arrested-during-protest-at-washington-college.html.csp" TargetMode="External"/><Relationship Id="rId9" Type="http://schemas.openxmlformats.org/officeDocument/2006/relationships/hyperlink" Target="https://www.facebook.com/events/298758287250778/?acontext=%7B%22source%22%3A5%2C%22page_id_source%22%3A146064302139515%2C%22action_history%22%3A[%7B%22surface%22%3A%22page%22%2C%22mechanism%22%3A%22main_list%22%2C%22extra_data%22%3A%22%7B%5C%22page_id%5C%22%3A146064302139515%2C%5C%22tour_id%5C%22%3Anull%7D%22%7D]%2C%22has_source%22%3Atrue%7D" TargetMode="External"/><Relationship Id="rId143" Type="http://schemas.openxmlformats.org/officeDocument/2006/relationships/hyperlink" Target="http://gazette.com/senate-republicans-to-lead-colorado-springs-rally-for-charter-schools-thursday/article/1605487" TargetMode="External"/><Relationship Id="rId385" Type="http://schemas.openxmlformats.org/officeDocument/2006/relationships/hyperlink" Target="https://www.facebook.com/events/1836941523292930/" TargetMode="External"/><Relationship Id="rId1095" Type="http://schemas.openxmlformats.org/officeDocument/2006/relationships/hyperlink" Target="https://www.insidehighered.com/quicktakes/2017/06/16/protest-and-counterprotest-evergreen-state" TargetMode="External"/><Relationship Id="rId142" Type="http://schemas.openxmlformats.org/officeDocument/2006/relationships/hyperlink" Target="http://gazette.com/about-100-gather-in-downtown-colorado-springs-to-protest-against-trumps-withdrawal-of-paris-climate-accord/article/1604494" TargetMode="External"/><Relationship Id="rId384" Type="http://schemas.openxmlformats.org/officeDocument/2006/relationships/hyperlink" Target="http://www.kfvs12.com/story/35581417/us-senator-dick-durbin-speaks-at-rally-for-truth-in-carbondale-il" TargetMode="External"/><Relationship Id="rId1096" Type="http://schemas.openxmlformats.org/officeDocument/2006/relationships/hyperlink" Target="http://www.seattletimes.com/seattle-news/protests-roil-evergreen-campus-in-olympia-again/" TargetMode="External"/><Relationship Id="rId141" Type="http://schemas.openxmlformats.org/officeDocument/2006/relationships/hyperlink" Target="http://fox21news.com/2017/06/03/protesters-take-to-colorado-springs-city-hall-to-march-for-truth/" TargetMode="External"/><Relationship Id="rId383" Type="http://schemas.openxmlformats.org/officeDocument/2006/relationships/hyperlink" Target="http://thetelegraph.com/news/103929/family-protest-sought-charges-in-alton-youths-beating-saturday" TargetMode="External"/><Relationship Id="rId1097" Type="http://schemas.openxmlformats.org/officeDocument/2006/relationships/hyperlink" Target="http://www.seattletimes.com/seattle-news/education/pro-trump-patriot-prayer-group-to-protest-at-evergreen-state-college-amid-campus-furor/?utm_content=buffer5a734&amp;utm_medium=social&amp;utm_source=twitter.com&amp;utm_campaign=buffer" TargetMode="External"/><Relationship Id="rId140" Type="http://schemas.openxmlformats.org/officeDocument/2006/relationships/hyperlink" Target="http://www.dailycamera.com/boulder-business/ci_31070812/boulders-walmart-marks-last-day-bummed-shoppers-happy" TargetMode="External"/><Relationship Id="rId382" Type="http://schemas.openxmlformats.org/officeDocument/2006/relationships/hyperlink" Target="https://sandpointindivisible.wordpress.com/2017/06/02/march-for-truth/" TargetMode="External"/><Relationship Id="rId1098" Type="http://schemas.openxmlformats.org/officeDocument/2006/relationships/hyperlink" Target="http://www.seattletimes.com/seattle-news/education/pro-trump-patriot-prayer-group-to-protest-at-evergreen-state-college-amid-campus-furor/" TargetMode="External"/><Relationship Id="rId5" Type="http://schemas.openxmlformats.org/officeDocument/2006/relationships/hyperlink" Target="http://www.ktva.com/wear-orange-march-gun-violence-708/" TargetMode="External"/><Relationship Id="rId147" Type="http://schemas.openxmlformats.org/officeDocument/2006/relationships/hyperlink" Target="http://kneb.com/abc_politics/handmaids-tale-protesters-greet-mike-pence-at-colorado-speech-abcid35930859/" TargetMode="External"/><Relationship Id="rId389" Type="http://schemas.openxmlformats.org/officeDocument/2006/relationships/hyperlink" Target="https://www.accessliving.org/1410ga850" TargetMode="External"/><Relationship Id="rId1099" Type="http://schemas.openxmlformats.org/officeDocument/2006/relationships/hyperlink" Target="http://registerguard.com/rg/news/local/35681616-75/1-arrested-during-protest-at-washington-college.html.csp" TargetMode="External"/><Relationship Id="rId6" Type="http://schemas.openxmlformats.org/officeDocument/2006/relationships/hyperlink" Target="http://www.alaskapublic.org/2017/06/05/anchorage-activists-hold-march-against-gun-violence/" TargetMode="External"/><Relationship Id="rId146" Type="http://schemas.openxmlformats.org/officeDocument/2006/relationships/hyperlink" Target="http://kneb.com/abc_politics/handmaids-tale-protesters-greet-mike-pence-at-colorado-speech-abcid35930859/" TargetMode="External"/><Relationship Id="rId388" Type="http://schemas.openxmlformats.org/officeDocument/2006/relationships/hyperlink" Target="http://wgntv.com/2017/06/03/hadiya-pendleton-remembered-as-hundreds-take-a-stand-against-gun-violence/" TargetMode="External"/><Relationship Id="rId7" Type="http://schemas.openxmlformats.org/officeDocument/2006/relationships/hyperlink" Target="http://www.equalitymarch2017.org/participating-cities/" TargetMode="External"/><Relationship Id="rId145" Type="http://schemas.openxmlformats.org/officeDocument/2006/relationships/hyperlink" Target="http://gazette.com/vice-president-bypasses-protesters-during-focus-on-the-family-visit/article/1605807" TargetMode="External"/><Relationship Id="rId387" Type="http://schemas.openxmlformats.org/officeDocument/2006/relationships/hyperlink" Target="http://www.chicagotribune.com/news/local/breaking/ct-trump-protest-draws-hundred-to-federal-plaza-20170603-story.html" TargetMode="External"/><Relationship Id="rId8" Type="http://schemas.openxmlformats.org/officeDocument/2006/relationships/hyperlink" Target="http://www.ktuu.com/content/news/Alaskans-urge-lawmakers-to-pass-balanced-budget--427835623.html" TargetMode="External"/><Relationship Id="rId144" Type="http://schemas.openxmlformats.org/officeDocument/2006/relationships/hyperlink" Target="http://gazette.com/women-protest-health-care-bill-in-colorado-springs-moments-before-senate-delays-vote/article/1606037" TargetMode="External"/><Relationship Id="rId386" Type="http://schemas.openxmlformats.org/officeDocument/2006/relationships/hyperlink" Target="http://chicago.cbslocal.com/2017/06/02/protesters-blast-trump-pullout-of-paris-accord/" TargetMode="External"/><Relationship Id="rId381" Type="http://schemas.openxmlformats.org/officeDocument/2006/relationships/hyperlink" Target="https://www.marchfortruth.info/find-a-local-march/" TargetMode="External"/><Relationship Id="rId380" Type="http://schemas.openxmlformats.org/officeDocument/2006/relationships/hyperlink" Target="https://www.facebook.com/events/1860095800980137/" TargetMode="External"/><Relationship Id="rId139" Type="http://schemas.openxmlformats.org/officeDocument/2006/relationships/hyperlink" Target="http://www.westword.com/news/march-for-truth-free-speech-rally-coming-to-denver-and-boulder-june-3-9116182" TargetMode="External"/><Relationship Id="rId138" Type="http://schemas.openxmlformats.org/officeDocument/2006/relationships/hyperlink" Target="http://www.appeal-democrat.com/news/elected-officials-community-rally-for-levee-funding/article_49cecc06-586f-11e7-bcf3-cf6f10f92db9.html" TargetMode="External"/><Relationship Id="rId137" Type="http://schemas.openxmlformats.org/officeDocument/2006/relationships/hyperlink" Target="http://www.appeal-democrat.com/news/speak-up-for-levee-funding-at-friday-rally/article_be4b91ea-54af-11e7-8567-27780bed6fed.html" TargetMode="External"/><Relationship Id="rId379" Type="http://schemas.openxmlformats.org/officeDocument/2006/relationships/hyperlink" Target="https://www.facebook.com/marchfortruth/" TargetMode="External"/><Relationship Id="rId1080" Type="http://schemas.openxmlformats.org/officeDocument/2006/relationships/hyperlink" Target="http://www.burlingtonfreepress.com/story/news/local/vermont/2017/06/19/border-patrol-arrests-2-immigrants-east-franklin/408333001/" TargetMode="External"/><Relationship Id="rId1081" Type="http://schemas.openxmlformats.org/officeDocument/2006/relationships/hyperlink" Target="http://www.mdjonline.com/news/national/immigrant-farmworkers-arrested-after-ben-jerry-s-march/article_38817c0f-6523-5d2d-b5a8-b2f7bee5fe09.html" TargetMode="External"/><Relationship Id="rId1082" Type="http://schemas.openxmlformats.org/officeDocument/2006/relationships/hyperlink" Target="http://www.wcax.com/story/35696687/dairy-workers-detained-following-weekend-protest" TargetMode="External"/><Relationship Id="rId1083" Type="http://schemas.openxmlformats.org/officeDocument/2006/relationships/hyperlink" Target="http://www.equalitymarch2017.org/participating-cities/" TargetMode="External"/><Relationship Id="rId132" Type="http://schemas.openxmlformats.org/officeDocument/2006/relationships/hyperlink" Target="http://www.dailybreeze.com/general-news/20170611/south-bay-lgbt-center-marches-for-unity-for-first-time" TargetMode="External"/><Relationship Id="rId374" Type="http://schemas.openxmlformats.org/officeDocument/2006/relationships/hyperlink" Target="http://www.cdapress.com/article/20170623/ARTICLE/170629920" TargetMode="External"/><Relationship Id="rId1084" Type="http://schemas.openxmlformats.org/officeDocument/2006/relationships/hyperlink" Target="http://www.southwhidbeyrecord.com/news/whidbey-islanders-protest-trumpcares-possible-medicaid-cuts/" TargetMode="External"/><Relationship Id="rId131" Type="http://schemas.openxmlformats.org/officeDocument/2006/relationships/hyperlink" Target="http://www.presstelegram.com/health/20170627/protesters-rally-at-speaker-anthony-rendons-office-angry-that-he-halted-single-payer-plan" TargetMode="External"/><Relationship Id="rId373" Type="http://schemas.openxmlformats.org/officeDocument/2006/relationships/hyperlink" Target="https://www.facebook.com/events/184962878694286/" TargetMode="External"/><Relationship Id="rId1085" Type="http://schemas.openxmlformats.org/officeDocument/2006/relationships/hyperlink" Target="http://www.heraldnet.com/news/everett-protest-this-is-a-life-or-death-issue/" TargetMode="External"/><Relationship Id="rId130" Type="http://schemas.openxmlformats.org/officeDocument/2006/relationships/hyperlink" Target="http://www.equalitymarch2017.org/participating-cities/" TargetMode="External"/><Relationship Id="rId372" Type="http://schemas.openxmlformats.org/officeDocument/2006/relationships/hyperlink" Target="http://idahostatejournal.com/members/protesters-rail-on-trump-s-decision-to-withdraw-u-s/article_66b3a621-702d-5086-b5d7-a00cb905052f.html" TargetMode="External"/><Relationship Id="rId1086" Type="http://schemas.openxmlformats.org/officeDocument/2006/relationships/hyperlink" Target="https://www.marchfortruth.info/find-a-local-march/" TargetMode="External"/><Relationship Id="rId371" Type="http://schemas.openxmlformats.org/officeDocument/2006/relationships/hyperlink" Target="http://wcfcourier.com/news/local/govt-and-politics/activist-groups-protest-trumpcare-at-grassley-s-office/article_1ad54e25-83c4-5cfa-b310-ed7fda549bb8.html" TargetMode="External"/><Relationship Id="rId1087" Type="http://schemas.openxmlformats.org/officeDocument/2006/relationships/hyperlink" Target="https://www.facebook.com/events/220536091784443/?ti=as" TargetMode="External"/><Relationship Id="rId136" Type="http://schemas.openxmlformats.org/officeDocument/2006/relationships/hyperlink" Target="http://www.trinityjournal.com/news/local/image_0329da9e-4b17-11e7-91b3-eb59ba1af025.html" TargetMode="External"/><Relationship Id="rId378" Type="http://schemas.openxmlformats.org/officeDocument/2006/relationships/hyperlink" Target="https://www.eastidahonews.com/2017/06/locals-march-for-medicaid-near-us-politicians-offices/" TargetMode="External"/><Relationship Id="rId1088" Type="http://schemas.openxmlformats.org/officeDocument/2006/relationships/hyperlink" Target="http://www.equalitymarch2017.org/participating-cities/" TargetMode="External"/><Relationship Id="rId135" Type="http://schemas.openxmlformats.org/officeDocument/2006/relationships/hyperlink" Target="http://www.santacruzsentinel.com/social-affairs/20170626/watsonville-union-workers-rally-for-wages" TargetMode="External"/><Relationship Id="rId377" Type="http://schemas.openxmlformats.org/officeDocument/2006/relationships/hyperlink" Target="http://www.kpvi.com/news/local_news/fourth-candidate-announces-their-running-for-governor/article_70334d22-4721-11e7-b612-db4bcaf7388d.html" TargetMode="External"/><Relationship Id="rId1089" Type="http://schemas.openxmlformats.org/officeDocument/2006/relationships/hyperlink" Target="http://www.theolympian.com/news/local/article156260369.html" TargetMode="External"/><Relationship Id="rId134" Type="http://schemas.openxmlformats.org/officeDocument/2006/relationships/hyperlink" Target="https://www.marchfortruth.info/find-a-local-march/" TargetMode="External"/><Relationship Id="rId376" Type="http://schemas.openxmlformats.org/officeDocument/2006/relationships/hyperlink" Target="https://www.eastidahonews.com/2017/06/labrador-holds-gubernatorial-campaign-rally-idaho-falls/" TargetMode="External"/><Relationship Id="rId133" Type="http://schemas.openxmlformats.org/officeDocument/2006/relationships/hyperlink" Target="https://www.marchfortruth.info/find-a-local-march/" TargetMode="External"/><Relationship Id="rId375" Type="http://schemas.openxmlformats.org/officeDocument/2006/relationships/hyperlink" Target="https://www.marchfortruth.info/find-a-local-march/" TargetMode="External"/><Relationship Id="rId172" Type="http://schemas.openxmlformats.org/officeDocument/2006/relationships/hyperlink" Target="http://gazette.com/peta-activists-protest-medics-training-on-live-animals-outside-fort-carson/article/1605262" TargetMode="External"/><Relationship Id="rId171" Type="http://schemas.openxmlformats.org/officeDocument/2006/relationships/hyperlink" Target="https://durangoherald.com/articles/167679-pride-parade-in-durango" TargetMode="External"/><Relationship Id="rId170" Type="http://schemas.openxmlformats.org/officeDocument/2006/relationships/hyperlink" Target="https://durangoherald.com/articles/167679-pride-parade-in-durango" TargetMode="External"/><Relationship Id="rId165" Type="http://schemas.openxmlformats.org/officeDocument/2006/relationships/hyperlink" Target="http://www.denverpost.com/2017/07/01/disabled-protesters-cory-gardner-released-jail/" TargetMode="External"/><Relationship Id="rId164" Type="http://schemas.openxmlformats.org/officeDocument/2006/relationships/hyperlink" Target="https://www.denverite.com/live-disability-rights-protesters-occupied-sen-cory-gardners-office-day-38381/" TargetMode="External"/><Relationship Id="rId163" Type="http://schemas.openxmlformats.org/officeDocument/2006/relationships/hyperlink" Target="http://www.denverpost.com/2017/06/29/cory-gardner-office-protest-removal/" TargetMode="External"/><Relationship Id="rId162" Type="http://schemas.openxmlformats.org/officeDocument/2006/relationships/hyperlink" Target="http://www.thedenverchannel.com/news/politics/some-face-police-interference-charges-in-protest-at-cory-gardners-office-building-manager-idd" TargetMode="External"/><Relationship Id="rId169" Type="http://schemas.openxmlformats.org/officeDocument/2006/relationships/hyperlink" Target="https://durangoherald.com/articles/162763" TargetMode="External"/><Relationship Id="rId168" Type="http://schemas.openxmlformats.org/officeDocument/2006/relationships/hyperlink" Target="https://www.facebook.com/events/305668859887596/?acontext=%7B%22source%22%3A3%2C%22source_newsfeed_story_type%22%3A%22regular%22%2C%22action_history%22%3A%22%5B%7B%5C%22surface%5C%22%3A%5C%22newsfeed%5C%22%2C%5C%22mechanism%5C%22%3A%5C%22feed_story%5C%22%2C%5C%22extra_data%5C%22%3A%5B%5D%7D%5D%22%2C%22has_source%22%3Atrue%7D&amp;source=3&amp;source_newsfeed_story_type=regular&amp;action_history=%5B%7B%22surface%22%3A%22newsfeed%22%2C%22mechanism%22%3A%22feed_story%22%2C%22extra_data%22%3A%5B%5D%7D%5D&amp;has_source=1&amp;hc_ref=PAGES_TIMELINE" TargetMode="External"/><Relationship Id="rId167" Type="http://schemas.openxmlformats.org/officeDocument/2006/relationships/hyperlink" Target="https://durangoherald.com/articles/165645-gun-safety-rally-was-about-gun-control" TargetMode="External"/><Relationship Id="rId166" Type="http://schemas.openxmlformats.org/officeDocument/2006/relationships/hyperlink" Target="https://www.denverite.com/protesters-remain-jailed-attorney-david-38601/" TargetMode="External"/><Relationship Id="rId161" Type="http://schemas.openxmlformats.org/officeDocument/2006/relationships/hyperlink" Target="https://www.denverite.com/live-disability-rights-protesters-occupied-sen-cory-gardners-office-day-38381/" TargetMode="External"/><Relationship Id="rId160" Type="http://schemas.openxmlformats.org/officeDocument/2006/relationships/hyperlink" Target="https://www.instagram.com/p/BVkt_CNAtPq/" TargetMode="External"/><Relationship Id="rId159" Type="http://schemas.openxmlformats.org/officeDocument/2006/relationships/hyperlink" Target="https://coloradopolitics.com/republican-attorney-general-cynthia-coffman-hails-equality-colorado-lgbt-pride-rally/" TargetMode="External"/><Relationship Id="rId154" Type="http://schemas.openxmlformats.org/officeDocument/2006/relationships/hyperlink" Target="http://www.denverpost.com/2017/06/10/islamic-law-shariah-protest-denver/" TargetMode="External"/><Relationship Id="rId396" Type="http://schemas.openxmlformats.org/officeDocument/2006/relationships/hyperlink" Target="http://www.startribune.com/third-day-of-protests-against-yanez-verdict-draws-anger-and-tears-but-no-violence/429282653/" TargetMode="External"/><Relationship Id="rId153" Type="http://schemas.openxmlformats.org/officeDocument/2006/relationships/hyperlink" Target="https://www.facebook.com/events/302611956846664" TargetMode="External"/><Relationship Id="rId395" Type="http://schemas.openxmlformats.org/officeDocument/2006/relationships/hyperlink" Target="https://www.dnainfo.com/chicago/20170608/andersonville/equality-march-for-unity-and-pride-lgbtq-rally-midsommarfest" TargetMode="External"/><Relationship Id="rId152" Type="http://schemas.openxmlformats.org/officeDocument/2006/relationships/hyperlink" Target="http://www.denverpost.com/2017/06/10/islamic-law-shariah-protest-denver/" TargetMode="External"/><Relationship Id="rId394" Type="http://schemas.openxmlformats.org/officeDocument/2006/relationships/hyperlink" Target="https://twitter.com/ChicagoReporter/status/873654175007207429/photo/1" TargetMode="External"/><Relationship Id="rId151" Type="http://schemas.openxmlformats.org/officeDocument/2006/relationships/hyperlink" Target="http://kdvr.com/2017/06/03/moms-march-against-gun-violence-in-denver/" TargetMode="External"/><Relationship Id="rId393" Type="http://schemas.openxmlformats.org/officeDocument/2006/relationships/hyperlink" Target="https://www.facebook.com/events/1205295786260111" TargetMode="External"/><Relationship Id="rId158" Type="http://schemas.openxmlformats.org/officeDocument/2006/relationships/hyperlink" Target="https://coloradopolitics.com/republican-attorney-general-cynthia-coffman-hails-equality-colorado-lgbt-pride-rally/" TargetMode="External"/><Relationship Id="rId157" Type="http://schemas.openxmlformats.org/officeDocument/2006/relationships/hyperlink" Target="http://www.equalitymarch2017.org/participating-cities/" TargetMode="External"/><Relationship Id="rId399" Type="http://schemas.openxmlformats.org/officeDocument/2006/relationships/hyperlink" Target="http://www.npr.org/2017/06/20/533698452/chicago-students-protest-gun-violence-in-march-for-peace" TargetMode="External"/><Relationship Id="rId156" Type="http://schemas.openxmlformats.org/officeDocument/2006/relationships/hyperlink" Target="https://act.weareultraviolet.org/event/sit_in_aca/1404" TargetMode="External"/><Relationship Id="rId398" Type="http://schemas.openxmlformats.org/officeDocument/2006/relationships/hyperlink" Target="http://www.vagazette.com/93883768-132.html" TargetMode="External"/><Relationship Id="rId155" Type="http://schemas.openxmlformats.org/officeDocument/2006/relationships/hyperlink" Target="http://www.equalitymarch2017.org/participating-cities/" TargetMode="External"/><Relationship Id="rId397" Type="http://schemas.openxmlformats.org/officeDocument/2006/relationships/hyperlink" Target="http://www.chicagotribune.com/news/media/93883768-132.html" TargetMode="External"/><Relationship Id="rId808" Type="http://schemas.openxmlformats.org/officeDocument/2006/relationships/hyperlink" Target="http://www.equalitymarch2017.org/participating-cities/" TargetMode="External"/><Relationship Id="rId807" Type="http://schemas.openxmlformats.org/officeDocument/2006/relationships/hyperlink" Target="http://www.poughkeepsiejournal.com/story/tech/science/environment/2017/06/27/environmental-groups-rally/432521001/" TargetMode="External"/><Relationship Id="rId806" Type="http://schemas.openxmlformats.org/officeDocument/2006/relationships/hyperlink" Target="https://www.facebook.com/events/306863033087470/" TargetMode="External"/><Relationship Id="rId805" Type="http://schemas.openxmlformats.org/officeDocument/2006/relationships/hyperlink" Target="https://www.marchfortruth.info/find-a-local-march/" TargetMode="External"/><Relationship Id="rId809" Type="http://schemas.openxmlformats.org/officeDocument/2006/relationships/hyperlink" Target="https://dailygazette.com/article/2017/06/14/workers-at-new-schenectady-county-dmv-site-protest-wages" TargetMode="External"/><Relationship Id="rId800" Type="http://schemas.openxmlformats.org/officeDocument/2006/relationships/hyperlink" Target="http://www.leaderherald.com/news/local-news/2017/06/kkk-rally-posters-show-up-in-area/" TargetMode="External"/><Relationship Id="rId804" Type="http://schemas.openxmlformats.org/officeDocument/2006/relationships/hyperlink" Target="http://www.lohud.com/story/news/local/westchester/2017/06/16/diego-puma-supporters-rally-outside-ossining-high-school/404208001/" TargetMode="External"/><Relationship Id="rId803" Type="http://schemas.openxmlformats.org/officeDocument/2006/relationships/hyperlink" Target="http://www.equalitymarch2017.org/participating-cities/" TargetMode="External"/><Relationship Id="rId802" Type="http://schemas.openxmlformats.org/officeDocument/2006/relationships/hyperlink" Target="https://www.usnews.com/education/best-high-schools/new-york/districts/onondaga-central-school-district/onondaga-senior-high-school-13943" TargetMode="External"/><Relationship Id="rId801" Type="http://schemas.openxmlformats.org/officeDocument/2006/relationships/hyperlink" Target="http://www.syracuse.com/news/index.ssf/2017/06/onondaga_nation_school_parents_remove_students_from_school_amid_principal_debate.html" TargetMode="External"/><Relationship Id="rId40" Type="http://schemas.openxmlformats.org/officeDocument/2006/relationships/hyperlink" Target="http://www.azcentral.com/story/news/local/phoenix/2017/06/10/phoenix-equality-march-lgbt-rights-reflect-current-political-worries/386384001/" TargetMode="External"/><Relationship Id="rId42" Type="http://schemas.openxmlformats.org/officeDocument/2006/relationships/hyperlink" Target="http://www.sbsun.com/general-news/20170615/hunger-strike-at-adelanto-ice-detention-facility-grossly-exaggerated-officials-say" TargetMode="External"/><Relationship Id="rId41" Type="http://schemas.openxmlformats.org/officeDocument/2006/relationships/hyperlink" Target="http://www.yumasun.com/news/america-first-rally-set-at-joe-henry-park/article_4227cf3c-5867-11e7-bcf3-77c52eed608d.html" TargetMode="External"/><Relationship Id="rId44" Type="http://schemas.openxmlformats.org/officeDocument/2006/relationships/hyperlink" Target="http://www.sfchronicle.com/bayarea/article/2-arrests-in-protest-of-Berkeley-City-Council-11236336.php" TargetMode="External"/><Relationship Id="rId43" Type="http://schemas.openxmlformats.org/officeDocument/2006/relationships/hyperlink" Target="http://www.sfchronicle.com/bayarea/article/Bay-Area-political-events-shootings-memorial-11222463.php" TargetMode="External"/><Relationship Id="rId46" Type="http://schemas.openxmlformats.org/officeDocument/2006/relationships/hyperlink" Target="http://www.dailybreeze.com/business/20170602/tesoro-expansion-protest-interrupts-meeting-of-regional-air-pollution-regulators" TargetMode="External"/><Relationship Id="rId45" Type="http://schemas.openxmlformats.org/officeDocument/2006/relationships/hyperlink" Target="http://www.sanluisobispo.com/news/local/community/cambrian/article154806024.html" TargetMode="External"/><Relationship Id="rId509" Type="http://schemas.openxmlformats.org/officeDocument/2006/relationships/hyperlink" Target="http://www.pressherald.com/2017/06/03/penobscot-protesters-at-anti-trump-rally-confront-maine-attorney-general-over-water-rights/" TargetMode="External"/><Relationship Id="rId508" Type="http://schemas.openxmlformats.org/officeDocument/2006/relationships/hyperlink" Target="http://www.pressherald.com/2017/06/03/penobscot-protesters-at-anti-trump-rally-confront-maine-attorney-general-over-water-rights/" TargetMode="External"/><Relationship Id="rId503" Type="http://schemas.openxmlformats.org/officeDocument/2006/relationships/hyperlink" Target="http://mainepublic.org/post/amid-threat-ranked-choice-voting-supporters-rally-maine-state-house" TargetMode="External"/><Relationship Id="rId745" Type="http://schemas.openxmlformats.org/officeDocument/2006/relationships/hyperlink" Target="http://www.equalitymarch2017.org/participating-cities/" TargetMode="External"/><Relationship Id="rId987" Type="http://schemas.openxmlformats.org/officeDocument/2006/relationships/hyperlink" Target="https://www.facebook.com/events/135208640357670" TargetMode="External"/><Relationship Id="rId502" Type="http://schemas.openxmlformats.org/officeDocument/2006/relationships/hyperlink" Target="http://www.equalitymarch2017.org/participating-cities/" TargetMode="External"/><Relationship Id="rId744" Type="http://schemas.openxmlformats.org/officeDocument/2006/relationships/hyperlink" Target="https://www.facebook.com/events/1861502247508170/?acontext=%7B%22action_history%22%3A%22null%22%7D" TargetMode="External"/><Relationship Id="rId986" Type="http://schemas.openxmlformats.org/officeDocument/2006/relationships/hyperlink" Target="http://www.statesman.com/news/local/rally-against-islamic-sharia-law-draws-hundreds-including-counter-protest-capitol/vg3RWFai7HoOCjRmhRjxyI/" TargetMode="External"/><Relationship Id="rId501" Type="http://schemas.openxmlformats.org/officeDocument/2006/relationships/hyperlink" Target="http://www.heraldmailmedia.com/news/local/potomac-river-pipeline-foes-launch-rolling-protest/article_8c92f24c-dc6e-5e97-9103-31404ab98952.html" TargetMode="External"/><Relationship Id="rId743" Type="http://schemas.openxmlformats.org/officeDocument/2006/relationships/hyperlink" Target="https://www.facebook.com/events/295409800910342" TargetMode="External"/><Relationship Id="rId985" Type="http://schemas.openxmlformats.org/officeDocument/2006/relationships/hyperlink" Target="https://www.facebook.com/events/1899873973623688/" TargetMode="External"/><Relationship Id="rId500" Type="http://schemas.openxmlformats.org/officeDocument/2006/relationships/hyperlink" Target="http://www.baltimoresun.com/news/maryland/baltimore-city/bs-md-ci-wilson-violence-20170617-story.html" TargetMode="External"/><Relationship Id="rId742" Type="http://schemas.openxmlformats.org/officeDocument/2006/relationships/hyperlink" Target="https://www.marchfortruth.info/find-a-local-march/" TargetMode="External"/><Relationship Id="rId984" Type="http://schemas.openxmlformats.org/officeDocument/2006/relationships/hyperlink" Target="http://kxan.com/2017/06/03/local-and-state-leaders-gather-for-austins-march-for-truth-rally/" TargetMode="External"/><Relationship Id="rId507" Type="http://schemas.openxmlformats.org/officeDocument/2006/relationships/hyperlink" Target="http://mainepublic.org/post/protesters-urge-maines-us-senators-reject-gop-health-bill-medicaid-cuts" TargetMode="External"/><Relationship Id="rId749" Type="http://schemas.openxmlformats.org/officeDocument/2006/relationships/hyperlink" Target="https://www.facebook.com/groups/1060350240778299/" TargetMode="External"/><Relationship Id="rId506" Type="http://schemas.openxmlformats.org/officeDocument/2006/relationships/hyperlink" Target="https://act.weareultraviolet.org/event/sit_in_aca/1406/" TargetMode="External"/><Relationship Id="rId748" Type="http://schemas.openxmlformats.org/officeDocument/2006/relationships/hyperlink" Target="https://www.marchfortruth.info/find-a-local-march/" TargetMode="External"/><Relationship Id="rId505" Type="http://schemas.openxmlformats.org/officeDocument/2006/relationships/hyperlink" Target="http://www.centralmaine.com/2017/06/23/augusta-demonstrators-urge-sen-collins-to-reject-senate-republicans-health-care-bill/" TargetMode="External"/><Relationship Id="rId747" Type="http://schemas.openxmlformats.org/officeDocument/2006/relationships/hyperlink" Target="https://townswithouttrains.com/rally_locator/" TargetMode="External"/><Relationship Id="rId989" Type="http://schemas.openxmlformats.org/officeDocument/2006/relationships/hyperlink" Target="http://www.fox7austin.com/news/local-news/260434954-story" TargetMode="External"/><Relationship Id="rId504" Type="http://schemas.openxmlformats.org/officeDocument/2006/relationships/hyperlink" Target="http://www.centralmaine.com/2017/06/23/augusta-demonstrators-urge-sen-collins-to-reject-senate-republicans-health-care-bill/" TargetMode="External"/><Relationship Id="rId746" Type="http://schemas.openxmlformats.org/officeDocument/2006/relationships/hyperlink" Target="http://www.ithacajournal.com/story/news/local/new-york/2017/06/13/early-voting-ny-reformers-make-last-ditch-push/102818514/" TargetMode="External"/><Relationship Id="rId988" Type="http://schemas.openxmlformats.org/officeDocument/2006/relationships/hyperlink" Target="http://www.statesman.com/news/local/rally-against-islamic-sharia-law-draws-hundreds-including-counter-protest-capitol/vg3RWFai7HoOCjRmhRjxyI/" TargetMode="External"/><Relationship Id="rId48" Type="http://schemas.openxmlformats.org/officeDocument/2006/relationships/hyperlink" Target="http://www.eastbaytimes.com/2017/06/23/northgate-secession-opponents-plan-monday-rally-in-concord/" TargetMode="External"/><Relationship Id="rId47" Type="http://schemas.openxmlformats.org/officeDocument/2006/relationships/hyperlink" Target="http://www.equalitymarch2017.org/participating-cities/" TargetMode="External"/><Relationship Id="rId49" Type="http://schemas.openxmlformats.org/officeDocument/2006/relationships/hyperlink" Target="http://www.eastbaytimes.com/2017/06/26/northgate-secession-opposition-holds-rally-to-fight-what-they-say-is-a-national-movement/" TargetMode="External"/><Relationship Id="rId741" Type="http://schemas.openxmlformats.org/officeDocument/2006/relationships/hyperlink" Target="https://act.weareultraviolet.org/event/sit_in_aca/1399" TargetMode="External"/><Relationship Id="rId983" Type="http://schemas.openxmlformats.org/officeDocument/2006/relationships/hyperlink" Target="http://kxan.com/2017/06/03/local-and-state-leaders-gather-for-austins-march-for-truth-rally/" TargetMode="External"/><Relationship Id="rId740" Type="http://schemas.openxmlformats.org/officeDocument/2006/relationships/hyperlink" Target="http://www.equalitymarch2017.org/participating-cities/" TargetMode="External"/><Relationship Id="rId982" Type="http://schemas.openxmlformats.org/officeDocument/2006/relationships/hyperlink" Target="http://www.equalitymarch2017.org/participating-cities/" TargetMode="External"/><Relationship Id="rId981" Type="http://schemas.openxmlformats.org/officeDocument/2006/relationships/hyperlink" Target="https://townswithouttrains.com/rally_locator/" TargetMode="External"/><Relationship Id="rId980" Type="http://schemas.openxmlformats.org/officeDocument/2006/relationships/hyperlink" Target="http://www.reporternews.com/story/news/local/2017/06/29/abilene-protests-proposed-health-care-bills/437904001/" TargetMode="External"/><Relationship Id="rId31" Type="http://schemas.openxmlformats.org/officeDocument/2006/relationships/hyperlink" Target="http://www.nwaonline.com/news/2017/jun/04/march-for-truth-seeks-answers-on-russia/?news-arkansas-nwa" TargetMode="External"/><Relationship Id="rId30" Type="http://schemas.openxmlformats.org/officeDocument/2006/relationships/hyperlink" Target="http://www.nwaonline.com/news/2017/jun/22/protesters-rally-senators-little-rock-offices-ask-/?latest" TargetMode="External"/><Relationship Id="rId33" Type="http://schemas.openxmlformats.org/officeDocument/2006/relationships/hyperlink" Target="https://www.facebook.com/events/1306943876092956/" TargetMode="External"/><Relationship Id="rId32" Type="http://schemas.openxmlformats.org/officeDocument/2006/relationships/hyperlink" Target="http://www.arkansasonline.com/news/2017/jun/04/march-for-truth-draws-crowds-20170604/" TargetMode="External"/><Relationship Id="rId35" Type="http://schemas.openxmlformats.org/officeDocument/2006/relationships/hyperlink" Target="http://www.azcentral.com/story/news/local/phoenix/2017/06/16/arizona-department-child-safety-protest-child-removals/403504001/" TargetMode="External"/><Relationship Id="rId34" Type="http://schemas.openxmlformats.org/officeDocument/2006/relationships/hyperlink" Target="https://www.facebook.com/events/131274597442353/" TargetMode="External"/><Relationship Id="rId739" Type="http://schemas.openxmlformats.org/officeDocument/2006/relationships/hyperlink" Target="https://www.facebook.com/events/201504677028459/" TargetMode="External"/><Relationship Id="rId734" Type="http://schemas.openxmlformats.org/officeDocument/2006/relationships/hyperlink" Target="http://www.lasvegasnow.com/news/las-vegas-to-host-equality-march-for-lgbt-rights/737931988" TargetMode="External"/><Relationship Id="rId976" Type="http://schemas.openxmlformats.org/officeDocument/2006/relationships/hyperlink" Target="https://www.facebook.com/events/241747246306750/" TargetMode="External"/><Relationship Id="rId733" Type="http://schemas.openxmlformats.org/officeDocument/2006/relationships/hyperlink" Target="https://www.reviewjournal.com/news/2017-legislature/nevada-rallies-attract-backers-foes-in-controversial-esa-debate/" TargetMode="External"/><Relationship Id="rId975" Type="http://schemas.openxmlformats.org/officeDocument/2006/relationships/hyperlink" Target="http://www.newschannel5.com/news/local-news/dozens-march-for-truth-in-nashville" TargetMode="External"/><Relationship Id="rId732" Type="http://schemas.openxmlformats.org/officeDocument/2006/relationships/hyperlink" Target="https://www.facebook.com/events/266499467145085/?acontext=%7B%22source%22%3A5%2C%22page_id_source%22%3A448882608796006%2C%22action_history%22%3A[%7B%22surface%22%3A%22page%22%2C%22mechanism%22%3A%22main_list%22%2C%22extra_data%22%3A%22%7B%5C%22page_id%5C%22%3A448882608796006%2C%5C%22tour_id%5C%22%3Anull%7D%22%7D]%2C%22has_source%22%3Atrue%7D" TargetMode="External"/><Relationship Id="rId974" Type="http://schemas.openxmlformats.org/officeDocument/2006/relationships/hyperlink" Target="http://www.knoxnews.com/picture-gallery/news/2017/06/27/group-gathers-to-protest-lifetime-cap-bill/103232012/" TargetMode="External"/><Relationship Id="rId731" Type="http://schemas.openxmlformats.org/officeDocument/2006/relationships/hyperlink" Target="http://www.ktnv.com/news/protesters-rally-against-president-trump-in-las-vegas" TargetMode="External"/><Relationship Id="rId973" Type="http://schemas.openxmlformats.org/officeDocument/2006/relationships/hyperlink" Target="http://www.knoxnews.com/story/news/education/2017/06/22/university-tennessee-workers-protest-outsourcing-proposal/419925001/" TargetMode="External"/><Relationship Id="rId738" Type="http://schemas.openxmlformats.org/officeDocument/2006/relationships/hyperlink" Target="http://www.rgj.com/story/news/2017/06/03/march-truth-draws-hundreds-downtown-reno/368115001/" TargetMode="External"/><Relationship Id="rId737" Type="http://schemas.openxmlformats.org/officeDocument/2006/relationships/hyperlink" Target="https://www.usnews.com/news/best-states/nevada/articles/2017-06-27/rally-to-urge-heller-to-oppose-current-gop-health-care-bill" TargetMode="External"/><Relationship Id="rId979" Type="http://schemas.openxmlformats.org/officeDocument/2006/relationships/hyperlink" Target="http://www.dnj.com/story/news/politics/2017/06/22/veterans-speak-out-health-care-bill-say-could-hurt-2-million-medicaid/417693001/" TargetMode="External"/><Relationship Id="rId736" Type="http://schemas.openxmlformats.org/officeDocument/2006/relationships/hyperlink" Target="http://www.westport-news.com/news/article/Rally-to-urge-Heller-to-oppose-current-GOP-health-11250273.php" TargetMode="External"/><Relationship Id="rId978" Type="http://schemas.openxmlformats.org/officeDocument/2006/relationships/hyperlink" Target="http://www.tennessean.com/story/news/politics/2017/06/22/veterans-speak-out-health-care-bill-say-could-hurt-2-million-medicaid/417693001/" TargetMode="External"/><Relationship Id="rId735" Type="http://schemas.openxmlformats.org/officeDocument/2006/relationships/hyperlink" Target="http://www.theeagle.com/news/nation/rally-urges-heller-to-oppose-senate-gop-health-care-bill/article_ba9aca9f-7006-51d2-8275-3c727d43c415.html" TargetMode="External"/><Relationship Id="rId977" Type="http://schemas.openxmlformats.org/officeDocument/2006/relationships/hyperlink" Target="https://www.facebook.com/events/409528742727883/?active_tab=discussion" TargetMode="External"/><Relationship Id="rId37" Type="http://schemas.openxmlformats.org/officeDocument/2006/relationships/hyperlink" Target="https://www.facebook.com/events/471300276536641" TargetMode="External"/><Relationship Id="rId36" Type="http://schemas.openxmlformats.org/officeDocument/2006/relationships/hyperlink" Target="http://www.abc15.com/news/region-phoenix-metro/central-phoenix/protests-in-arizona-us-demand-truth-from-president-trump-his-administration" TargetMode="External"/><Relationship Id="rId39" Type="http://schemas.openxmlformats.org/officeDocument/2006/relationships/hyperlink" Target="https://www.facebook.com/events/301897253593376" TargetMode="External"/><Relationship Id="rId38" Type="http://schemas.openxmlformats.org/officeDocument/2006/relationships/hyperlink" Target="http://www.abc15.com/news/region-phoenix-metro/central-phoenix/protests-in-arizona-us-demand-truth-from-president-trump-his-administration" TargetMode="External"/><Relationship Id="rId730" Type="http://schemas.openxmlformats.org/officeDocument/2006/relationships/hyperlink" Target="https://www.reviewjournal.com/news/2017-legislature/nevada-rallies-attract-backers-foes-in-controversial-esa-debate/" TargetMode="External"/><Relationship Id="rId972" Type="http://schemas.openxmlformats.org/officeDocument/2006/relationships/hyperlink" Target="http://www.knoxnews.com/story/news/2017/06/21/gay-chorus-knoxville-pride-protesters-sing/413544001/" TargetMode="External"/><Relationship Id="rId971" Type="http://schemas.openxmlformats.org/officeDocument/2006/relationships/hyperlink" Target="http://www.knoxnews.com/story/news/2017/06/21/gay-chorus-knoxville-pride-protesters-sing/413544001/" TargetMode="External"/><Relationship Id="rId970" Type="http://schemas.openxmlformats.org/officeDocument/2006/relationships/hyperlink" Target="https://www.facebook.com/events/686877864828859/" TargetMode="External"/><Relationship Id="rId1114" Type="http://schemas.openxmlformats.org/officeDocument/2006/relationships/hyperlink" Target="https://www.inlander.com/Bloglander/archives/2017/06/07/spokane-families-worry-that-medicaid-cuts-could-hinder-care-for-loved-ones-with-disabilities" TargetMode="External"/><Relationship Id="rId1115" Type="http://schemas.openxmlformats.org/officeDocument/2006/relationships/hyperlink" Target="http://www.kxly.com/news/local-news/dozens-rally-against-proposed-medicaid-cuts-in-spokane-1/530505721" TargetMode="External"/><Relationship Id="rId20" Type="http://schemas.openxmlformats.org/officeDocument/2006/relationships/hyperlink" Target="http://www.equalitymarch2017.org/participating-cities/" TargetMode="External"/><Relationship Id="rId1116" Type="http://schemas.openxmlformats.org/officeDocument/2006/relationships/hyperlink" Target="https://www.facebook.com/events/453072091725210/" TargetMode="External"/><Relationship Id="rId1117" Type="http://schemas.openxmlformats.org/officeDocument/2006/relationships/hyperlink" Target="http://www.krem.com/news/local/people-protesting-to-keep-pot-shops-1000-feet-away-from-churches/450377843" TargetMode="External"/><Relationship Id="rId22" Type="http://schemas.openxmlformats.org/officeDocument/2006/relationships/hyperlink" Target="http://wkrg.com/2017/05/31/red-snapper-protest-planned-at-perdido-pass/" TargetMode="External"/><Relationship Id="rId1118" Type="http://schemas.openxmlformats.org/officeDocument/2006/relationships/hyperlink" Target="http://www.tri-cityherald.com/news/local/article155611779.html" TargetMode="External"/><Relationship Id="rId21" Type="http://schemas.openxmlformats.org/officeDocument/2006/relationships/hyperlink" Target="http://www.al.com/news/index.ssf/2017/06/mobile_healthcare_rally_airs_f.html" TargetMode="External"/><Relationship Id="rId1119" Type="http://schemas.openxmlformats.org/officeDocument/2006/relationships/hyperlink" Target="http://www.equalitymarch2017.org/participating-cities/" TargetMode="External"/><Relationship Id="rId24" Type="http://schemas.openxmlformats.org/officeDocument/2006/relationships/hyperlink" Target="http://wkrg.com/2017/06/04/perdido-pass-protest-over-3-day-red-snapper-season/" TargetMode="External"/><Relationship Id="rId23" Type="http://schemas.openxmlformats.org/officeDocument/2006/relationships/hyperlink" Target="http://local15tv.com/news/local/anglers-meet-to-talk-protest" TargetMode="External"/><Relationship Id="rId525" Type="http://schemas.openxmlformats.org/officeDocument/2006/relationships/hyperlink" Target="http://miami.cbslocal.com/2017/06/25/activists-demand-guantanamo-bay-shutdown-rally-trump-golf-course/" TargetMode="External"/><Relationship Id="rId767" Type="http://schemas.openxmlformats.org/officeDocument/2006/relationships/hyperlink" Target="https://www.marchfortruth.info/find-a-local-march/" TargetMode="External"/><Relationship Id="rId524" Type="http://schemas.openxmlformats.org/officeDocument/2006/relationships/hyperlink" Target="http://www.thenewsherald.com/news/state/attorneys-argue-for-stay-of-deportations-while-protesters-rally/article_5c1ad0f5-3626-52d7-8a3e-993228f6089a.html" TargetMode="External"/><Relationship Id="rId766" Type="http://schemas.openxmlformats.org/officeDocument/2006/relationships/hyperlink" Target="http://www.leaderherald.com/news/local-news/2017/06/kkk-rally-posters-show-up-in-area/" TargetMode="External"/><Relationship Id="rId523" Type="http://schemas.openxmlformats.org/officeDocument/2006/relationships/hyperlink" Target="http://www.theoaklandpress.com/general-news/20170621/attorneys-argue-for-stay-of-deportations-while-protesters-rally" TargetMode="External"/><Relationship Id="rId765" Type="http://schemas.openxmlformats.org/officeDocument/2006/relationships/hyperlink" Target="http://www.watertowndailytimes.com/news05/community-rallies-to-celebrate-police-for-drug-wrangling-efforts--20170616" TargetMode="External"/><Relationship Id="rId522" Type="http://schemas.openxmlformats.org/officeDocument/2006/relationships/hyperlink" Target="http://www.fox5dc.com/news/262593475-story" TargetMode="External"/><Relationship Id="rId764" Type="http://schemas.openxmlformats.org/officeDocument/2006/relationships/hyperlink" Target="https://www.usatoday.com/picture-gallery/news/2017/06/11/across-the-us-thousands-rally-for-lgbtq-rights/102756538/" TargetMode="External"/><Relationship Id="rId529" Type="http://schemas.openxmlformats.org/officeDocument/2006/relationships/hyperlink" Target="http://www.equalitymarch2017.org/participating-cities/" TargetMode="External"/><Relationship Id="rId528" Type="http://schemas.openxmlformats.org/officeDocument/2006/relationships/hyperlink" Target="https://www.facebook.com/events/1760259910657187/" TargetMode="External"/><Relationship Id="rId527" Type="http://schemas.openxmlformats.org/officeDocument/2006/relationships/hyperlink" Target="https://www.marchfortruth.info/find-a-local-march/" TargetMode="External"/><Relationship Id="rId769" Type="http://schemas.openxmlformats.org/officeDocument/2006/relationships/hyperlink" Target="https://patch.com/new-york/bed-stuy/protest-outside-historic-bed-stuy-brownstone-painted-black-neighbor" TargetMode="External"/><Relationship Id="rId526" Type="http://schemas.openxmlformats.org/officeDocument/2006/relationships/hyperlink" Target="http://www.mlive.com/news/flint/index.ssf/2017/06/marchers_in_flint_call_for_lgb.html" TargetMode="External"/><Relationship Id="rId768" Type="http://schemas.openxmlformats.org/officeDocument/2006/relationships/hyperlink" Target="https://www.facebook.com/events/1344446618977633/" TargetMode="External"/><Relationship Id="rId26" Type="http://schemas.openxmlformats.org/officeDocument/2006/relationships/hyperlink" Target="http://www.equalitymarch2017.org/participating-cities/" TargetMode="External"/><Relationship Id="rId25" Type="http://schemas.openxmlformats.org/officeDocument/2006/relationships/hyperlink" Target="http://www.ozarksfirst.com/news/employees-of-walmart-protest-company-policies/729718723" TargetMode="External"/><Relationship Id="rId28" Type="http://schemas.openxmlformats.org/officeDocument/2006/relationships/hyperlink" Target="http://www.arkansasmatters.com/news/local-news/religious-leaders-defend-arkansas-judges-death-penalty-protest/736911216" TargetMode="External"/><Relationship Id="rId27" Type="http://schemas.openxmlformats.org/officeDocument/2006/relationships/hyperlink" Target="https://act.weareultraviolet.org/event/sit_in_aca/1402" TargetMode="External"/><Relationship Id="rId521" Type="http://schemas.openxmlformats.org/officeDocument/2006/relationships/hyperlink" Target="http://www.freep.com/story/news/local/michigan/wayne/2017/06/19/families-urge-prosecutors-resentence-juveniles-serving-life-without-parole/407333001/" TargetMode="External"/><Relationship Id="rId763" Type="http://schemas.openxmlformats.org/officeDocument/2006/relationships/hyperlink" Target="http://www.newsday.com/long-island/nassau/2017-long-island-pride-parade-in-long-beach-1.13731302" TargetMode="External"/><Relationship Id="rId1110" Type="http://schemas.openxmlformats.org/officeDocument/2006/relationships/hyperlink" Target="http://www.seattletimes.com/seattle-news/through-the-heat-thousands-march-in-43rd-annual-pride-parade/" TargetMode="External"/><Relationship Id="rId29" Type="http://schemas.openxmlformats.org/officeDocument/2006/relationships/hyperlink" Target="http://www.arkansasonline.com/news/2017/jun/09/religious-leaders-rally-support-judge-penalized-de/" TargetMode="External"/><Relationship Id="rId520" Type="http://schemas.openxmlformats.org/officeDocument/2006/relationships/hyperlink" Target="http://www.detroitnews.com/story/news/local/detroit-city/2017/06/16/community-rallies-chaldean-deportations/102932548/" TargetMode="External"/><Relationship Id="rId762" Type="http://schemas.openxmlformats.org/officeDocument/2006/relationships/hyperlink" Target="http://www.dailyfreeman.com/general-news/20170623/ny-attorney-general-eric-schneiderman-rallies-anti-trump-activists-in-kingston-appearance" TargetMode="External"/><Relationship Id="rId1111" Type="http://schemas.openxmlformats.org/officeDocument/2006/relationships/hyperlink" Target="http://www.seattletimes.com/seattle-news/through-the-heat-thousands-march-in-43rd-annual-pride-parade/" TargetMode="External"/><Relationship Id="rId761" Type="http://schemas.openxmlformats.org/officeDocument/2006/relationships/hyperlink" Target="https://www.facebook.com/events/631849870347835" TargetMode="External"/><Relationship Id="rId1112" Type="http://schemas.openxmlformats.org/officeDocument/2006/relationships/hyperlink" Target="http://www.king5.com/news/local/thousands-march-for-equality-in-seattle/447899695" TargetMode="External"/><Relationship Id="rId760" Type="http://schemas.openxmlformats.org/officeDocument/2006/relationships/hyperlink" Target="https://www.marchfortruth.info/find-a-local-march/" TargetMode="External"/><Relationship Id="rId1113" Type="http://schemas.openxmlformats.org/officeDocument/2006/relationships/hyperlink" Target="http://www.equalitymarch2017.org/participating-cities/" TargetMode="External"/><Relationship Id="rId1103" Type="http://schemas.openxmlformats.org/officeDocument/2006/relationships/hyperlink" Target="http://komonews.com/news/local/protesters-march-for-truth-in-seattle-call-for-investigation-of-trump" TargetMode="External"/><Relationship Id="rId1104" Type="http://schemas.openxmlformats.org/officeDocument/2006/relationships/hyperlink" Target="http://www.seattletimes.com/seattle-news/its-so-obvious-hes-lying-march-for-truth-supports-investigation-into-trumps-russia-ties/" TargetMode="External"/><Relationship Id="rId1105" Type="http://schemas.openxmlformats.org/officeDocument/2006/relationships/hyperlink" Target="https://www.facebook.com/events/1723249677690442/" TargetMode="External"/><Relationship Id="rId1106" Type="http://schemas.openxmlformats.org/officeDocument/2006/relationships/hyperlink" Target="https://www.facebook.com/events/1790430037952720" TargetMode="External"/><Relationship Id="rId11" Type="http://schemas.openxmlformats.org/officeDocument/2006/relationships/hyperlink" Target="https://www.facebook.com/events/100920687177637/?acontext=%7B%22source%22%3A5%2C%22page_id_source%22%3A146064302139515%2C%22action_history%22%3A[%7B%22surface%22%3A%22page%22%2C%22mechanism%22%3A%22main_list%22%2C%22extra_data%22%3A%22%7B%5C%22page_id%5C%22%3A146064302139515%2C%5C%22tour_id%5C%22%3Anull%7D%22%7D]%2C%22has_source%22%3Atrue%7D" TargetMode="External"/><Relationship Id="rId1107" Type="http://schemas.openxmlformats.org/officeDocument/2006/relationships/hyperlink" Target="http://www.kiro7.com/news/local/real-time-updates-march-against-sharia-met-by-counter-protest-in-seattle/531845126" TargetMode="External"/><Relationship Id="rId10" Type="http://schemas.openxmlformats.org/officeDocument/2006/relationships/hyperlink" Target="https://act.weareultraviolet.org/event/sit_in_aca/1404" TargetMode="External"/><Relationship Id="rId1108" Type="http://schemas.openxmlformats.org/officeDocument/2006/relationships/hyperlink" Target="http://www.king5.com/news/local/seattle/black-women-matter-rally-calls-for-justice-after-death-of-charleena-lyles/451469776" TargetMode="External"/><Relationship Id="rId13" Type="http://schemas.openxmlformats.org/officeDocument/2006/relationships/hyperlink" Target="http://juneauempire.com/state/2017-06-12/alaskans-appear-apathetic-statewide-shutdown-approaches#" TargetMode="External"/><Relationship Id="rId1109" Type="http://schemas.openxmlformats.org/officeDocument/2006/relationships/hyperlink" Target="http://www.seattletimes.com/seattle-news/through-the-heat-thousands-march-in-43rd-annual-pride-parade/" TargetMode="External"/><Relationship Id="rId12" Type="http://schemas.openxmlformats.org/officeDocument/2006/relationships/hyperlink" Target="http://juneauempire.com/news/2017-06-01/juneau-protesters-speak-out-paris-agreement" TargetMode="External"/><Relationship Id="rId519" Type="http://schemas.openxmlformats.org/officeDocument/2006/relationships/hyperlink" Target="http://www.freep.com/story/news/local/michigan/detroit/2017/06/15/families-affected-ice-iraqi-immigrant-raids-protest-detroit/398361001/" TargetMode="External"/><Relationship Id="rId514" Type="http://schemas.openxmlformats.org/officeDocument/2006/relationships/hyperlink" Target="http://www.pressherald.com/2017/06/03/penobscot-protesters-at-anti-trump-rally-confront-maine-attorney-general-over-water-rights/" TargetMode="External"/><Relationship Id="rId756" Type="http://schemas.openxmlformats.org/officeDocument/2006/relationships/hyperlink" Target="https://www.facebook.com/events/289186811540813/" TargetMode="External"/><Relationship Id="rId998" Type="http://schemas.openxmlformats.org/officeDocument/2006/relationships/hyperlink" Target="https://www.marchfortruth.info/find-a-local-march/" TargetMode="External"/><Relationship Id="rId513" Type="http://schemas.openxmlformats.org/officeDocument/2006/relationships/hyperlink" Target="http://wgme.com/news/local/womens-group-takes-healthcare-protest-to-the-air" TargetMode="External"/><Relationship Id="rId755" Type="http://schemas.openxmlformats.org/officeDocument/2006/relationships/hyperlink" Target="https://www.marchfortruth.info/find-a-local-march/" TargetMode="External"/><Relationship Id="rId997" Type="http://schemas.openxmlformats.org/officeDocument/2006/relationships/hyperlink" Target="http://baytownsun.com/news/article_240c1000-5ae0-11e7-a9f3-afde052cb77d.html" TargetMode="External"/><Relationship Id="rId512" Type="http://schemas.openxmlformats.org/officeDocument/2006/relationships/hyperlink" Target="https://act.weareultraviolet.org/event/sit_in_aca/1398" TargetMode="External"/><Relationship Id="rId754" Type="http://schemas.openxmlformats.org/officeDocument/2006/relationships/hyperlink" Target="http://www.wgrz.com/news/local/buffalo-rally-held-to-support-paris-accord/445471318" TargetMode="External"/><Relationship Id="rId996" Type="http://schemas.openxmlformats.org/officeDocument/2006/relationships/hyperlink" Target="http://www.mystatesman.com/news/local/gentrification-protest-blue-cat-cafe-east-austin-turns-violent/Cl09659Zya2xCOV2gwSbeI/" TargetMode="External"/><Relationship Id="rId511" Type="http://schemas.openxmlformats.org/officeDocument/2006/relationships/hyperlink" Target="http://www.equalitymarch2017.org/participating-cities/" TargetMode="External"/><Relationship Id="rId753" Type="http://schemas.openxmlformats.org/officeDocument/2006/relationships/hyperlink" Target="http://wivb.com/2017/06/02/protesters-picket-carl-paladinos-downtown-office/" TargetMode="External"/><Relationship Id="rId995" Type="http://schemas.openxmlformats.org/officeDocument/2006/relationships/hyperlink" Target="http://www.kvue.com/news/local/protesters-to-rally-against-unbarlievable-after-social-media-comments/453459926" TargetMode="External"/><Relationship Id="rId518" Type="http://schemas.openxmlformats.org/officeDocument/2006/relationships/hyperlink" Target="http://www.chicagotribune.com/news/nationworld/ct-immigration-arrests-chaldeans-protest-20170612-story.html" TargetMode="External"/><Relationship Id="rId517" Type="http://schemas.openxmlformats.org/officeDocument/2006/relationships/hyperlink" Target="http://www.equalitymarch2017.org/participating-cities/" TargetMode="External"/><Relationship Id="rId759" Type="http://schemas.openxmlformats.org/officeDocument/2006/relationships/hyperlink" Target="https://www.youtube.com/watch?v=ZzW6Oh_iDsQ" TargetMode="External"/><Relationship Id="rId516" Type="http://schemas.openxmlformats.org/officeDocument/2006/relationships/hyperlink" Target="https://twitter.com/March4TruthDet/status/871407580974911489" TargetMode="External"/><Relationship Id="rId758" Type="http://schemas.openxmlformats.org/officeDocument/2006/relationships/hyperlink" Target="http://news.wbfo.org/post/advocates-rally-new-health-care-system" TargetMode="External"/><Relationship Id="rId515" Type="http://schemas.openxmlformats.org/officeDocument/2006/relationships/hyperlink" Target="http://www.mlive.com/news/ann-arbor/index.ssf/2017/06/teacher_rally_planned_ahead_of.html" TargetMode="External"/><Relationship Id="rId757" Type="http://schemas.openxmlformats.org/officeDocument/2006/relationships/hyperlink" Target="http://www.equalitymarch2017.org/participating-cities/" TargetMode="External"/><Relationship Id="rId999" Type="http://schemas.openxmlformats.org/officeDocument/2006/relationships/hyperlink" Target="https://www.facebook.com/events/2003347703222528/" TargetMode="External"/><Relationship Id="rId15" Type="http://schemas.openxmlformats.org/officeDocument/2006/relationships/hyperlink" Target="http://www.equalitymarch2017.org/participating-cities/" TargetMode="External"/><Relationship Id="rId990" Type="http://schemas.openxmlformats.org/officeDocument/2006/relationships/hyperlink" Target="http://www.kvue.com/news/local/fathers-rally-for-equal-time-with-children-post-divorce/449744887" TargetMode="External"/><Relationship Id="rId14" Type="http://schemas.openxmlformats.org/officeDocument/2006/relationships/hyperlink" Target="http://www.wrangellsentinel.com/story/2017/06/15/about-town/hometown-pride/5048.html" TargetMode="External"/><Relationship Id="rId17" Type="http://schemas.openxmlformats.org/officeDocument/2006/relationships/hyperlink" Target="http://www.timesdaily.com/news/equality-shoals-event-mostly-upbeat/article_2c429c5f-6ce0-5ec9-803f-e7da7e4fbebc.html" TargetMode="External"/><Relationship Id="rId16" Type="http://schemas.openxmlformats.org/officeDocument/2006/relationships/hyperlink" Target="http://www.al.com/news/index.ssf/2017/06/mobile_healthcare_rally_airs_f.html" TargetMode="External"/><Relationship Id="rId19" Type="http://schemas.openxmlformats.org/officeDocument/2006/relationships/hyperlink" Target="http://www.rocketcitynow.com/news/huntsville-joins-march-for-truth-protests_20170604023419/731014454" TargetMode="External"/><Relationship Id="rId510" Type="http://schemas.openxmlformats.org/officeDocument/2006/relationships/hyperlink" Target="http://www.pressherald.com/2017/06/03/penobscot-protesters-at-anti-trump-rally-confront-maine-attorney-general-over-water-rights/" TargetMode="External"/><Relationship Id="rId752" Type="http://schemas.openxmlformats.org/officeDocument/2006/relationships/hyperlink" Target="http://www.equalitymarch2017.org/participating-cities/" TargetMode="External"/><Relationship Id="rId994" Type="http://schemas.openxmlformats.org/officeDocument/2006/relationships/hyperlink" Target="http://www.kvue.com/news/local/protesters-to-rally-against-unbarlievable-after-social-media-comments/453459926" TargetMode="External"/><Relationship Id="rId18" Type="http://schemas.openxmlformats.org/officeDocument/2006/relationships/hyperlink" Target="http://www.timesdaily.com/news/equality-shoals-event-mostly-upbeat/article_2c429c5f-6ce0-5ec9-803f-e7da7e4fbebc.html" TargetMode="External"/><Relationship Id="rId751" Type="http://schemas.openxmlformats.org/officeDocument/2006/relationships/hyperlink" Target="http://www.brooklyneagle.com/articles/2017/6/7/save-our-lady-loreto-protesters-outside-catholic-church-offices-demand" TargetMode="External"/><Relationship Id="rId993" Type="http://schemas.openxmlformats.org/officeDocument/2006/relationships/hyperlink" Target="http://www.mysanantonio.com/news/local/texas/article/Inflammatory-comments-Central-Texas-bar-outrage-11253757.php" TargetMode="External"/><Relationship Id="rId1100" Type="http://schemas.openxmlformats.org/officeDocument/2006/relationships/hyperlink" Target="https://www.marchfortruth.info/find-a-local-march/" TargetMode="External"/><Relationship Id="rId750" Type="http://schemas.openxmlformats.org/officeDocument/2006/relationships/hyperlink" Target="http://www.qchron.com/editions/central/middle-village-prep-marches-in-brooklyn/article_d6630a6c-b68d-557f-a97a-9b1275e190ac.html" TargetMode="External"/><Relationship Id="rId992" Type="http://schemas.openxmlformats.org/officeDocument/2006/relationships/hyperlink" Target="http://www.tylerpaper.com/TP-News+Local/289291/state-rep-matt-schaefer-said-his-office-was-grossly-misled-about-white-nationalist-rally" TargetMode="External"/><Relationship Id="rId1101" Type="http://schemas.openxmlformats.org/officeDocument/2006/relationships/hyperlink" Target="https://www.facebook.com/events/124202864806472/" TargetMode="External"/><Relationship Id="rId991" Type="http://schemas.openxmlformats.org/officeDocument/2006/relationships/hyperlink" Target="http://kxan.com/2017/06/17/johnston-hs-grads-protest-eastside-memorial-hs-move-to-make-room-for-lasa/" TargetMode="External"/><Relationship Id="rId1102" Type="http://schemas.openxmlformats.org/officeDocument/2006/relationships/hyperlink" Target="http://www.tri-cityherald.com/news/local/article155611779.html" TargetMode="External"/><Relationship Id="rId84" Type="http://schemas.openxmlformats.org/officeDocument/2006/relationships/hyperlink" Target="https://www.facebook.com/events/834239446733479/" TargetMode="External"/><Relationship Id="rId83" Type="http://schemas.openxmlformats.org/officeDocument/2006/relationships/hyperlink" Target="https://www.facebook.com/events/834239446733479/?active_tab=discussion&amp;__xt__=33.%7B%22logging_data%22%3A%7B%22profile_id%22%3A834239446733479%2C%22event_type%22%3A%22clicked_view_event_posts%22%2C%22impression_info%22%3A%22eyJmIjp7Iml0ZW1fY291bnQiOiIwIn19%22%2C%22surface%22%3A%22www_events_permalink%22%2C%22interacted_story_type%22%3A%221058178634193603%22%2C%22session_id%22%3A%22c2cc5d51fc9cc454e5bad26c40da9412%22%7D%7D" TargetMode="External"/><Relationship Id="rId86" Type="http://schemas.openxmlformats.org/officeDocument/2006/relationships/hyperlink" Target="http://www.hcn.org/articles/sharia-trump-rallies-right-islam-white-nationalist" TargetMode="External"/><Relationship Id="rId85" Type="http://schemas.openxmlformats.org/officeDocument/2006/relationships/hyperlink" Target="http://www.ridgecrestca.com/news/20170611/pride-march-on-ridgecrest-photo-gallery" TargetMode="External"/><Relationship Id="rId88" Type="http://schemas.openxmlformats.org/officeDocument/2006/relationships/hyperlink" Target="http://www.hcn.org/articles/sharia-trump-rallies-right-islam-white-nationalist" TargetMode="External"/><Relationship Id="rId87" Type="http://schemas.openxmlformats.org/officeDocument/2006/relationships/hyperlink" Target="https://www.facebook.com/events/286454171779912" TargetMode="External"/><Relationship Id="rId89" Type="http://schemas.openxmlformats.org/officeDocument/2006/relationships/hyperlink" Target="https://www.marchfortruth.info/find-a-local-march/" TargetMode="External"/><Relationship Id="rId709" Type="http://schemas.openxmlformats.org/officeDocument/2006/relationships/hyperlink" Target="http://www.nj.com/hudson/index.ssf/2017/06/activists_demand_answers_after_immigrant_detainees.html" TargetMode="External"/><Relationship Id="rId708" Type="http://schemas.openxmlformats.org/officeDocument/2006/relationships/hyperlink" Target="http://www.nj.com/jjournal-news/index.ssf/2017/06/march_highlights_racial_dispar.html" TargetMode="External"/><Relationship Id="rId707" Type="http://schemas.openxmlformats.org/officeDocument/2006/relationships/hyperlink" Target="http://www.fox5dc.com/news/262593475-story" TargetMode="External"/><Relationship Id="rId949" Type="http://schemas.openxmlformats.org/officeDocument/2006/relationships/hyperlink" Target="https://www.facebook.com/events/294110671018027/" TargetMode="External"/><Relationship Id="rId706" Type="http://schemas.openxmlformats.org/officeDocument/2006/relationships/hyperlink" Target="http://www.nj.com/bergen/index.ssf/2017/06/bergen_county_officers_turn_in_equipment_after_layoffs_photos.html" TargetMode="External"/><Relationship Id="rId948" Type="http://schemas.openxmlformats.org/officeDocument/2006/relationships/hyperlink" Target="https://www.marchfortruth.info/find-a-local-march/" TargetMode="External"/><Relationship Id="rId80" Type="http://schemas.openxmlformats.org/officeDocument/2006/relationships/hyperlink" Target="http://www.sfchronicle.com/bayarea/article/Bay-Area-political-events-shootings-memorial-11222463.php" TargetMode="External"/><Relationship Id="rId82" Type="http://schemas.openxmlformats.org/officeDocument/2006/relationships/hyperlink" Target="http://www.pasadenastarnews.com/business/20170628/protesters-march-in-front-of-edison-ceos-home-in-pasadena-asking-for-lower-rates-jobs" TargetMode="External"/><Relationship Id="rId81" Type="http://schemas.openxmlformats.org/officeDocument/2006/relationships/hyperlink" Target="http://www.mercurynews.com/2017/06/29/sunnyvale-group-joins-protest-against-airplane-noise-at-san-carlos-airport/" TargetMode="External"/><Relationship Id="rId701" Type="http://schemas.openxmlformats.org/officeDocument/2006/relationships/hyperlink" Target="https://www.facebook.com/events/247088645776258/" TargetMode="External"/><Relationship Id="rId943" Type="http://schemas.openxmlformats.org/officeDocument/2006/relationships/hyperlink" Target="http://www.rifuture.org/indivisible-ri-march-truth/" TargetMode="External"/><Relationship Id="rId700" Type="http://schemas.openxmlformats.org/officeDocument/2006/relationships/hyperlink" Target="http://www.arkansasonline.com/news/2017/jun/29/tyson-somali-workers-protest-20170629/?f=business" TargetMode="External"/><Relationship Id="rId942" Type="http://schemas.openxmlformats.org/officeDocument/2006/relationships/hyperlink" Target="http://www.equalitymarch2017.org/participating-cities/" TargetMode="External"/><Relationship Id="rId941" Type="http://schemas.openxmlformats.org/officeDocument/2006/relationships/hyperlink" Target="http://www.sungazette.com/news/top-news/2017/06/stars-and-stripes-honored-as-is-originator-of-march/" TargetMode="External"/><Relationship Id="rId940" Type="http://schemas.openxmlformats.org/officeDocument/2006/relationships/hyperlink" Target="https://wcborodems.org/2017/06/21/disarm-hate-act-background-june-23-rally/" TargetMode="External"/><Relationship Id="rId705" Type="http://schemas.openxmlformats.org/officeDocument/2006/relationships/hyperlink" Target="http://www.nbcboston.com/news/politics/March-For-Truth-Foley-Square-Russia-Election-Investigation-Manhattan--426133681.html" TargetMode="External"/><Relationship Id="rId947" Type="http://schemas.openxmlformats.org/officeDocument/2006/relationships/hyperlink" Target="http://www.live5news.com/story/35582442/gun-violence-awareness-rallies-held-nationwide" TargetMode="External"/><Relationship Id="rId704" Type="http://schemas.openxmlformats.org/officeDocument/2006/relationships/hyperlink" Target="http://www.star-telegram.com/news/politics-government/national-politics/article154212574.html" TargetMode="External"/><Relationship Id="rId946" Type="http://schemas.openxmlformats.org/officeDocument/2006/relationships/hyperlink" Target="http://www.postandcourier.com/news/south-carolina-cities-going-orange-in-campaign-against-gun-violence/article_cb45828a-478e-11e7-8844-a326ee8b74d8.html" TargetMode="External"/><Relationship Id="rId703" Type="http://schemas.openxmlformats.org/officeDocument/2006/relationships/hyperlink" Target="http://www.mycentraljersey.com/story/news/politics/2017/05/31/anti-trump-activists-protests-bedminster/359756001/" TargetMode="External"/><Relationship Id="rId945" Type="http://schemas.openxmlformats.org/officeDocument/2006/relationships/hyperlink" Target="http://turnto10.com/news/local/ri-hosts-an-equality-march-in-providence" TargetMode="External"/><Relationship Id="rId702" Type="http://schemas.openxmlformats.org/officeDocument/2006/relationships/hyperlink" Target="http://www.nj.com/monmouth/index.ssf/2017/06/asbury_park_development_protest.html" TargetMode="External"/><Relationship Id="rId944" Type="http://schemas.openxmlformats.org/officeDocument/2006/relationships/hyperlink" Target="https://www.facebook.com/events/336488100104335/" TargetMode="External"/><Relationship Id="rId73" Type="http://schemas.openxmlformats.org/officeDocument/2006/relationships/hyperlink" Target="http://abc7.com/politics/lax-protesters-speak-out-against-trump-travel-ban/2165504/" TargetMode="External"/><Relationship Id="rId72" Type="http://schemas.openxmlformats.org/officeDocument/2006/relationships/hyperlink" Target="http://abc7.com/health/socal-activists-rally-against-new-health-care-proposal-/2156768/" TargetMode="External"/><Relationship Id="rId75" Type="http://schemas.openxmlformats.org/officeDocument/2006/relationships/hyperlink" Target="http://www.sandiegouniontribune.com/news/immigration/sd-me-duarte-protest-20170607-story.html" TargetMode="External"/><Relationship Id="rId74" Type="http://schemas.openxmlformats.org/officeDocument/2006/relationships/hyperlink" Target="http://www.montereyherald.com/environment-and-nature/20170626/business-coalition-to-host-anti-eminent-domain-attorney-public-water-now-to-protest" TargetMode="External"/><Relationship Id="rId77" Type="http://schemas.openxmlformats.org/officeDocument/2006/relationships/hyperlink" Target="http://www.equalitymarch2017.org/participating-cities/" TargetMode="External"/><Relationship Id="rId76" Type="http://schemas.openxmlformats.org/officeDocument/2006/relationships/hyperlink" Target="https://www.facebook.com/events/409953006065019" TargetMode="External"/><Relationship Id="rId79" Type="http://schemas.openxmlformats.org/officeDocument/2006/relationships/hyperlink" Target="https://mv-voice.com/news/2017/06/02/dozens-rally-against-trumps-withdrawal-from-paris-climate-agreement" TargetMode="External"/><Relationship Id="rId78" Type="http://schemas.openxmlformats.org/officeDocument/2006/relationships/hyperlink" Target="https://www.facebook.com/events/1940008892880392" TargetMode="External"/><Relationship Id="rId939" Type="http://schemas.openxmlformats.org/officeDocument/2006/relationships/hyperlink" Target="http://www.delcotimes.com/article/DC/20170621/NEWS/170629889" TargetMode="External"/><Relationship Id="rId938" Type="http://schemas.openxmlformats.org/officeDocument/2006/relationships/hyperlink" Target="http://www.centredaily.com/news/local/community/article159176044.html" TargetMode="External"/><Relationship Id="rId937" Type="http://schemas.openxmlformats.org/officeDocument/2006/relationships/hyperlink" Target="http://www.centredaily.com/news/local/article157512499.html" TargetMode="External"/><Relationship Id="rId71" Type="http://schemas.openxmlformats.org/officeDocument/2006/relationships/hyperlink" Target="http://abc7.com/news/la-protesters-decry-bill-allowing-alcohol-sales-till-4am-/2161322/" TargetMode="External"/><Relationship Id="rId70" Type="http://schemas.openxmlformats.org/officeDocument/2006/relationships/hyperlink" Target="http://www.sgvtribune.com/government-and-politics/20170626/opponents-to-rally-in-la-against-bill-to-extend-late-night-drinking-hours" TargetMode="External"/><Relationship Id="rId932" Type="http://schemas.openxmlformats.org/officeDocument/2006/relationships/hyperlink" Target="http://www.post-gazette.com/local/city/2017/06/27/healthcare-rally-pat-toomey-Downtown-pittsburgh-senate-vote-aca-repeal/stories/201706270165" TargetMode="External"/><Relationship Id="rId931" Type="http://schemas.openxmlformats.org/officeDocument/2006/relationships/hyperlink" Target="http://www.post-gazette.com/news/politics-local/2017/06/25/Vermont-Sen-Bernie-Sanders-rallies-crowd-to-oppose-GOP-healthcare-bill-pittsburgh/stories/201706240122" TargetMode="External"/><Relationship Id="rId930" Type="http://schemas.openxmlformats.org/officeDocument/2006/relationships/hyperlink" Target="http://www.pennlive.com/news/2017/06/bernie_sanders_to_rally_agains.html" TargetMode="External"/><Relationship Id="rId936" Type="http://schemas.openxmlformats.org/officeDocument/2006/relationships/hyperlink" Target="http://www.readingeagle.com/news/article/supporters-of-health-center-at-reading-high-rally-before-board-meeting" TargetMode="External"/><Relationship Id="rId935" Type="http://schemas.openxmlformats.org/officeDocument/2006/relationships/hyperlink" Target="https://www.facebook.com/events/1693408787619663" TargetMode="External"/><Relationship Id="rId934" Type="http://schemas.openxmlformats.org/officeDocument/2006/relationships/hyperlink" Target="http://www.readingeagle.com/news/article/more-than-100-turn-out-for-march-for-truth-in-pottstown" TargetMode="External"/><Relationship Id="rId933" Type="http://schemas.openxmlformats.org/officeDocument/2006/relationships/hyperlink" Target="http://www.pottsmerc.com/article/MP/20170603/NEWS/170609923" TargetMode="External"/><Relationship Id="rId62" Type="http://schemas.openxmlformats.org/officeDocument/2006/relationships/hyperlink" Target="http://www.latimes.com/sports/olympics/la-sp-nolympics-protest-20170602-story.html" TargetMode="External"/><Relationship Id="rId61" Type="http://schemas.openxmlformats.org/officeDocument/2006/relationships/hyperlink" Target="http://www.presstelegram.com/general-news/20170620/striking-la-long-beach-port-truckers-picket-for-2nd-day" TargetMode="External"/><Relationship Id="rId64" Type="http://schemas.openxmlformats.org/officeDocument/2006/relationships/hyperlink" Target="https://www.facebook.com/events/1475736765830647/" TargetMode="External"/><Relationship Id="rId63" Type="http://schemas.openxmlformats.org/officeDocument/2006/relationships/hyperlink" Target="https://www.marchfortruth.info/find-a-local-march/" TargetMode="External"/><Relationship Id="rId66" Type="http://schemas.openxmlformats.org/officeDocument/2006/relationships/hyperlink" Target="http://www.latimes.com/local/lanow/la-me-ln-pride-resist-march-20170611-story.html" TargetMode="External"/><Relationship Id="rId65" Type="http://schemas.openxmlformats.org/officeDocument/2006/relationships/hyperlink" Target="http://laist.com/2017/06/11/resist_march_pride.php" TargetMode="External"/><Relationship Id="rId68" Type="http://schemas.openxmlformats.org/officeDocument/2006/relationships/hyperlink" Target="http://www.fox5dc.com/news/262593475-story" TargetMode="External"/><Relationship Id="rId67" Type="http://schemas.openxmlformats.org/officeDocument/2006/relationships/hyperlink" Target="http://www.presstelegram.com/business/20170615/port-truck-drivers-planning-15th-strike-in-protest-of-greedy-corporations" TargetMode="External"/><Relationship Id="rId729" Type="http://schemas.openxmlformats.org/officeDocument/2006/relationships/hyperlink" Target="https://www.reviewjournal.com/news/2017-legislature/nevada-rallies-attract-backers-foes-in-controversial-esa-debate/" TargetMode="External"/><Relationship Id="rId728" Type="http://schemas.openxmlformats.org/officeDocument/2006/relationships/hyperlink" Target="http://www.ruidosonews.com/story/news/local/2017/06/21/protesters-rail-against-american-health-care-act/417491001/" TargetMode="External"/><Relationship Id="rId60" Type="http://schemas.openxmlformats.org/officeDocument/2006/relationships/hyperlink" Target="http://www.presstelegram.com/business/20170615/port-truck-drivers-planning-15th-strike-in-protest-of-greedy-corporations" TargetMode="External"/><Relationship Id="rId723" Type="http://schemas.openxmlformats.org/officeDocument/2006/relationships/hyperlink" Target="http://gazette.com/supporters-rally-for-iraqi-refugee-amid-deportation-threat/article/feed/472140" TargetMode="External"/><Relationship Id="rId965" Type="http://schemas.openxmlformats.org/officeDocument/2006/relationships/hyperlink" Target="https://www.marchfortruth.info/find-a-local-march/" TargetMode="External"/><Relationship Id="rId722" Type="http://schemas.openxmlformats.org/officeDocument/2006/relationships/hyperlink" Target="http://www.kob.com/albuquerque-news/demonstrators-call-for-transparency-in-russia-investigation/4503354/" TargetMode="External"/><Relationship Id="rId964" Type="http://schemas.openxmlformats.org/officeDocument/2006/relationships/hyperlink" Target="http://www.timesfreepress.com/news/local/story/2017/jun/12/chattanoogans-hold-local-lgbt-equality-march/432837/" TargetMode="External"/><Relationship Id="rId721" Type="http://schemas.openxmlformats.org/officeDocument/2006/relationships/hyperlink" Target="http://www.alamogordonews.com/story/news/local/community/2017/06/16/otero-indivisible-host-healthcare-rally/401990001/" TargetMode="External"/><Relationship Id="rId963" Type="http://schemas.openxmlformats.org/officeDocument/2006/relationships/hyperlink" Target="http://newschannel9.com/news/local/chattanooga-holds-equality-march-for-unity-and-pride" TargetMode="External"/><Relationship Id="rId720" Type="http://schemas.openxmlformats.org/officeDocument/2006/relationships/hyperlink" Target="http://www.equalitymarch2017.org/participating-cities/" TargetMode="External"/><Relationship Id="rId962" Type="http://schemas.openxmlformats.org/officeDocument/2006/relationships/hyperlink" Target="http://www.timesfreepress.com/news/breakingnews/story/2017/jun/03/moms-demand-action-holds-march-against-gun-violence/431578/" TargetMode="External"/><Relationship Id="rId727" Type="http://schemas.openxmlformats.org/officeDocument/2006/relationships/hyperlink" Target="http://www.ladailypost.com/content/more-scenes-los-alamos-rally-healthcare" TargetMode="External"/><Relationship Id="rId969" Type="http://schemas.openxmlformats.org/officeDocument/2006/relationships/hyperlink" Target="http://wate.com/2017/06/03/knoxville-march-for-truth-one-peaceful-protesters-perspective/" TargetMode="External"/><Relationship Id="rId726" Type="http://schemas.openxmlformats.org/officeDocument/2006/relationships/hyperlink" Target="http://www.ladailypost.com/content/locals-rally-against-repeal-affordable-care-act" TargetMode="External"/><Relationship Id="rId968" Type="http://schemas.openxmlformats.org/officeDocument/2006/relationships/hyperlink" Target="http://www.equalitymarch2017.org/participating-cities/" TargetMode="External"/><Relationship Id="rId725" Type="http://schemas.openxmlformats.org/officeDocument/2006/relationships/hyperlink" Target="http://www.lcsun-news.com/story/news/2017/06/26/supporters-rally-iraqi-refugee-albuquerque/430481001/" TargetMode="External"/><Relationship Id="rId967" Type="http://schemas.openxmlformats.org/officeDocument/2006/relationships/hyperlink" Target="http://www.jacksonsun.com/story/news/local/government/2017/06/29/madison-co-dems-rally-uninsured/435585001/" TargetMode="External"/><Relationship Id="rId724" Type="http://schemas.openxmlformats.org/officeDocument/2006/relationships/hyperlink" Target="http://www.kob.com/albuquerque-news/rally-held-to-support-iraqi-resident-facing-deportation/4525446/?cat=500" TargetMode="External"/><Relationship Id="rId966" Type="http://schemas.openxmlformats.org/officeDocument/2006/relationships/hyperlink" Target="https://www.facebook.com/events/1917043971910378/" TargetMode="External"/><Relationship Id="rId69" Type="http://schemas.openxmlformats.org/officeDocument/2006/relationships/hyperlink" Target="http://www.dailybreeze.com/social-affairs/20170623/striking-port-truckers-take-their-protest-to-la-city-hall" TargetMode="External"/><Relationship Id="rId961" Type="http://schemas.openxmlformats.org/officeDocument/2006/relationships/hyperlink" Target="http://www.kdlt.com/2017/06/11/sioux-falls-residents-join-national-equality-march/" TargetMode="External"/><Relationship Id="rId960" Type="http://schemas.openxmlformats.org/officeDocument/2006/relationships/hyperlink" Target="http://www.blackhillsfox.com/content/news/March-for-Truth-hits-Rapid-City-streets-426236921.html" TargetMode="External"/><Relationship Id="rId51" Type="http://schemas.openxmlformats.org/officeDocument/2006/relationships/hyperlink" Target="http://www.sgvtribune.com/general-news/20170622/el-monte-union-high-school-district-employees-protest-for-fair-contract-now" TargetMode="External"/><Relationship Id="rId50" Type="http://schemas.openxmlformats.org/officeDocument/2006/relationships/hyperlink" Target="http://www.equalitymarch2017.org/participating-cities/" TargetMode="External"/><Relationship Id="rId53" Type="http://schemas.openxmlformats.org/officeDocument/2006/relationships/hyperlink" Target="https://sandiegofreepress.org/2017/06/photo-gallery-marches-for-truth-in-san-diego-nationwide/" TargetMode="External"/><Relationship Id="rId52" Type="http://schemas.openxmlformats.org/officeDocument/2006/relationships/hyperlink" Target="https://townswithouttrains.com/rally_locator/" TargetMode="External"/><Relationship Id="rId55" Type="http://schemas.openxmlformats.org/officeDocument/2006/relationships/hyperlink" Target="http://www.latimes.com/socal/daily-pilot/news/tn-dpt-me-fv-maga-20170603-story.html" TargetMode="External"/><Relationship Id="rId54" Type="http://schemas.openxmlformats.org/officeDocument/2006/relationships/hyperlink" Target="http://www.latimes.com/local/lanow/la-me-maga-march-fountain-valley-20170602-story.html" TargetMode="External"/><Relationship Id="rId57" Type="http://schemas.openxmlformats.org/officeDocument/2006/relationships/hyperlink" Target="https://www.facebook.com/events/1917749631835224/" TargetMode="External"/><Relationship Id="rId56" Type="http://schemas.openxmlformats.org/officeDocument/2006/relationships/hyperlink" Target="https://www.marchfortruth.info/find-a-local-march/" TargetMode="External"/><Relationship Id="rId719" Type="http://schemas.openxmlformats.org/officeDocument/2006/relationships/hyperlink" Target="http://newjersey.news12.com/story/35729895/school-children-rally-at-state-house-for-education-budget" TargetMode="External"/><Relationship Id="rId718" Type="http://schemas.openxmlformats.org/officeDocument/2006/relationships/hyperlink" Target="https://www.send2press.com/wire/new-jersey-political-prisoner-nj-weedman-does-hunger-strike-for-bail-from-mercer-county-jail/" TargetMode="External"/><Relationship Id="rId717" Type="http://schemas.openxmlformats.org/officeDocument/2006/relationships/hyperlink" Target="http://www.equalitymarch2017.org/participating-cities/" TargetMode="External"/><Relationship Id="rId959" Type="http://schemas.openxmlformats.org/officeDocument/2006/relationships/hyperlink" Target="https://www.facebook.com/events/1903999879884542/" TargetMode="External"/><Relationship Id="rId712" Type="http://schemas.openxmlformats.org/officeDocument/2006/relationships/hyperlink" Target="http://www.equalitymarch2017.org/participating-cities/" TargetMode="External"/><Relationship Id="rId954" Type="http://schemas.openxmlformats.org/officeDocument/2006/relationships/hyperlink" Target="http://wbtw.com/2017/06/02/people-wear-orange-to-rally-against-gun-violence/" TargetMode="External"/><Relationship Id="rId711" Type="http://schemas.openxmlformats.org/officeDocument/2006/relationships/hyperlink" Target="http://www.mycentraljersey.com/story/news/local/2017/06/28/hundreds-rally-close-state-boys-youth-prison/435178001/" TargetMode="External"/><Relationship Id="rId953" Type="http://schemas.openxmlformats.org/officeDocument/2006/relationships/hyperlink" Target="http://www.wfxg.com/story/35577003/volunteers-demonstrate-at-gun-violence-awareness-day-event-in-conway" TargetMode="External"/><Relationship Id="rId710" Type="http://schemas.openxmlformats.org/officeDocument/2006/relationships/hyperlink" Target="http://www.nj.com/jjournal-news/index.ssf/2017/06/immigrant_detainees_death_prom.html" TargetMode="External"/><Relationship Id="rId952" Type="http://schemas.openxmlformats.org/officeDocument/2006/relationships/hyperlink" Target="http://wach.com/news/local/midlands-community-groups-host-rally-for-gun-violence" TargetMode="External"/><Relationship Id="rId951" Type="http://schemas.openxmlformats.org/officeDocument/2006/relationships/hyperlink" Target="https://www.facebook.com/events/108425443035358/" TargetMode="External"/><Relationship Id="rId716" Type="http://schemas.openxmlformats.org/officeDocument/2006/relationships/hyperlink" Target="http://www.nj.com/hunterdon/index.ssf/2017/06/teachers_rally_for_new_union_contract.html" TargetMode="External"/><Relationship Id="rId958" Type="http://schemas.openxmlformats.org/officeDocument/2006/relationships/hyperlink" Target="https://www.marchfortruth.info/find-a-local-march/" TargetMode="External"/><Relationship Id="rId715" Type="http://schemas.openxmlformats.org/officeDocument/2006/relationships/hyperlink" Target="http://www.news-leader.com/story/news/2017/06/28/peta-animal-testing-protest-targets-morris-pharmas/436202001/" TargetMode="External"/><Relationship Id="rId957" Type="http://schemas.openxmlformats.org/officeDocument/2006/relationships/hyperlink" Target="https://townswithouttrains.com/rally_locator/" TargetMode="External"/><Relationship Id="rId714" Type="http://schemas.openxmlformats.org/officeDocument/2006/relationships/hyperlink" Target="http://www.dailyrecord.com/story/news/2017/06/28/peta-animal-testing-protest-targets-morris-pharmas/436202001/" TargetMode="External"/><Relationship Id="rId956" Type="http://schemas.openxmlformats.org/officeDocument/2006/relationships/hyperlink" Target="http://www.equalitymarch2017.org/participating-cities/" TargetMode="External"/><Relationship Id="rId713" Type="http://schemas.openxmlformats.org/officeDocument/2006/relationships/hyperlink" Target="http://www.nj.com/morris/index.ssf/2017/06/animal_rights_activists_protest_merck_zoetis_bayer.html" TargetMode="External"/><Relationship Id="rId955" Type="http://schemas.openxmlformats.org/officeDocument/2006/relationships/hyperlink" Target="http://www.myrtlebeachonline.com/news/local/education/article154587904.html" TargetMode="External"/><Relationship Id="rId59" Type="http://schemas.openxmlformats.org/officeDocument/2006/relationships/hyperlink" Target="http://www.latimes.com/local/lanow/la-me-ln-maxine-waters-townhall-20170624-story.html" TargetMode="External"/><Relationship Id="rId58" Type="http://schemas.openxmlformats.org/officeDocument/2006/relationships/hyperlink" Target="http://www.ocregister.com/2017/06/28/residents-rally-wednesday-against-senate-health-care-bill/" TargetMode="External"/><Relationship Id="rId950" Type="http://schemas.openxmlformats.org/officeDocument/2006/relationships/hyperlink" Target="https://www.youtube.com/watch?v=D6_Ulg2fhvQ" TargetMode="External"/><Relationship Id="rId590" Type="http://schemas.openxmlformats.org/officeDocument/2006/relationships/hyperlink" Target="http://www.mndaily.com/article/2017/06/philando-protest-in-st-paul" TargetMode="External"/><Relationship Id="rId107" Type="http://schemas.openxmlformats.org/officeDocument/2006/relationships/hyperlink" Target="http://sanfrancisco.cbslocal.com/2017/06/03/anti-gun-violence-march-gg-bridge/" TargetMode="External"/><Relationship Id="rId349" Type="http://schemas.openxmlformats.org/officeDocument/2006/relationships/hyperlink" Target="http://www.equalitymarch2017.org/participating-cities/" TargetMode="External"/><Relationship Id="rId106" Type="http://schemas.openxmlformats.org/officeDocument/2006/relationships/hyperlink" Target="https://www.facebook.com/events/1324576680972179" TargetMode="External"/><Relationship Id="rId348" Type="http://schemas.openxmlformats.org/officeDocument/2006/relationships/hyperlink" Target="https://www.facebook.com/events/822231357940801" TargetMode="External"/><Relationship Id="rId105" Type="http://schemas.openxmlformats.org/officeDocument/2006/relationships/hyperlink" Target="https://www.facebook.com/events/1864506810482882/?acontext=%7B%22source%22%3A3%2C%22source_newsfeed_story_type%22%3A%22regular%22%2C%22action_history%22%3A%22[%7B%5C%22surface%5C%22%3A%5C%22newsfeed%5C%22%2C%5C%22mechanism%5C%22%3A%5C%22feed_story%5C%22%2C%5C%22extra_data%5C%22%3A[]%7D]%22%2C%22has_source%22%3Atrue%7D&amp;source=3&amp;source_newsfeed_story_type=regular&amp;action_history=[%7B%22surface%22%3A%22newsfeed%22%2C%22mechanism%22%3A%22feed_story%22%2C%22extra_data%22%3A[]%7D]&amp;has_source=1&amp;fref=mentions" TargetMode="External"/><Relationship Id="rId347" Type="http://schemas.openxmlformats.org/officeDocument/2006/relationships/hyperlink" Target="https://www.marchfortruth.info/find-a-local-march/" TargetMode="External"/><Relationship Id="rId589" Type="http://schemas.openxmlformats.org/officeDocument/2006/relationships/hyperlink" Target="http://www.courant.com/nation-world/ct-philando-castile-shooting-verdict-20170616-story.html" TargetMode="External"/><Relationship Id="rId104" Type="http://schemas.openxmlformats.org/officeDocument/2006/relationships/hyperlink" Target="http://www.sandiegouniontribune.com/visuals/photography/sd-pg-equality-march-2017-20170611-photogallery.html" TargetMode="External"/><Relationship Id="rId346" Type="http://schemas.openxmlformats.org/officeDocument/2006/relationships/hyperlink" Target="http://goldenisles.news/news/local_news/cumberland-rally-attracts-hundreds/article_0358f705-62ec-56ce-934c-c379efc3659c.html" TargetMode="External"/><Relationship Id="rId588" Type="http://schemas.openxmlformats.org/officeDocument/2006/relationships/hyperlink" Target="http://westchester.news12.com/story/35683575/hundreds-gather-at-protest-after-minnesota-officer-acquitted" TargetMode="External"/><Relationship Id="rId109" Type="http://schemas.openxmlformats.org/officeDocument/2006/relationships/hyperlink" Target="http://www.equalitymarch2017.org/participating-cities/" TargetMode="External"/><Relationship Id="rId108" Type="http://schemas.openxmlformats.org/officeDocument/2006/relationships/hyperlink" Target="http://kron4.com/2017/06/03/video-hundreds-to-march-across-golden-gate-for-gun-violence-awareness-day/" TargetMode="External"/><Relationship Id="rId341" Type="http://schemas.openxmlformats.org/officeDocument/2006/relationships/hyperlink" Target="http://www.11alive.com/news/local/anti-sharia-pro-islam-rallies-held-in-atlanta/447641032" TargetMode="External"/><Relationship Id="rId583" Type="http://schemas.openxmlformats.org/officeDocument/2006/relationships/hyperlink" Target="https://www.facebook.com/events/1866031133614485/?ti=cl" TargetMode="External"/><Relationship Id="rId340" Type="http://schemas.openxmlformats.org/officeDocument/2006/relationships/hyperlink" Target="https://www.facebook.com/events/1978908155670921" TargetMode="External"/><Relationship Id="rId582" Type="http://schemas.openxmlformats.org/officeDocument/2006/relationships/hyperlink" Target="https://twitter.com/Chrismf6/status/871049831569117185" TargetMode="External"/><Relationship Id="rId581" Type="http://schemas.openxmlformats.org/officeDocument/2006/relationships/hyperlink" Target="http://www.twincities.com/2017/06/18/in-third-day-of-marches-to-decry-yanez-acquittal-protesters-target-castiles-home-city/" TargetMode="External"/><Relationship Id="rId580" Type="http://schemas.openxmlformats.org/officeDocument/2006/relationships/hyperlink" Target="https://www.mprnews.org/story/2017/06/18/people-gather-on-fathers-day-to-remember-philando-castile-" TargetMode="External"/><Relationship Id="rId103" Type="http://schemas.openxmlformats.org/officeDocument/2006/relationships/hyperlink" Target="https://www.facebook.com/events/846360855512979/" TargetMode="External"/><Relationship Id="rId345" Type="http://schemas.openxmlformats.org/officeDocument/2006/relationships/hyperlink" Target="http://wsav.com/2017/06/23/cumberland-island-rally-set-for-this-weekend/" TargetMode="External"/><Relationship Id="rId587" Type="http://schemas.openxmlformats.org/officeDocument/2006/relationships/hyperlink" Target="http://westchester.news12.com/story/35683502/latest-few-hundred-gather-at-st-paul-rally-for-castile" TargetMode="External"/><Relationship Id="rId102" Type="http://schemas.openxmlformats.org/officeDocument/2006/relationships/hyperlink" Target="http://www.sandiegouniontribune.com/news/politics/sd-me-truth-march-20170603-story.html" TargetMode="External"/><Relationship Id="rId344" Type="http://schemas.openxmlformats.org/officeDocument/2006/relationships/hyperlink" Target="http://www.equalitymarch2017.org/participating-cities/" TargetMode="External"/><Relationship Id="rId586" Type="http://schemas.openxmlformats.org/officeDocument/2006/relationships/hyperlink" Target="http://normangeestar.net/2017/06/11/anti-sharia-law-march-downtown-draws-counter-protest/" TargetMode="External"/><Relationship Id="rId101" Type="http://schemas.openxmlformats.org/officeDocument/2006/relationships/hyperlink" Target="http://www.cbs8.com/story/35570742/mayor-protesters-denounce-trumps-paris-climate-accord-exit" TargetMode="External"/><Relationship Id="rId343" Type="http://schemas.openxmlformats.org/officeDocument/2006/relationships/hyperlink" Target="http://politics.blog.ajc.com/2017/06/17/cabinet-secretaries-boost-handel-playing-up-stakes-in-georgia-6th-race/" TargetMode="External"/><Relationship Id="rId585" Type="http://schemas.openxmlformats.org/officeDocument/2006/relationships/hyperlink" Target="https://www.facebook.com/events/1354831981270272" TargetMode="External"/><Relationship Id="rId100" Type="http://schemas.openxmlformats.org/officeDocument/2006/relationships/hyperlink" Target="http://www.smdailyjournal.com/articles/lnews/2017-06-16/residents-to-protest-against-airport-noise-communities-call-for-relief-as-county-searches-for-solutions/1776425181871.html" TargetMode="External"/><Relationship Id="rId342" Type="http://schemas.openxmlformats.org/officeDocument/2006/relationships/hyperlink" Target="https://www.facebook.com/events/1954046728175056/" TargetMode="External"/><Relationship Id="rId584" Type="http://schemas.openxmlformats.org/officeDocument/2006/relationships/hyperlink" Target="http://normangeestar.net/2017/06/11/anti-sharia-law-march-downtown-draws-counter-protest/" TargetMode="External"/><Relationship Id="rId338" Type="http://schemas.openxmlformats.org/officeDocument/2006/relationships/hyperlink" Target="https://www.facebook.com/events/1919303175005708" TargetMode="External"/><Relationship Id="rId337" Type="http://schemas.openxmlformats.org/officeDocument/2006/relationships/hyperlink" Target="http://www.redandblack.com/athensnews/update-athens-residents-rally-to-protest-proposed-senate-health-care/article_2099278a-5aec-11e7-8cef-9f2c65fd161e.html" TargetMode="External"/><Relationship Id="rId579" Type="http://schemas.openxmlformats.org/officeDocument/2006/relationships/hyperlink" Target="http://minnesota.cbslocal.com/2017/06/18/fathers-day-protest-philando-castile/" TargetMode="External"/><Relationship Id="rId336" Type="http://schemas.openxmlformats.org/officeDocument/2006/relationships/hyperlink" Target="http://onlineathens.com/local-news/national-news/2017-06-26/senate-grapples-health-bill-locals-protest-uga-arch" TargetMode="External"/><Relationship Id="rId578" Type="http://schemas.openxmlformats.org/officeDocument/2006/relationships/hyperlink" Target="http://www.startribune.com/third-day-of-protests-against-yanez-verdict-draws-anger-and-tears-but-no-violence/429282653/" TargetMode="External"/><Relationship Id="rId335" Type="http://schemas.openxmlformats.org/officeDocument/2006/relationships/hyperlink" Target="http://www.newstribune.com/news/news/story/2017/jun/17/police-chief-ignore-westboro-protesters/678367/" TargetMode="External"/><Relationship Id="rId577" Type="http://schemas.openxmlformats.org/officeDocument/2006/relationships/hyperlink" Target="https://www.minnpost.com/politics-policy/2017/06/south-st-paul-rally-dnc-chair-perez-touts-resistance-efforts-ahead-2018" TargetMode="External"/><Relationship Id="rId339" Type="http://schemas.openxmlformats.org/officeDocument/2006/relationships/hyperlink" Target="http://www.11alive.com/news/local/anti-sharia-pro-islam-rallies-held-in-atlanta/447641032" TargetMode="External"/><Relationship Id="rId330" Type="http://schemas.openxmlformats.org/officeDocument/2006/relationships/hyperlink" Target="https://www.facebook.com/events/1974164446161934/?acontext=%7B%22action_history%22%3A%22null%22%7D" TargetMode="External"/><Relationship Id="rId572" Type="http://schemas.openxmlformats.org/officeDocument/2006/relationships/hyperlink" Target="https://www.marchfortruth.info/find-a-local-march/" TargetMode="External"/><Relationship Id="rId571" Type="http://schemas.openxmlformats.org/officeDocument/2006/relationships/hyperlink" Target="http://www.startribune.com/third-day-of-protests-against-yanez-verdict-draws-anger-and-tears-but-no-violence/429282653/" TargetMode="External"/><Relationship Id="rId570" Type="http://schemas.openxmlformats.org/officeDocument/2006/relationships/hyperlink" Target="https://www.facebook.com/unicornriot.ninja/videos/494680470866179/" TargetMode="External"/><Relationship Id="rId334" Type="http://schemas.openxmlformats.org/officeDocument/2006/relationships/hyperlink" Target="http://www.palmbeachpost.com/news/hundreds-rally-for-lgbtq-equality-west-palm-beach/orxuv8HNjHDomKP6rEMLJN/" TargetMode="External"/><Relationship Id="rId576" Type="http://schemas.openxmlformats.org/officeDocument/2006/relationships/hyperlink" Target="http://www.twincities.com/2017/06/19/democrats-work-to-build-back-power-at-south-st-paul-rally/" TargetMode="External"/><Relationship Id="rId333" Type="http://schemas.openxmlformats.org/officeDocument/2006/relationships/hyperlink" Target="https://www.marchfortruth.info/find-a-local-march/" TargetMode="External"/><Relationship Id="rId575" Type="http://schemas.openxmlformats.org/officeDocument/2006/relationships/hyperlink" Target="http://blogs.mprnews.org/capitol-view/2017/06/perez-gives-pep-talk-to-local-democrats/" TargetMode="External"/><Relationship Id="rId332" Type="http://schemas.openxmlformats.org/officeDocument/2006/relationships/hyperlink" Target="http://www.abcactionnews.com/news/local-news/protesters-rally-against-trumps-travel-ban-at-tampa-international-airport" TargetMode="External"/><Relationship Id="rId574" Type="http://schemas.openxmlformats.org/officeDocument/2006/relationships/hyperlink" Target="http://www.kaaltv.com/news/rochester-civic-theatre-volunteers-protest/4511799/" TargetMode="External"/><Relationship Id="rId331" Type="http://schemas.openxmlformats.org/officeDocument/2006/relationships/hyperlink" Target="https://townswithouttrains.com/rally_locator/" TargetMode="External"/><Relationship Id="rId573" Type="http://schemas.openxmlformats.org/officeDocument/2006/relationships/hyperlink" Target="https://www.facebook.com/events/1703371019680615/" TargetMode="External"/><Relationship Id="rId370" Type="http://schemas.openxmlformats.org/officeDocument/2006/relationships/hyperlink" Target="http://www.amestrib.com/news/20170615/planned-pipeline-protest-turns-into-celebration-over-recent-court-ruling" TargetMode="External"/><Relationship Id="rId129" Type="http://schemas.openxmlformats.org/officeDocument/2006/relationships/hyperlink" Target="https://www.facebook.com/events/432647313794972/?acontext={%22ref%22:%224%22,%22feed_story_type%22:%22308%22,%22action_history%22:%22null%22}" TargetMode="External"/><Relationship Id="rId128" Type="http://schemas.openxmlformats.org/officeDocument/2006/relationships/hyperlink" Target="https://www.marchfortruth.info/find-a-local-march/" TargetMode="External"/><Relationship Id="rId127" Type="http://schemas.openxmlformats.org/officeDocument/2006/relationships/hyperlink" Target="http://www.montereyherald.com/social-affairs/20170617/hundreds-march-for-gay-pride-in-seaside" TargetMode="External"/><Relationship Id="rId369" Type="http://schemas.openxmlformats.org/officeDocument/2006/relationships/hyperlink" Target="http://nobakken.com/2017/06/19/renewing-our-commitment-to-the-water-june-17-flotilla-at-pilot-mound/" TargetMode="External"/><Relationship Id="rId126" Type="http://schemas.openxmlformats.org/officeDocument/2006/relationships/hyperlink" Target="https://www.facebook.com/events/134170567146851/" TargetMode="External"/><Relationship Id="rId368" Type="http://schemas.openxmlformats.org/officeDocument/2006/relationships/hyperlink" Target="https://townswithouttrains.com/rally_locator/" TargetMode="External"/><Relationship Id="rId121" Type="http://schemas.openxmlformats.org/officeDocument/2006/relationships/hyperlink" Target="http://www.mercurynews.com/2017/06/11/lgbt-pride-hundreds-rally-in-downtown-san-jose/" TargetMode="External"/><Relationship Id="rId363" Type="http://schemas.openxmlformats.org/officeDocument/2006/relationships/hyperlink" Target="http://www.desmoinesregister.com/story/news/local/2017/06/10/demonstrators-gather-iowa-capitol-protest-paris-accord-withdrawal/386520001/" TargetMode="External"/><Relationship Id="rId120" Type="http://schemas.openxmlformats.org/officeDocument/2006/relationships/hyperlink" Target="https://www.marchfortruth.info/find-a-local-march/" TargetMode="External"/><Relationship Id="rId362" Type="http://schemas.openxmlformats.org/officeDocument/2006/relationships/hyperlink" Target="http://qctimes.com/news/local/it-is-time-for-us-to-speak-out-march-in/article_5fbc0e65-fd68-52a6-b963-07a807d71eef.html" TargetMode="External"/><Relationship Id="rId361" Type="http://schemas.openxmlformats.org/officeDocument/2006/relationships/hyperlink" Target="http://wcfcourier.com/news/local/govt-and-politics/rain-doesn-t-deter-protesters-outside-at-trump-rally/article_44c9ae37-2aba-5401-88f2-31347bc7087b.html" TargetMode="External"/><Relationship Id="rId360" Type="http://schemas.openxmlformats.org/officeDocument/2006/relationships/hyperlink" Target="http://www.kwwl.com/story/35728019/2017/06/22/protester-charged-with-assault-outside-trump-rally" TargetMode="External"/><Relationship Id="rId125" Type="http://schemas.openxmlformats.org/officeDocument/2006/relationships/hyperlink" Target="https://www.facebook.com/events/1882308865358664" TargetMode="External"/><Relationship Id="rId367" Type="http://schemas.openxmlformats.org/officeDocument/2006/relationships/hyperlink" Target="http://www.telegraphherald.com/news/tri-state/article_655c8ec0-1573-58fc-9626-30e1eb1a602b.html?utm_source=thonline&amp;utm_medium=click_source&amp;utm_campaign=left_column_news" TargetMode="External"/><Relationship Id="rId124" Type="http://schemas.openxmlformats.org/officeDocument/2006/relationships/hyperlink" Target="https://www.marchfortruth.info/find-a-local-march/" TargetMode="External"/><Relationship Id="rId366" Type="http://schemas.openxmlformats.org/officeDocument/2006/relationships/hyperlink" Target="http://www.crestonnews.com/2017/06/29/4-protesters-arrested-at-iowa-air-national-guard-base/a6yzbhz/" TargetMode="External"/><Relationship Id="rId123" Type="http://schemas.openxmlformats.org/officeDocument/2006/relationships/hyperlink" Target="https://townswithouttrains.com/rally_locator/" TargetMode="External"/><Relationship Id="rId365" Type="http://schemas.openxmlformats.org/officeDocument/2006/relationships/hyperlink" Target="http://www.kwwl.com/story/35771520/2017/06/28/anti-war-protesters-block-mckinley-avenue" TargetMode="External"/><Relationship Id="rId122" Type="http://schemas.openxmlformats.org/officeDocument/2006/relationships/hyperlink" Target="http://www.sfchronicle.com/bayarea/article/Bay-Area-political-events-shootings-memorial-11222463.php" TargetMode="External"/><Relationship Id="rId364" Type="http://schemas.openxmlformats.org/officeDocument/2006/relationships/hyperlink" Target="http://www.desmoinesregister.com/story/news/2017/06/11/des-moines-pridefest-rally-recognize-marginalized/387790001/" TargetMode="External"/><Relationship Id="rId95" Type="http://schemas.openxmlformats.org/officeDocument/2006/relationships/hyperlink" Target="https://www.facebook.com/events/307796119633640/" TargetMode="External"/><Relationship Id="rId94" Type="http://schemas.openxmlformats.org/officeDocument/2006/relationships/hyperlink" Target="https://www.marchfortruth.info/find-a-local-march/" TargetMode="External"/><Relationship Id="rId97" Type="http://schemas.openxmlformats.org/officeDocument/2006/relationships/hyperlink" Target="http://www.latimes.com/local/lanow/la-me-ln-anti-sharia-protest-20170610-story.html" TargetMode="External"/><Relationship Id="rId96" Type="http://schemas.openxmlformats.org/officeDocument/2006/relationships/hyperlink" Target="http://www.latimes.com/local/lanow/la-me-ln-anti-sharia-protest-20170610-story.html" TargetMode="External"/><Relationship Id="rId99" Type="http://schemas.openxmlformats.org/officeDocument/2006/relationships/hyperlink" Target="https://www.almanacnews.com/news/2017/06/15/saturday-surf-air-opponents-plan-airport-protest" TargetMode="External"/><Relationship Id="rId98" Type="http://schemas.openxmlformats.org/officeDocument/2006/relationships/hyperlink" Target="http://www.latimes.com/local/lanow/la-me-ln-anti-sharia-protest-20170610-story.html" TargetMode="External"/><Relationship Id="rId91" Type="http://schemas.openxmlformats.org/officeDocument/2006/relationships/hyperlink" Target="http://www.abc10.com/news/local/sacramento/march-for-equality-draws-hundreds-to-downtown-sacramento/445497974" TargetMode="External"/><Relationship Id="rId90" Type="http://schemas.openxmlformats.org/officeDocument/2006/relationships/hyperlink" Target="https://www.facebook.com/events/214259799065084" TargetMode="External"/><Relationship Id="rId93" Type="http://schemas.openxmlformats.org/officeDocument/2006/relationships/hyperlink" Target="http://www.expressnews.com/news/local/article/Yellow-Cab-taxi-drivers-protest-fees-refuse-to-11231161.php?cmpid=123" TargetMode="External"/><Relationship Id="rId92" Type="http://schemas.openxmlformats.org/officeDocument/2006/relationships/hyperlink" Target="http://www.expressnews.com/news/local/article/Yellow-Cab-taxi-drivers-protest-fees-refuse-to-11231161.php" TargetMode="External"/><Relationship Id="rId118" Type="http://schemas.openxmlformats.org/officeDocument/2006/relationships/hyperlink" Target="http://www.indivisibleeastsanjose.org/march-for-truth/" TargetMode="External"/><Relationship Id="rId117" Type="http://schemas.openxmlformats.org/officeDocument/2006/relationships/hyperlink" Target="http://www.sfchronicle.com/news/article/Revelers-ready-for-Pride-parade-11245461.php" TargetMode="External"/><Relationship Id="rId359" Type="http://schemas.openxmlformats.org/officeDocument/2006/relationships/hyperlink" Target="http://www.desmoinesregister.com/story/news/2017/06/22/energized-trump/412724001/" TargetMode="External"/><Relationship Id="rId116" Type="http://schemas.openxmlformats.org/officeDocument/2006/relationships/hyperlink" Target="http://www.sfchronicle.com/crime/article/Biker-cited-for-reckless-driving-in-SF-protest-11240922.php" TargetMode="External"/><Relationship Id="rId358" Type="http://schemas.openxmlformats.org/officeDocument/2006/relationships/hyperlink" Target="http://www.press-citizen.com/story/news/politics/2017/06/22/protesters-rally-outside-while-trump-fans-rally-inside-iowa-trump-rally-cedar-rapids/414898001/" TargetMode="External"/><Relationship Id="rId115" Type="http://schemas.openxmlformats.org/officeDocument/2006/relationships/hyperlink" Target="http://www.sfchronicle.com/bayarea/article/Motorcyclist-detained-for-driving-at-protestors-11237466.php" TargetMode="External"/><Relationship Id="rId357" Type="http://schemas.openxmlformats.org/officeDocument/2006/relationships/hyperlink" Target="http://littlevillagemag.com/protesters-trump-supporters-face-off-outside-of-trumps-cedar-rapids-rally/" TargetMode="External"/><Relationship Id="rId599" Type="http://schemas.openxmlformats.org/officeDocument/2006/relationships/hyperlink" Target="http://www.columbiatribune.com/news/20170604/trump-administration-questioned-criticized-during-local-march-for-truth" TargetMode="External"/><Relationship Id="rId119" Type="http://schemas.openxmlformats.org/officeDocument/2006/relationships/hyperlink" Target="https://www.facebook.com/events/793441364165982/" TargetMode="External"/><Relationship Id="rId110" Type="http://schemas.openxmlformats.org/officeDocument/2006/relationships/hyperlink" Target="http://www.sfchronicle.com/bayarea/article/Bay-Area-political-events-shootings-memorial-11222463.php" TargetMode="External"/><Relationship Id="rId352" Type="http://schemas.openxmlformats.org/officeDocument/2006/relationships/hyperlink" Target="http://www.qconline.com/news/local/planned-parenthood-rally-gets-emotional/article_03dc7543-7f47-5a98-ab0e-442fa4cf5646.html" TargetMode="External"/><Relationship Id="rId594" Type="http://schemas.openxmlformats.org/officeDocument/2006/relationships/hyperlink" Target="http://myfox8.com/2017/06/17/18-arrested-as-thousands-protest-not-guilty-verdict-in-fatal-philando-castile-shooting/" TargetMode="External"/><Relationship Id="rId351" Type="http://schemas.openxmlformats.org/officeDocument/2006/relationships/hyperlink" Target="http://www.qconline.com/multimedia/planned-parenthood-of-the-heartland-rally/collection_e94a9bb6-5bad-11e7-94c6-a37a1d453dcc.html" TargetMode="External"/><Relationship Id="rId593" Type="http://schemas.openxmlformats.org/officeDocument/2006/relationships/hyperlink" Target="http://www.duluthnewstribune.com/news/4285077-protests-over-minnesota-police-shooting-result-18-arrests-freeway" TargetMode="External"/><Relationship Id="rId350" Type="http://schemas.openxmlformats.org/officeDocument/2006/relationships/hyperlink" Target="http://www.equalitymarch2017.org/participating-cities/" TargetMode="External"/><Relationship Id="rId592" Type="http://schemas.openxmlformats.org/officeDocument/2006/relationships/hyperlink" Target="http://westchester.news12.com/story/35683502/latest-few-hundred-gather-at-st-paul-rally-for-castile" TargetMode="External"/><Relationship Id="rId591" Type="http://schemas.openxmlformats.org/officeDocument/2006/relationships/hyperlink" Target="http://www.mndaily.com/article/2017/06/thousands-protest-castile-verdict" TargetMode="External"/><Relationship Id="rId114" Type="http://schemas.openxmlformats.org/officeDocument/2006/relationships/hyperlink" Target="http://www.sfchronicle.com/crime/article/Biker-cited-for-reckless-driving-in-SF-protest-11240922.php" TargetMode="External"/><Relationship Id="rId356" Type="http://schemas.openxmlformats.org/officeDocument/2006/relationships/hyperlink" Target="http://www.thegazette.com/subject/news/government/trump-adds-kirkwood-visit-ahead-of-wednesdays-rally-20170619" TargetMode="External"/><Relationship Id="rId598" Type="http://schemas.openxmlformats.org/officeDocument/2006/relationships/hyperlink" Target="https://townswithouttrains.com/rally_locator/" TargetMode="External"/><Relationship Id="rId113" Type="http://schemas.openxmlformats.org/officeDocument/2006/relationships/hyperlink" Target="http://nbc4i.com/2017/06/22/motorcyclist-rides-through-group-of-protesters-blocking-street/" TargetMode="External"/><Relationship Id="rId355" Type="http://schemas.openxmlformats.org/officeDocument/2006/relationships/hyperlink" Target="http://qctimes.com/news/local/government-and-politics/goertz-trump-returning-with-fond-memories-of-cedar-rapids-rally/article_da1a9a99-79f4-5d30-92e1-ec4f1a31e838.html" TargetMode="External"/><Relationship Id="rId597" Type="http://schemas.openxmlformats.org/officeDocument/2006/relationships/hyperlink" Target="http://www.startribune.com/planned-parenthood-supporters-will-rally-in-st-paul-to-protect-health-care/430007153/" TargetMode="External"/><Relationship Id="rId112" Type="http://schemas.openxmlformats.org/officeDocument/2006/relationships/hyperlink" Target="http://www.sfchronicle.com/bayarea/article/Motorcyclist-detained-for-driving-at-protestors-11237466.php" TargetMode="External"/><Relationship Id="rId354" Type="http://schemas.openxmlformats.org/officeDocument/2006/relationships/hyperlink" Target="https://www.facebook.com/events/1886415901637203/" TargetMode="External"/><Relationship Id="rId596" Type="http://schemas.openxmlformats.org/officeDocument/2006/relationships/hyperlink" Target="http://www.sctimes.com/story/news/local/minnesota/2017/06/20/families-philando-rally-capitol/410992001/" TargetMode="External"/><Relationship Id="rId111" Type="http://schemas.openxmlformats.org/officeDocument/2006/relationships/hyperlink" Target="http://www.fox5dc.com/news/262593475-story" TargetMode="External"/><Relationship Id="rId353" Type="http://schemas.openxmlformats.org/officeDocument/2006/relationships/hyperlink" Target="https://www.marchfortruth.info/find-a-local-march/" TargetMode="External"/><Relationship Id="rId595" Type="http://schemas.openxmlformats.org/officeDocument/2006/relationships/hyperlink" Target="http://www.twincities.com/2017/06/19/philando-castile-case-protesters-to-yanez-acquittal-plan-noon-rally-at-capitol/" TargetMode="External"/><Relationship Id="rId1136" Type="http://schemas.openxmlformats.org/officeDocument/2006/relationships/hyperlink" Target="https://www.facebook.com/events/1357683484316930" TargetMode="External"/><Relationship Id="rId1137" Type="http://schemas.openxmlformats.org/officeDocument/2006/relationships/hyperlink" Target="https://townswithouttrains.com/rally_locator/" TargetMode="External"/><Relationship Id="rId1138" Type="http://schemas.openxmlformats.org/officeDocument/2006/relationships/hyperlink" Target="http://www.theintermountain.com/news/local-news/2017/06/residents-take-part-in-peaceful-demonstration/" TargetMode="External"/><Relationship Id="rId1139" Type="http://schemas.openxmlformats.org/officeDocument/2006/relationships/hyperlink" Target="https://therecorddelta.com/article/marchers-want-the-truth-from-trump" TargetMode="External"/><Relationship Id="rId305" Type="http://schemas.openxmlformats.org/officeDocument/2006/relationships/hyperlink" Target="https://www.marchfortruth.info/find-a-local-march/" TargetMode="External"/><Relationship Id="rId547" Type="http://schemas.openxmlformats.org/officeDocument/2006/relationships/hyperlink" Target="http://www.arabamericannews.com/2017/06/18/anti-sharia-law-rallies-in-michigan-draw-counter-protests/" TargetMode="External"/><Relationship Id="rId789" Type="http://schemas.openxmlformats.org/officeDocument/2006/relationships/hyperlink" Target="http://www.equalitymarch2017.org/participating-cities/" TargetMode="External"/><Relationship Id="rId304" Type="http://schemas.openxmlformats.org/officeDocument/2006/relationships/hyperlink" Target="http://www.clickorlando.com/news/no-one-donates-to-pulse-protesters-fundly-account" TargetMode="External"/><Relationship Id="rId546" Type="http://schemas.openxmlformats.org/officeDocument/2006/relationships/hyperlink" Target="http://www.theoaklandpress.com/general-news/20170619/us-rep-levin-state-local-groups-protest-trump-budget-cuts-in-royal-oak" TargetMode="External"/><Relationship Id="rId788" Type="http://schemas.openxmlformats.org/officeDocument/2006/relationships/hyperlink" Target="https://www.nytimes.com/2017/06/17/theater/julius-caesar-central-park-trump-protesters.html?mtrref=undefined" TargetMode="External"/><Relationship Id="rId303" Type="http://schemas.openxmlformats.org/officeDocument/2006/relationships/hyperlink" Target="http://www.clickorlando.com/news/no-one-donates-to-pulse-protesters-fundly-account" TargetMode="External"/><Relationship Id="rId545" Type="http://schemas.openxmlformats.org/officeDocument/2006/relationships/hyperlink" Target="http://www.detroitnews.com/story/news/politics/2017/06/19/oakland-macomb-leaders-rally-trump-budget-plan/103022816/" TargetMode="External"/><Relationship Id="rId787" Type="http://schemas.openxmlformats.org/officeDocument/2006/relationships/hyperlink" Target="https://www.facebook.com/events/1103980803080170/?ref=br_rs&amp;acontext=%7B%22action_history%22%3A%22null%22%7D" TargetMode="External"/><Relationship Id="rId302" Type="http://schemas.openxmlformats.org/officeDocument/2006/relationships/hyperlink" Target="https://www.facebook.com/events/1692237401084759" TargetMode="External"/><Relationship Id="rId544" Type="http://schemas.openxmlformats.org/officeDocument/2006/relationships/hyperlink" Target="http://www.macombdaily.com/government-and-politics/20170607/union-officials-protest-macomb-county-clerk-workplace-conditions" TargetMode="External"/><Relationship Id="rId786" Type="http://schemas.openxmlformats.org/officeDocument/2006/relationships/hyperlink" Target="http://abc7ny.com/realestate/tenants-protest-planned-increases-on-rent-controlled-nyc-apartments/2090150/" TargetMode="External"/><Relationship Id="rId309" Type="http://schemas.openxmlformats.org/officeDocument/2006/relationships/hyperlink" Target="http://www.palmbeachdailynews.com/news/local/artist-march-takes-protest-trump-mar-lago-palm-beach/IMAefcIyhlnEdLR1JgfTwI/" TargetMode="External"/><Relationship Id="rId308" Type="http://schemas.openxmlformats.org/officeDocument/2006/relationships/hyperlink" Target="https://www.facebook.com/events/455748318094101/" TargetMode="External"/><Relationship Id="rId307" Type="http://schemas.openxmlformats.org/officeDocument/2006/relationships/hyperlink" Target="http://www.palmbeachdailynews.com/news/local/about-protesters-take-part-march-for-truth-trump-mar-lago-palm-beach/HyQXFyHh7Sd8mN8h6kebQJ/" TargetMode="External"/><Relationship Id="rId549" Type="http://schemas.openxmlformats.org/officeDocument/2006/relationships/hyperlink" Target="http://www.arabamericannews.com/2017/06/16/chaldean-iraqi-communities-across-metro-detroit-scramble-to-act-following-ice-detentions/" TargetMode="External"/><Relationship Id="rId306" Type="http://schemas.openxmlformats.org/officeDocument/2006/relationships/hyperlink" Target="https://www.facebook.com/events/1970996493131834/" TargetMode="External"/><Relationship Id="rId548" Type="http://schemas.openxmlformats.org/officeDocument/2006/relationships/hyperlink" Target="https://www.facebook.com/events/304647699969918" TargetMode="External"/><Relationship Id="rId781" Type="http://schemas.openxmlformats.org/officeDocument/2006/relationships/hyperlink" Target="http://nypost.com/2017/06/11/man-arrested-for-knocking-maga-hat-off-during-clashing-muslim-protests/" TargetMode="External"/><Relationship Id="rId780" Type="http://schemas.openxmlformats.org/officeDocument/2006/relationships/hyperlink" Target="http://www.refinery29.com/2017/06/158545/nude-body-positivity-protest-times-square-new-york" TargetMode="External"/><Relationship Id="rId1130" Type="http://schemas.openxmlformats.org/officeDocument/2006/relationships/hyperlink" Target="http://www.wkow.com/story/35639319/2017/06/11/hundreds-of-lgbtq-supporters-rally-in-downtown-madison-for-the-equality-march-for-unity-and-pride" TargetMode="External"/><Relationship Id="rId1131" Type="http://schemas.openxmlformats.org/officeDocument/2006/relationships/hyperlink" Target="https://www.marchfortruth.info/find-a-local-march/" TargetMode="External"/><Relationship Id="rId301" Type="http://schemas.openxmlformats.org/officeDocument/2006/relationships/hyperlink" Target="https://www.marchfortruth.info/find-a-local-march/" TargetMode="External"/><Relationship Id="rId543" Type="http://schemas.openxmlformats.org/officeDocument/2006/relationships/hyperlink" Target="http://www.equalitymarch2017.org/participating-cities/" TargetMode="External"/><Relationship Id="rId785" Type="http://schemas.openxmlformats.org/officeDocument/2006/relationships/hyperlink" Target="http://www.nydailynews.com/news/national/supporters-demand-release-n-y-student-detained-ice-article-1.3242275" TargetMode="External"/><Relationship Id="rId1132" Type="http://schemas.openxmlformats.org/officeDocument/2006/relationships/hyperlink" Target="https://www.facebook.com/events/200695403782407" TargetMode="External"/><Relationship Id="rId300" Type="http://schemas.openxmlformats.org/officeDocument/2006/relationships/hyperlink" Target="http://www.ocala.com/opinion/20170610/letters-to-editor-for-june-10-2017/1" TargetMode="External"/><Relationship Id="rId542" Type="http://schemas.openxmlformats.org/officeDocument/2006/relationships/hyperlink" Target="http://www.equalitymarch2017.org/participating-cities/" TargetMode="External"/><Relationship Id="rId784" Type="http://schemas.openxmlformats.org/officeDocument/2006/relationships/hyperlink" Target="http://www.lohud.com/story/news/local/2017/06/12/diego-puma/388971001/" TargetMode="External"/><Relationship Id="rId1133" Type="http://schemas.openxmlformats.org/officeDocument/2006/relationships/hyperlink" Target="http://www.equalitymarch2017.org/participating-cities/" TargetMode="External"/><Relationship Id="rId541" Type="http://schemas.openxmlformats.org/officeDocument/2006/relationships/hyperlink" Target="http://statenews.com/article/2017/06/anti-sharia-anti-islamophobia-dialogue" TargetMode="External"/><Relationship Id="rId783" Type="http://schemas.openxmlformats.org/officeDocument/2006/relationships/hyperlink" Target="http://nypost.com/2017/06/11/man-arrested-for-knocking-maga-hat-off-during-clashing-muslim-protests/" TargetMode="External"/><Relationship Id="rId1134" Type="http://schemas.openxmlformats.org/officeDocument/2006/relationships/hyperlink" Target="http://www.cbs58.com/news/family-of-dontre-hamilton-and-sylville-smith-join-terry-williams-family-in-march-for-justice" TargetMode="External"/><Relationship Id="rId540" Type="http://schemas.openxmlformats.org/officeDocument/2006/relationships/hyperlink" Target="http://www.arabamericannews.com/2017/06/18/anti-sharia-law-rallies-in-michigan-draw-counter-protests/" TargetMode="External"/><Relationship Id="rId782" Type="http://schemas.openxmlformats.org/officeDocument/2006/relationships/hyperlink" Target="https://www.facebook.com/events/310056609432143" TargetMode="External"/><Relationship Id="rId1135" Type="http://schemas.openxmlformats.org/officeDocument/2006/relationships/hyperlink" Target="https://www.marchfortruth.info/find-a-local-march/" TargetMode="External"/><Relationship Id="rId1125" Type="http://schemas.openxmlformats.org/officeDocument/2006/relationships/hyperlink" Target="http://www.940wfaw.com/wfaw-news/2017/06/05/march-for-truth-rally-in-fort-atkinson" TargetMode="External"/><Relationship Id="rId1126" Type="http://schemas.openxmlformats.org/officeDocument/2006/relationships/hyperlink" Target="https://www.facebook.com/events/1332187780201289" TargetMode="External"/><Relationship Id="rId1127" Type="http://schemas.openxmlformats.org/officeDocument/2006/relationships/hyperlink" Target="http://www.kenoshanews.com/news/local/bryce-to-host-campaign-rally-in-kenosha/article_4f3ba0b8-0565-53f3-ba68-be74cdf7dd2f.html" TargetMode="External"/><Relationship Id="rId1128" Type="http://schemas.openxmlformats.org/officeDocument/2006/relationships/hyperlink" Target="https://www.marchfortruth.info/find-a-local-march/" TargetMode="External"/><Relationship Id="rId1129" Type="http://schemas.openxmlformats.org/officeDocument/2006/relationships/hyperlink" Target="https://www.facebook.com/events/201870966989254/" TargetMode="External"/><Relationship Id="rId536" Type="http://schemas.openxmlformats.org/officeDocument/2006/relationships/hyperlink" Target="http://www.lansingstatejournal.com/story/news/2017/06/09/counter-protests-planned-lansing-anti-sharia-law-march/382257001/" TargetMode="External"/><Relationship Id="rId778" Type="http://schemas.openxmlformats.org/officeDocument/2006/relationships/hyperlink" Target="http://www.nydailynews.com/new-york/brooklyn/celebs-moms-march-brooklyn-bridge-anti-gun-rally-article-1.3219396" TargetMode="External"/><Relationship Id="rId535" Type="http://schemas.openxmlformats.org/officeDocument/2006/relationships/hyperlink" Target="https://www.facebook.com/events/1714916168535662/" TargetMode="External"/><Relationship Id="rId777" Type="http://schemas.openxmlformats.org/officeDocument/2006/relationships/hyperlink" Target="https://www.facebook.com/events/1315750811794807/" TargetMode="External"/><Relationship Id="rId534" Type="http://schemas.openxmlformats.org/officeDocument/2006/relationships/hyperlink" Target="https://www.marchfortruth.info/find-a-local-march/" TargetMode="External"/><Relationship Id="rId776" Type="http://schemas.openxmlformats.org/officeDocument/2006/relationships/hyperlink" Target="http://www.nbcboston.com/news/politics/March-For-Truth-Foley-Square-Russia-Election-Investigation-Manhattan--426133681.html" TargetMode="External"/><Relationship Id="rId533" Type="http://schemas.openxmlformats.org/officeDocument/2006/relationships/hyperlink" Target="http://www.record-eagle.com/news/local_news/kalkaska-gun-gathering-planned-near-protest/article_8c692e3d-df03-5ba9-a2dc-7309e4d2d0cb.html" TargetMode="External"/><Relationship Id="rId775" Type="http://schemas.openxmlformats.org/officeDocument/2006/relationships/hyperlink" Target="http://pix11.com/2017/06/02/protesters-decry-horse-drawn-carriages-outside-nyc-stables/" TargetMode="External"/><Relationship Id="rId539" Type="http://schemas.openxmlformats.org/officeDocument/2006/relationships/hyperlink" Target="http://www.lansingstatejournal.com/story/news/2017/06/09/counter-protests-planned-lansing-anti-sharia-law-march/382257001/" TargetMode="External"/><Relationship Id="rId538" Type="http://schemas.openxmlformats.org/officeDocument/2006/relationships/hyperlink" Target="https://www.facebook.com/events/304647699969918" TargetMode="External"/><Relationship Id="rId537" Type="http://schemas.openxmlformats.org/officeDocument/2006/relationships/hyperlink" Target="http://www.arabamericannews.com/2017/06/18/anti-sharia-law-rallies-in-michigan-draw-counter-protests/" TargetMode="External"/><Relationship Id="rId779" Type="http://schemas.openxmlformats.org/officeDocument/2006/relationships/hyperlink" Target="https://972mag.com/jewish-activists-arrested-for-protesting-new-york-pro-israel-parade/127860/" TargetMode="External"/><Relationship Id="rId770" Type="http://schemas.openxmlformats.org/officeDocument/2006/relationships/hyperlink" Target="http://www.nbcnewyork.com/news/local/NYC-President-Trump-Protest-WTC-Green-Climate-Change-Global-Paris-Agreement-425826564.html" TargetMode="External"/><Relationship Id="rId1120" Type="http://schemas.openxmlformats.org/officeDocument/2006/relationships/hyperlink" Target="https://www.marchfortruth.info/find-a-local-march/" TargetMode="External"/><Relationship Id="rId532" Type="http://schemas.openxmlformats.org/officeDocument/2006/relationships/hyperlink" Target="http://www.record-eagle.com/news/local_news/kalkaska-gun-gathering-planned-near-protest/article_8c692e3d-df03-5ba9-a2dc-7309e4d2d0cb.html" TargetMode="External"/><Relationship Id="rId774" Type="http://schemas.openxmlformats.org/officeDocument/2006/relationships/hyperlink" Target="http://www.huffingtonpost.com/entry/trump-tower-iftar_us_5931c835e4b02478cb9b8402" TargetMode="External"/><Relationship Id="rId1121" Type="http://schemas.openxmlformats.org/officeDocument/2006/relationships/hyperlink" Target="https://www.facebook.com/events/532065337182715/" TargetMode="External"/><Relationship Id="rId531" Type="http://schemas.openxmlformats.org/officeDocument/2006/relationships/hyperlink" Target="http://www.record-eagle.com/news/local_news/police-to-monitor-protest/article_7f621b14-38ab-5695-b953-ca1918871077.html" TargetMode="External"/><Relationship Id="rId773" Type="http://schemas.openxmlformats.org/officeDocument/2006/relationships/hyperlink" Target="http://www.timesofisrael.com/muslims-in-ramadan-protest-outside-new-yorks-trump-tower/" TargetMode="External"/><Relationship Id="rId1122" Type="http://schemas.openxmlformats.org/officeDocument/2006/relationships/hyperlink" Target="http://www.equalitymarch2017.org/participating-cities/" TargetMode="External"/><Relationship Id="rId530" Type="http://schemas.openxmlformats.org/officeDocument/2006/relationships/hyperlink" Target="http://wwmt.com/news/local/rally-in-bronson-park-wednesday-to-protest-senate-health-care-bill" TargetMode="External"/><Relationship Id="rId772" Type="http://schemas.openxmlformats.org/officeDocument/2006/relationships/hyperlink" Target="https://www.brooklyneagle.com/articles/2017/6/1/your-hood-safe-new-harbor-scorecard-measures-risk-waterfront-dangers" TargetMode="External"/><Relationship Id="rId1123" Type="http://schemas.openxmlformats.org/officeDocument/2006/relationships/hyperlink" Target="http://www.leadertelegram.com/News/Daily-Updates/2017/06/21/People-protest-proposed-changes-to-Affordable-Care-Act.html" TargetMode="External"/><Relationship Id="rId771" Type="http://schemas.openxmlformats.org/officeDocument/2006/relationships/hyperlink" Target="http://waterfrontalliance.org/2017/05/26/june-1-rally-for-our-waterfronts/" TargetMode="External"/><Relationship Id="rId1124" Type="http://schemas.openxmlformats.org/officeDocument/2006/relationships/hyperlink" Target="http://www.weau.com/content/news/State-and-local-Democrats-protest-Republican-healthcare-secrecy-429991793.html" TargetMode="External"/><Relationship Id="rId327" Type="http://schemas.openxmlformats.org/officeDocument/2006/relationships/hyperlink" Target="http://news.wfsu.org/post/tallahassee-rally-against-gun-violence" TargetMode="External"/><Relationship Id="rId569" Type="http://schemas.openxmlformats.org/officeDocument/2006/relationships/hyperlink" Target="http://www.unicornriot.ninja/?p=16267" TargetMode="External"/><Relationship Id="rId326" Type="http://schemas.openxmlformats.org/officeDocument/2006/relationships/hyperlink" Target="http://www.tallahassee.com/story/news/2017/06/03/tallahassee-moms-rally-against-gun-violence/368123001/" TargetMode="External"/><Relationship Id="rId568" Type="http://schemas.openxmlformats.org/officeDocument/2006/relationships/hyperlink" Target="http://www.equalitymarch2017.org/participating-cities/" TargetMode="External"/><Relationship Id="rId325" Type="http://schemas.openxmlformats.org/officeDocument/2006/relationships/hyperlink" Target="http://www.tampabay.com/news/politics/elections/will-rick-baker-finally-march-in-st-pete-pride-this-year-its-complicated/2328094" TargetMode="External"/><Relationship Id="rId567" Type="http://schemas.openxmlformats.org/officeDocument/2006/relationships/hyperlink" Target="http://www.kwwl.com/story/35744641/2017/06/25/anti-police-protesters-disrupt-twin-cities-pride-parade" TargetMode="External"/><Relationship Id="rId324" Type="http://schemas.openxmlformats.org/officeDocument/2006/relationships/hyperlink" Target="http://www.tampabay.com/news/politics/elections/will-rick-baker-finally-march-in-st-pete-pride-this-year-its-complicated/2328094" TargetMode="External"/><Relationship Id="rId566" Type="http://schemas.openxmlformats.org/officeDocument/2006/relationships/hyperlink" Target="http://minnesota.cbslocal.com/2017/06/25/pride-parade-protesters-police/" TargetMode="External"/><Relationship Id="rId329" Type="http://schemas.openxmlformats.org/officeDocument/2006/relationships/hyperlink" Target="http://wfla.com/2017/06/19/8-on-your-side-storefronts-for-sex-investigation-prompts-protest-of-kennedy-blvd-spas/" TargetMode="External"/><Relationship Id="rId328" Type="http://schemas.openxmlformats.org/officeDocument/2006/relationships/hyperlink" Target="http://wfla.com/2017/06/19/8-on-your-side-storefronts-for-sex-investigation-prompts-protest-of-kennedy-blvd-spas/" TargetMode="External"/><Relationship Id="rId561" Type="http://schemas.openxmlformats.org/officeDocument/2006/relationships/hyperlink" Target="http://www.startribune.com/yanez-verdict-protest-planned-for-saturday-evening/429123703/" TargetMode="External"/><Relationship Id="rId1150" Type="http://schemas.openxmlformats.org/officeDocument/2006/relationships/hyperlink" Target="https://www.facebook.com/events/805010566344146/?ti=icl" TargetMode="External"/><Relationship Id="rId560" Type="http://schemas.openxmlformats.org/officeDocument/2006/relationships/hyperlink" Target="http://www.startribune.com/third-day-of-protests-against-yanez-verdict-draws-anger-and-tears-but-no-violence/429282653/" TargetMode="External"/><Relationship Id="rId1151" Type="http://schemas.openxmlformats.org/officeDocument/2006/relationships/hyperlink" Target="http://www.dominionpost.com/Residents-rally-in-oppo--sition" TargetMode="External"/><Relationship Id="rId1152" Type="http://schemas.openxmlformats.org/officeDocument/2006/relationships/hyperlink" Target="http://www.equalitymarch2017.org/participating-cities/" TargetMode="External"/><Relationship Id="rId1153" Type="http://schemas.openxmlformats.org/officeDocument/2006/relationships/hyperlink" Target="http://kgab.com/cheyenne-protesters-rally-for-fathers-rights-video/" TargetMode="External"/><Relationship Id="rId323" Type="http://schemas.openxmlformats.org/officeDocument/2006/relationships/hyperlink" Target="https://www.facebook.com/events/422373661469558/" TargetMode="External"/><Relationship Id="rId565" Type="http://schemas.openxmlformats.org/officeDocument/2006/relationships/hyperlink" Target="http://www.startribune.com/tens-of-thousands-pack-downtown-minneapolis-for-pride-parade/430695433/" TargetMode="External"/><Relationship Id="rId1154" Type="http://schemas.openxmlformats.org/officeDocument/2006/relationships/hyperlink" Target="http://www.laramieboomerang.com/news/fantasticks-scene-prompts-walkout-incites-condemnation/article_884c0d38-531d-11e7-93cd-e7de9cba78fa.html" TargetMode="External"/><Relationship Id="rId322" Type="http://schemas.openxmlformats.org/officeDocument/2006/relationships/hyperlink" Target="http://www.cltampa.com/news-views/local-news/media-gallery/20863586/st-pete-protesters-250-plus-strong-gather-to-demand-independent-investigation-into-trumprussia-ties-photo-gallery" TargetMode="External"/><Relationship Id="rId564" Type="http://schemas.openxmlformats.org/officeDocument/2006/relationships/hyperlink" Target="http://www.startribune.com/some-cops-complain-after-being-told-they-can-t-march-in-lgbt-pride-parade/430031313/" TargetMode="External"/><Relationship Id="rId1155" Type="http://schemas.openxmlformats.org/officeDocument/2006/relationships/drawing" Target="../drawings/drawing2.xml"/><Relationship Id="rId321" Type="http://schemas.openxmlformats.org/officeDocument/2006/relationships/hyperlink" Target="http://www.wmnf.org/protest-signs-saturdays-st-petersburg-march-truth/" TargetMode="External"/><Relationship Id="rId563" Type="http://schemas.openxmlformats.org/officeDocument/2006/relationships/hyperlink" Target="http://www.theintelligencer.com/news/crime/article/The-Latest-18-arrested-protesting-Minnesota-11227219.php" TargetMode="External"/><Relationship Id="rId1156" Type="http://schemas.openxmlformats.org/officeDocument/2006/relationships/vmlDrawing" Target="../drawings/vmlDrawing1.vml"/><Relationship Id="rId320" Type="http://schemas.openxmlformats.org/officeDocument/2006/relationships/hyperlink" Target="https://www.facebook.com/events/1359538190793457" TargetMode="External"/><Relationship Id="rId562" Type="http://schemas.openxmlformats.org/officeDocument/2006/relationships/hyperlink" Target="http://minnesota.cbslocal.com/2017/06/17/loring-park-yanez-castile-rally/" TargetMode="External"/><Relationship Id="rId1147" Type="http://schemas.openxmlformats.org/officeDocument/2006/relationships/hyperlink" Target="http://www.wvgazettemail.com/news-kanawha-county/20170627/charleston-mayor-danny-jones-critical-of-health-care-protesters" TargetMode="External"/><Relationship Id="rId1148" Type="http://schemas.openxmlformats.org/officeDocument/2006/relationships/hyperlink" Target="http://www.register-herald.com/news/christian-motorcyclists-hold-rally-at-fairgrounds/article_70853975-3082-55b0-a5ca-e50e4a458660.html" TargetMode="External"/><Relationship Id="rId1149" Type="http://schemas.openxmlformats.org/officeDocument/2006/relationships/hyperlink" Target="https://www.marchfortruth.info/find-a-local-march/" TargetMode="External"/><Relationship Id="rId316" Type="http://schemas.openxmlformats.org/officeDocument/2006/relationships/hyperlink" Target="https://www.facebook.com/events/650194208509349/" TargetMode="External"/><Relationship Id="rId558" Type="http://schemas.openxmlformats.org/officeDocument/2006/relationships/hyperlink" Target="http://www.fightbacknews.org/2017/6/2/minneapolis-protest-demands-trump-out-now" TargetMode="External"/><Relationship Id="rId315" Type="http://schemas.openxmlformats.org/officeDocument/2006/relationships/hyperlink" Target="http://www.heraldtribune.com/news/20170603/sarasota-protesters-stage-march-for-truth" TargetMode="External"/><Relationship Id="rId557" Type="http://schemas.openxmlformats.org/officeDocument/2006/relationships/hyperlink" Target="https://www.facebook.com/events/128986614334655/" TargetMode="External"/><Relationship Id="rId799" Type="http://schemas.openxmlformats.org/officeDocument/2006/relationships/hyperlink" Target="http://www.metro.us/news/local-news/new-york/mad-hell-straphangers-to-protest-outside-cuomos-nyc-office" TargetMode="External"/><Relationship Id="rId314" Type="http://schemas.openxmlformats.org/officeDocument/2006/relationships/hyperlink" Target="https://www.facebook.com/events/627710227422373/" TargetMode="External"/><Relationship Id="rId556" Type="http://schemas.openxmlformats.org/officeDocument/2006/relationships/hyperlink" Target="http://www.fightbacknews.org/2017/5/30/twin-cites-protest-demand-trump-out-now" TargetMode="External"/><Relationship Id="rId798" Type="http://schemas.openxmlformats.org/officeDocument/2006/relationships/hyperlink" Target="https://www.usatoday.com/picture-gallery/news/2017/06/11/across-the-us-thousands-rally-for-lgbtq-rights/102756538/" TargetMode="External"/><Relationship Id="rId313" Type="http://schemas.openxmlformats.org/officeDocument/2006/relationships/hyperlink" Target="https://www.marchfortruth.info/find-a-local-march/" TargetMode="External"/><Relationship Id="rId555" Type="http://schemas.openxmlformats.org/officeDocument/2006/relationships/hyperlink" Target="https://www.facebook.com/events/1898063760469219" TargetMode="External"/><Relationship Id="rId797" Type="http://schemas.openxmlformats.org/officeDocument/2006/relationships/hyperlink" Target="http://westchester.news12.com/story/35719351/nyc-rally-held-to-support-ossining-teen-facing-deportation" TargetMode="External"/><Relationship Id="rId319" Type="http://schemas.openxmlformats.org/officeDocument/2006/relationships/hyperlink" Target="https://www.marchfortruth.info/find-a-local-march/" TargetMode="External"/><Relationship Id="rId318" Type="http://schemas.openxmlformats.org/officeDocument/2006/relationships/hyperlink" Target="http://www.bradenton.com/news/local/article158163669.html" TargetMode="External"/><Relationship Id="rId317" Type="http://schemas.openxmlformats.org/officeDocument/2006/relationships/hyperlink" Target="http://www.bradenton.com/news/local/article158094704.html" TargetMode="External"/><Relationship Id="rId559" Type="http://schemas.openxmlformats.org/officeDocument/2006/relationships/hyperlink" Target="http://kstp.com/news/wear-orange-to-stop-gun-violence-day-minneapolis-minnesota/4503178/" TargetMode="External"/><Relationship Id="rId550" Type="http://schemas.openxmlformats.org/officeDocument/2006/relationships/hyperlink" Target="https://www.marchfortruth.info/find-a-local-march/" TargetMode="External"/><Relationship Id="rId792" Type="http://schemas.openxmlformats.org/officeDocument/2006/relationships/hyperlink" Target="https://www.nytimes.com/2017/06/17/theater/julius-caesar-central-park-trump-protesters.html?mtrref=undefined" TargetMode="External"/><Relationship Id="rId791" Type="http://schemas.openxmlformats.org/officeDocument/2006/relationships/hyperlink" Target="http://www.amny.com/news/julius-caesar-protests-continue-laura-loomer-defends-disrupting-shakespeare-in-the-park-show-1.13744856" TargetMode="External"/><Relationship Id="rId1140" Type="http://schemas.openxmlformats.org/officeDocument/2006/relationships/hyperlink" Target="http://www.wsaz.com/content/news/Charleston-mayor-asking-for-topless-march-to-be-postponed-because-of-children-429966623.html" TargetMode="External"/><Relationship Id="rId790" Type="http://schemas.openxmlformats.org/officeDocument/2006/relationships/hyperlink" Target="https://www.washingtonpost.com/news/arts-and-entertainment/wp/2017/06/17/pro-trump-protester-arrested-after-rushing-stage-at-controversial-julius-caesar-play-in-new-york/?utm_term=.90160807aca0" TargetMode="External"/><Relationship Id="rId1141" Type="http://schemas.openxmlformats.org/officeDocument/2006/relationships/hyperlink" Target="http://www.wvgazettemail.com/news-kanawha-county/20170621/charleston-asks-topless-protest-organizers-to-reschedule-" TargetMode="External"/><Relationship Id="rId1142" Type="http://schemas.openxmlformats.org/officeDocument/2006/relationships/hyperlink" Target="http://www.times-news.com/news/dozens-protest-topless-to-normalize-female-bodies/article_94869688-52bf-544a-80b7-207fc40ce60d.html" TargetMode="External"/><Relationship Id="rId312" Type="http://schemas.openxmlformats.org/officeDocument/2006/relationships/hyperlink" Target="https://www.facebook.com/events/1399310510134871" TargetMode="External"/><Relationship Id="rId554" Type="http://schemas.openxmlformats.org/officeDocument/2006/relationships/hyperlink" Target="https://www.marchfortruth.info/find-a-local-march/" TargetMode="External"/><Relationship Id="rId796" Type="http://schemas.openxmlformats.org/officeDocument/2006/relationships/hyperlink" Target="http://www.fox5dc.com/news/262593475-story" TargetMode="External"/><Relationship Id="rId1143" Type="http://schemas.openxmlformats.org/officeDocument/2006/relationships/hyperlink" Target="https://www.facebook.com/events/1291491937637529/" TargetMode="External"/><Relationship Id="rId311" Type="http://schemas.openxmlformats.org/officeDocument/2006/relationships/hyperlink" Target="https://www.marchfortruth.info/find-a-local-march/" TargetMode="External"/><Relationship Id="rId553" Type="http://schemas.openxmlformats.org/officeDocument/2006/relationships/hyperlink" Target="https://www.facebook.com/events/408523712879703/" TargetMode="External"/><Relationship Id="rId795" Type="http://schemas.openxmlformats.org/officeDocument/2006/relationships/hyperlink" Target="https://www.nytimes.com/2017/06/17/theater/julius-caesar-trump-protesters-central-park.html?mtrref=undefined&amp;gwh=14D6A3E34E0DC8A621B771B7662CF6FB&amp;gwt=pay" TargetMode="External"/><Relationship Id="rId1144" Type="http://schemas.openxmlformats.org/officeDocument/2006/relationships/hyperlink" Target="http://www.wvgazettemail.com/news/20170622/sen-sanders-to-be-at-municipal-auditorium-for-health-care-rally-sunday" TargetMode="External"/><Relationship Id="rId310" Type="http://schemas.openxmlformats.org/officeDocument/2006/relationships/hyperlink" Target="http://www.palmbeachdailynews.com/news/local/artist-march-takes-protest-trump-mar-lago-palm-beach/IMAefcIyhlnEdLR1JgfTwI/" TargetMode="External"/><Relationship Id="rId552" Type="http://schemas.openxmlformats.org/officeDocument/2006/relationships/hyperlink" Target="https://www.marchfortruth.info/find-a-local-march/" TargetMode="External"/><Relationship Id="rId794" Type="http://schemas.openxmlformats.org/officeDocument/2006/relationships/hyperlink" Target="http://www.iran-daily.com/News/194998.html?catid=10&amp;title=Protests-against-police-brutality-continue-in-US" TargetMode="External"/><Relationship Id="rId1145" Type="http://schemas.openxmlformats.org/officeDocument/2006/relationships/hyperlink" Target="http://www.wvgazettemail.com/news/20170622/sen-sanders-to-be-at-municipal-auditorium-for-health-care-rally-sunday" TargetMode="External"/><Relationship Id="rId551" Type="http://schemas.openxmlformats.org/officeDocument/2006/relationships/hyperlink" Target="http://www.detroitnews.com/story/news/local/detroit-city/2017/06/16/community-rallies-chaldean-deportations/102932548/" TargetMode="External"/><Relationship Id="rId793" Type="http://schemas.openxmlformats.org/officeDocument/2006/relationships/hyperlink" Target="http://www.equalitymarch2017.org/participating-cities/" TargetMode="External"/><Relationship Id="rId1146" Type="http://schemas.openxmlformats.org/officeDocument/2006/relationships/hyperlink" Target="http://www.wsaz.com/content/news/Health-care-protesters-taken-into-police-custody-in-Charleston-430941413.html" TargetMode="External"/><Relationship Id="rId297" Type="http://schemas.openxmlformats.org/officeDocument/2006/relationships/hyperlink" Target="http://www.naplesnews.com/story/news/local/2017/06/03/naples-marchers-wear-orange-raise-awareness-gun-violence/365023001/" TargetMode="External"/><Relationship Id="rId296" Type="http://schemas.openxmlformats.org/officeDocument/2006/relationships/hyperlink" Target="https://townswithouttrains.com/rally_locator/" TargetMode="External"/><Relationship Id="rId295" Type="http://schemas.openxmlformats.org/officeDocument/2006/relationships/hyperlink" Target="http://www.naplesnews.com/story/news/2017/06/16/cubans-miami-show-support-president-trump/404514001/" TargetMode="External"/><Relationship Id="rId294" Type="http://schemas.openxmlformats.org/officeDocument/2006/relationships/hyperlink" Target="https://www.washingtonpost.com/politics/he-loves-rallies-trump-looks-beyond-washington-to-get-a-boost/2017/06/20/dd23c87e-55ce-11e7-a204-ad706461fa4f_story.html?utm_term=.e87a4f634195" TargetMode="External"/><Relationship Id="rId299" Type="http://schemas.openxmlformats.org/officeDocument/2006/relationships/hyperlink" Target="http://www.pnj.com/videos/news/2017/06/09/protesters-want-navarre-beach-sign-back/102692218/" TargetMode="External"/><Relationship Id="rId298" Type="http://schemas.openxmlformats.org/officeDocument/2006/relationships/hyperlink" Target="http://www.equalitymarch2017.org/participating-cities/" TargetMode="External"/><Relationship Id="rId271" Type="http://schemas.openxmlformats.org/officeDocument/2006/relationships/hyperlink" Target="https://www.facebook.com/events/1212714965517879/" TargetMode="External"/><Relationship Id="rId270" Type="http://schemas.openxmlformats.org/officeDocument/2006/relationships/hyperlink" Target="http://www.sun-sentinel.com/local/broward/fl-sb-march-for-truth-20170601-story.html" TargetMode="External"/><Relationship Id="rId269" Type="http://schemas.openxmlformats.org/officeDocument/2006/relationships/hyperlink" Target="https://www.facebook.com/events/180803055776586/" TargetMode="External"/><Relationship Id="rId264" Type="http://schemas.openxmlformats.org/officeDocument/2006/relationships/hyperlink" Target="https://www.usatoday.com/picture-gallery/news/2017/06/28/opponents-rally-against-health-bill/103273798/" TargetMode="External"/><Relationship Id="rId263" Type="http://schemas.openxmlformats.org/officeDocument/2006/relationships/hyperlink" Target="http://www.watertowndailytimes.com/national/40-arrested-as-health-care-bill-protesters-swarm-capitol-hill-this-week-20170629" TargetMode="External"/><Relationship Id="rId262" Type="http://schemas.openxmlformats.org/officeDocument/2006/relationships/hyperlink" Target="http://www.palmbeachpost.com/news/the-latest-trump-arrives-fundraiser-met-protesters/GE5vaSBlZVkuF4PMkg2fTI/" TargetMode="External"/><Relationship Id="rId261" Type="http://schemas.openxmlformats.org/officeDocument/2006/relationships/hyperlink" Target="http://foxillinois.com/news/nation-world/protesters-against-gop-health-care-bill-removed-from-senators-office-by-capitol-police" TargetMode="External"/><Relationship Id="rId268" Type="http://schemas.openxmlformats.org/officeDocument/2006/relationships/hyperlink" Target="https://www.marchfortruth.info/find-a-local-march/" TargetMode="External"/><Relationship Id="rId267" Type="http://schemas.openxmlformats.org/officeDocument/2006/relationships/hyperlink" Target="http://www.newarkpostonline.com/news/article_f734c3b0-6b40-531d-82c4-34c192b2d57e.html" TargetMode="External"/><Relationship Id="rId266" Type="http://schemas.openxmlformats.org/officeDocument/2006/relationships/hyperlink" Target="http://www.delawareonline.com/story/news/education/2017/06/20/educators-community-members-rally-against-proposed-education-cuts/413448001/" TargetMode="External"/><Relationship Id="rId265" Type="http://schemas.openxmlformats.org/officeDocument/2006/relationships/hyperlink" Target="https://twitter.com/MoveOn/status/880138998471168001" TargetMode="External"/><Relationship Id="rId260" Type="http://schemas.openxmlformats.org/officeDocument/2006/relationships/hyperlink" Target="http://wwmt.com/news/connect-to-congress/protesters-against-gop-health-care-bill-removed-from-senators-office-by-capitol-police" TargetMode="External"/><Relationship Id="rId259" Type="http://schemas.openxmlformats.org/officeDocument/2006/relationships/hyperlink" Target="http://foxillinois.com/news/nation-world/protesters-against-gop-health-care-bill-removed-from-senators-office-by-capitol-police" TargetMode="External"/><Relationship Id="rId258" Type="http://schemas.openxmlformats.org/officeDocument/2006/relationships/hyperlink" Target="http://wwmt.com/news/connect-to-congress/protesters-against-gop-health-care-bill-removed-from-senators-office-by-capitol-police" TargetMode="External"/><Relationship Id="rId253" Type="http://schemas.openxmlformats.org/officeDocument/2006/relationships/hyperlink" Target="http://foxillinois.com/news/nation-world/protesters-against-gop-health-care-bill-removed-from-senators-office-by-capitol-police" TargetMode="External"/><Relationship Id="rId495" Type="http://schemas.openxmlformats.org/officeDocument/2006/relationships/hyperlink" Target="http://wwlp.com/2017/06/17/anti-violence-march-in-springfield-leaves-residents-hopeful/" TargetMode="External"/><Relationship Id="rId252" Type="http://schemas.openxmlformats.org/officeDocument/2006/relationships/hyperlink" Target="http://wwmt.com/news/connect-to-congress/protesters-against-gop-health-care-bill-removed-from-senators-office-by-capitol-police" TargetMode="External"/><Relationship Id="rId494" Type="http://schemas.openxmlformats.org/officeDocument/2006/relationships/hyperlink" Target="http://www.berkshireeagle.com/stories/98-year-old-woman-arrested-in-pipeline-protest-my-life-has-been-devoted-to-trying-to-wake-people,511576" TargetMode="External"/><Relationship Id="rId251" Type="http://schemas.openxmlformats.org/officeDocument/2006/relationships/hyperlink" Target="http://www.washingtonexaminer.com/capitol-police-arrest-40-people-during-healthcare-protests/article/2627384" TargetMode="External"/><Relationship Id="rId493" Type="http://schemas.openxmlformats.org/officeDocument/2006/relationships/hyperlink" Target="https://www.bostonglobe.com/metro/2017/06/24/eight-arrested-pipeline-demonstration-sandisfield/OrjbZ1el3NWSyPCPHkdF2K/story.html" TargetMode="External"/><Relationship Id="rId250" Type="http://schemas.openxmlformats.org/officeDocument/2006/relationships/hyperlink" Target="http://foxillinois.com/news/nation-world/protesters-against-gop-health-care-bill-removed-from-senators-office-by-capitol-police" TargetMode="External"/><Relationship Id="rId492" Type="http://schemas.openxmlformats.org/officeDocument/2006/relationships/hyperlink" Target="http://theberkshireedge.com/eight-more-protesters-arrested-at-otis-state-forest-pipeline-imbroglio/" TargetMode="External"/><Relationship Id="rId257" Type="http://schemas.openxmlformats.org/officeDocument/2006/relationships/hyperlink" Target="http://www.washingtonexaminer.com/capitol-police-arrest-40-people-during-healthcare-protests/article/2627384" TargetMode="External"/><Relationship Id="rId499" Type="http://schemas.openxmlformats.org/officeDocument/2006/relationships/hyperlink" Target="http://www.capitalgazette.com/news/annapolis/ph-ac-cn-emergency-rally-0626-20170625-story.html" TargetMode="External"/><Relationship Id="rId256" Type="http://schemas.openxmlformats.org/officeDocument/2006/relationships/hyperlink" Target="http://foxillinois.com/news/nation-world/protesters-against-gop-health-care-bill-removed-from-senators-office-by-capitol-police" TargetMode="External"/><Relationship Id="rId498" Type="http://schemas.openxmlformats.org/officeDocument/2006/relationships/hyperlink" Target="https://www.fredericknewspost.com/public/ap/groups-march-for-state-of-emergency-on-race-relations/article_182d8163-9eaa-5eb2-b0a2-e1a29200fdee.html" TargetMode="External"/><Relationship Id="rId255" Type="http://schemas.openxmlformats.org/officeDocument/2006/relationships/hyperlink" Target="http://wwmt.com/news/connect-to-congress/protesters-against-gop-health-care-bill-removed-from-senators-office-by-capitol-police" TargetMode="External"/><Relationship Id="rId497" Type="http://schemas.openxmlformats.org/officeDocument/2006/relationships/hyperlink" Target="http://www.capitalgazette.com/news/annapolis/ph-ac-cn-gun-violence-0604-20170603-story.html" TargetMode="External"/><Relationship Id="rId254" Type="http://schemas.openxmlformats.org/officeDocument/2006/relationships/hyperlink" Target="http://www.washingtonexaminer.com/capitol-police-arrest-40-people-during-healthcare-protests/article/2627384" TargetMode="External"/><Relationship Id="rId496" Type="http://schemas.openxmlformats.org/officeDocument/2006/relationships/hyperlink" Target="http://www.masslive.com/news/index.ssf/2017/06/state_sen_eric_lesser_rallies.html" TargetMode="External"/><Relationship Id="rId293" Type="http://schemas.openxmlformats.org/officeDocument/2006/relationships/hyperlink" Target="http://www.omaha.com/news/iowa/trump-looks-beyond-washington-to-get-a-boost-including-wednesday/article_e3353856-560a-11e7-973a-2f9e54911631.html" TargetMode="External"/><Relationship Id="rId292" Type="http://schemas.openxmlformats.org/officeDocument/2006/relationships/hyperlink" Target="http://www.naplesnews.com/story/news/2017/06/16/cubans-miami-show-support-president-trump/404514001/" TargetMode="External"/><Relationship Id="rId291" Type="http://schemas.openxmlformats.org/officeDocument/2006/relationships/hyperlink" Target="https://www.facebook.com/events/1309766235797837/" TargetMode="External"/><Relationship Id="rId290" Type="http://schemas.openxmlformats.org/officeDocument/2006/relationships/hyperlink" Target="https://www.marchfortruth.info/find-a-local-march/" TargetMode="External"/><Relationship Id="rId286" Type="http://schemas.openxmlformats.org/officeDocument/2006/relationships/hyperlink" Target="https://www.facebook.com/events/642730592594216/?ti=cl" TargetMode="External"/><Relationship Id="rId285" Type="http://schemas.openxmlformats.org/officeDocument/2006/relationships/hyperlink" Target="https://www.marchfortruth.info/find-a-local-march/" TargetMode="External"/><Relationship Id="rId284" Type="http://schemas.openxmlformats.org/officeDocument/2006/relationships/hyperlink" Target="http://www.equalitymarch2017.org/participating-cities/" TargetMode="External"/><Relationship Id="rId283" Type="http://schemas.openxmlformats.org/officeDocument/2006/relationships/hyperlink" Target="https://www.marchfortruth.info/find-a-local-march/" TargetMode="External"/><Relationship Id="rId289" Type="http://schemas.openxmlformats.org/officeDocument/2006/relationships/hyperlink" Target="http://www.miamiherald.com/news/local/community/miami-dade/article153951614.html" TargetMode="External"/><Relationship Id="rId288" Type="http://schemas.openxmlformats.org/officeDocument/2006/relationships/hyperlink" Target="https://www.facebook.com/events/286851671742444/" TargetMode="External"/><Relationship Id="rId287" Type="http://schemas.openxmlformats.org/officeDocument/2006/relationships/hyperlink" Target="https://www.marchfortruth.info/find-a-local-march/" TargetMode="External"/><Relationship Id="rId282" Type="http://schemas.openxmlformats.org/officeDocument/2006/relationships/hyperlink" Target="http://jacksonville.com/news/metro/education/2017-06-13/teachers-protest-education-bill-scott-rally" TargetMode="External"/><Relationship Id="rId281" Type="http://schemas.openxmlformats.org/officeDocument/2006/relationships/hyperlink" Target="https://www.facebook.com/events/248413665638428" TargetMode="External"/><Relationship Id="rId280" Type="http://schemas.openxmlformats.org/officeDocument/2006/relationships/hyperlink" Target="http://www.firstcoastnews.com/news/crime/three-arrested-in-hemming-park-protest-enter-pleas/445107991" TargetMode="External"/><Relationship Id="rId275" Type="http://schemas.openxmlformats.org/officeDocument/2006/relationships/hyperlink" Target="http://www.miamiherald.com/news/local/community/broward/article157487519.html" TargetMode="External"/><Relationship Id="rId274" Type="http://schemas.openxmlformats.org/officeDocument/2006/relationships/hyperlink" Target="http://www.equalitymarch2017.org/participating-cities/" TargetMode="External"/><Relationship Id="rId273" Type="http://schemas.openxmlformats.org/officeDocument/2006/relationships/hyperlink" Target="http://www.tcpalm.com/story/news/crime/st-lucie-county/2017/06/26/fort-pierce-youths-march-peace-end-gunfire/426799001/" TargetMode="External"/><Relationship Id="rId272" Type="http://schemas.openxmlformats.org/officeDocument/2006/relationships/hyperlink" Target="http://www.equalitymarch2017.org/participating-cities/" TargetMode="External"/><Relationship Id="rId279" Type="http://schemas.openxmlformats.org/officeDocument/2006/relationships/hyperlink" Target="http://www.firstcoastnews.com/news/local/hemming-five-protesters-enter-plea-deal/445293355" TargetMode="External"/><Relationship Id="rId278" Type="http://schemas.openxmlformats.org/officeDocument/2006/relationships/hyperlink" Target="http://miami.cbslocal.com/2017/06/22/protest-over-hollywood-streets-name-changes/" TargetMode="External"/><Relationship Id="rId277" Type="http://schemas.openxmlformats.org/officeDocument/2006/relationships/hyperlink" Target="http://www.miamiherald.com/news/local/community/broward/article157487519.html" TargetMode="External"/><Relationship Id="rId276" Type="http://schemas.openxmlformats.org/officeDocument/2006/relationships/hyperlink" Target="http://miami.cbslocal.com/2017/06/22/protest-over-hollywood-streets-name-changes/" TargetMode="External"/><Relationship Id="rId907" Type="http://schemas.openxmlformats.org/officeDocument/2006/relationships/hyperlink" Target="http://counton2.com/2017/06/13/bill-cosby-jury-to-hear-more-of-his-deposition-testimony/" TargetMode="External"/><Relationship Id="rId906" Type="http://schemas.openxmlformats.org/officeDocument/2006/relationships/hyperlink" Target="http://www.delcotimes.com/article/DC/20170603/NEWS/170609904" TargetMode="External"/><Relationship Id="rId905" Type="http://schemas.openxmlformats.org/officeDocument/2006/relationships/hyperlink" Target="http://cumberlink.com/news/local/state-and-regional/judge-orders-pa-sunoco-pipeline-protesters-off-own-property/article_22f55d50-bc13-555b-9bac-e9ff98784a1d.html" TargetMode="External"/><Relationship Id="rId904" Type="http://schemas.openxmlformats.org/officeDocument/2006/relationships/hyperlink" Target="http://www.observer-reporter.com/20170630/judge_orders_sunoco_pipeline_protesters_off_own_property" TargetMode="External"/><Relationship Id="rId909" Type="http://schemas.openxmlformats.org/officeDocument/2006/relationships/hyperlink" Target="https://www.facebook.com/events/1347523355336683/" TargetMode="External"/><Relationship Id="rId908" Type="http://schemas.openxmlformats.org/officeDocument/2006/relationships/hyperlink" Target="http://edition.cnn.com/2017/06/03/us/march-for-truth-protests/" TargetMode="External"/><Relationship Id="rId903" Type="http://schemas.openxmlformats.org/officeDocument/2006/relationships/hyperlink" Target="http://www.altoonamirror.com/news/local-news/2017/06/dozens-protest-pipeline-construction-project/" TargetMode="External"/><Relationship Id="rId902" Type="http://schemas.openxmlformats.org/officeDocument/2006/relationships/hyperlink" Target="http://www.altoonamirror.com/news/local-news/2017/06/group-holding-pipeline-protest/" TargetMode="External"/><Relationship Id="rId901" Type="http://schemas.openxmlformats.org/officeDocument/2006/relationships/hyperlink" Target="http://www.pennlive.com/news/2017/06/fight_for_15_group_rally_in_ha.html" TargetMode="External"/><Relationship Id="rId900" Type="http://schemas.openxmlformats.org/officeDocument/2006/relationships/hyperlink" Target="http://www.pennlive.com/news/2017/06/thousand_of_teamsters_rally_ag.html" TargetMode="External"/><Relationship Id="rId929" Type="http://schemas.openxmlformats.org/officeDocument/2006/relationships/hyperlink" Target="http://www.pennlive.com/news/2017/06/bernie_sanders_health_care_bil.html" TargetMode="External"/><Relationship Id="rId928" Type="http://schemas.openxmlformats.org/officeDocument/2006/relationships/hyperlink" Target="http://www.wpxi.com/news/top-stories/pridefest-taking-place-downtown-this-weekend/532009177" TargetMode="External"/><Relationship Id="rId927" Type="http://schemas.openxmlformats.org/officeDocument/2006/relationships/hyperlink" Target="http://pittsburgh.cbslocal.com/2017/06/11/pittsburgh-pride-march-2017/" TargetMode="External"/><Relationship Id="rId926" Type="http://schemas.openxmlformats.org/officeDocument/2006/relationships/hyperlink" Target="http://www.post-gazette.com/local/city/2017/06/10/Protestors-demand-changes-at-county-jail/stories/201706100093" TargetMode="External"/><Relationship Id="rId921" Type="http://schemas.openxmlformats.org/officeDocument/2006/relationships/hyperlink" Target="http://www.metro.us/news/local-news/philadelphia/penn-wynn-eviction-protest" TargetMode="External"/><Relationship Id="rId920" Type="http://schemas.openxmlformats.org/officeDocument/2006/relationships/hyperlink" Target="http://6abc.com/health/folks-protest-proposed-senate-republican-health-care-bill/2137501/" TargetMode="External"/><Relationship Id="rId925" Type="http://schemas.openxmlformats.org/officeDocument/2006/relationships/hyperlink" Target="https://www.facebook.com/events/1901859890054471/" TargetMode="External"/><Relationship Id="rId924" Type="http://schemas.openxmlformats.org/officeDocument/2006/relationships/hyperlink" Target="http://pittsburgh.cbslocal.com/2017/06/03/pittsburgh-march-for-truth/" TargetMode="External"/><Relationship Id="rId923" Type="http://schemas.openxmlformats.org/officeDocument/2006/relationships/hyperlink" Target="http://triblive.com/local/allegheny/12367698-74/story" TargetMode="External"/><Relationship Id="rId922" Type="http://schemas.openxmlformats.org/officeDocument/2006/relationships/hyperlink" Target="http://www.metro.us/news/local-news/philadelphia/penn-wynn-eviction-protest" TargetMode="External"/><Relationship Id="rId918" Type="http://schemas.openxmlformats.org/officeDocument/2006/relationships/hyperlink" Target="http://www.philly.com/philly/business/labor_and_unions/worried-about-cuts-federal-employees-to-protest-in-philly-20170621.html" TargetMode="External"/><Relationship Id="rId917" Type="http://schemas.openxmlformats.org/officeDocument/2006/relationships/hyperlink" Target="http://www.philly.com/philly/news/politics/gov-wolf-rallies-with-teamsters-against-right-to-work-20170620.html" TargetMode="External"/><Relationship Id="rId916" Type="http://schemas.openxmlformats.org/officeDocument/2006/relationships/hyperlink" Target="http://www.phillyvoice.com/army-veteran-drives-22-body-bags-around-philly/" TargetMode="External"/><Relationship Id="rId915" Type="http://schemas.openxmlformats.org/officeDocument/2006/relationships/hyperlink" Target="http://www.fox5dc.com/news/262593475-story" TargetMode="External"/><Relationship Id="rId919" Type="http://schemas.openxmlformats.org/officeDocument/2006/relationships/hyperlink" Target="http://www.ldnews.com/story/news/politics/2017/06/23/raucous-soda-tax-supporters-tell-wagner-haul-his-trash-back-york/424361001/" TargetMode="External"/><Relationship Id="rId910" Type="http://schemas.openxmlformats.org/officeDocument/2006/relationships/hyperlink" Target="http://philadelphia.cbslocal.com/2017/06/04/hundreds-gather-to-support-philadelphia-film-industry/" TargetMode="External"/><Relationship Id="rId914" Type="http://schemas.openxmlformats.org/officeDocument/2006/relationships/hyperlink" Target="http://www.phillytrib.com/metros/protesters-rally-against-solitary-confinement/article_3e3e4cf2-919d-5140-a003-cfd15b0c0e68.html" TargetMode="External"/><Relationship Id="rId913" Type="http://schemas.openxmlformats.org/officeDocument/2006/relationships/hyperlink" Target="https://www.facebook.com/events/684628638408500/?acontext=%7B%22source%22%3A22%2C%22action_history%22%3A%22[%7B%5C%22surface%5C%22%3A%5C%22timeline%5C%22%2C%5C%22mechanism%5C%22%3A%5C%22surface%5C%22%2C%5C%22extra_data%5C%22%3A[]%7D]%22%2C%22has_source%22%3Atrue%7D&amp;source=22&amp;action_history=[%7B%22surface%22%3A%22timeline%22%2C%22mechanism%22%3A%22surface%22%2C%22extra_data%22%3A[]%7D]&amp;has_source=1&amp;fref=mentions&amp;pnref=story" TargetMode="External"/><Relationship Id="rId912" Type="http://schemas.openxmlformats.org/officeDocument/2006/relationships/hyperlink" Target="http://www.philly.com/philly/columnists/helen_ubinas/meet-art-museum-steps-gun-violence-20170614.html?mobi=true" TargetMode="External"/><Relationship Id="rId911" Type="http://schemas.openxmlformats.org/officeDocument/2006/relationships/hyperlink" Target="http://www.equalitymarch2017.org/participating-cities/" TargetMode="External"/><Relationship Id="rId629" Type="http://schemas.openxmlformats.org/officeDocument/2006/relationships/hyperlink" Target="https://www.commondreams.org/news/2017/06/03/nationwide-march-truth-events-take-aim-trumps-destructive-fact-free-rule" TargetMode="External"/><Relationship Id="rId624" Type="http://schemas.openxmlformats.org/officeDocument/2006/relationships/hyperlink" Target="http://www.columbiatribune.com/news/20170614/comerzan-supporters-rally-in-audrain-county" TargetMode="External"/><Relationship Id="rId866" Type="http://schemas.openxmlformats.org/officeDocument/2006/relationships/hyperlink" Target="https://townswithouttrains.com/rally_locator/" TargetMode="External"/><Relationship Id="rId623" Type="http://schemas.openxmlformats.org/officeDocument/2006/relationships/hyperlink" Target="https://townswithouttrains.com/rally_locator/" TargetMode="External"/><Relationship Id="rId865" Type="http://schemas.openxmlformats.org/officeDocument/2006/relationships/hyperlink" Target="http://www.heraldandnews.com/news/local-dems-organize-anti-trumpcare-protest/article_70a40196-e6a7-52f1-9dcf-97b8b0d03c1f.html" TargetMode="External"/><Relationship Id="rId622" Type="http://schemas.openxmlformats.org/officeDocument/2006/relationships/hyperlink" Target="http://fox4kc.com/2017/06/10/rallies-against-sharia-law-draw-counter-protests-in-kc-across-the-us/" TargetMode="External"/><Relationship Id="rId864" Type="http://schemas.openxmlformats.org/officeDocument/2006/relationships/hyperlink" Target="http://kval.com/news/local/hundreds-rally-in-eugene-for-political-transparency-at-march-for-truth" TargetMode="External"/><Relationship Id="rId621" Type="http://schemas.openxmlformats.org/officeDocument/2006/relationships/hyperlink" Target="https://www.facebook.com/events/329414644127993" TargetMode="External"/><Relationship Id="rId863" Type="http://schemas.openxmlformats.org/officeDocument/2006/relationships/hyperlink" Target="https://www.facebook.com/events/773529922805686/" TargetMode="External"/><Relationship Id="rId628" Type="http://schemas.openxmlformats.org/officeDocument/2006/relationships/hyperlink" Target="http://www.stltoday.com/news/national/crowds-rally-at-march-for-truth-in-st-louis-and/article_f9738b97-f7f4-506e-a326-c54427880cb5.html" TargetMode="External"/><Relationship Id="rId627" Type="http://schemas.openxmlformats.org/officeDocument/2006/relationships/hyperlink" Target="http://www.stjoechannel.com/story/35583701/march-for-truth-takes-place-in-downtown-st-joseph" TargetMode="External"/><Relationship Id="rId869" Type="http://schemas.openxmlformats.org/officeDocument/2006/relationships/hyperlink" Target="http://katu.com/news/local/march-for-truth-protest-in-portland-calls-for-investigation-of-president-trump" TargetMode="External"/><Relationship Id="rId626" Type="http://schemas.openxmlformats.org/officeDocument/2006/relationships/hyperlink" Target="https://www.facebook.com/events/434167793612772/" TargetMode="External"/><Relationship Id="rId868" Type="http://schemas.openxmlformats.org/officeDocument/2006/relationships/hyperlink" Target="http://www.equalitymarch2017.org/participating-cities/" TargetMode="External"/><Relationship Id="rId625" Type="http://schemas.openxmlformats.org/officeDocument/2006/relationships/hyperlink" Target="https://www.facebook.com/events/416610735384108" TargetMode="External"/><Relationship Id="rId867" Type="http://schemas.openxmlformats.org/officeDocument/2006/relationships/hyperlink" Target="http://www.oregonlive.com/portland/index.ssf/2017/06/portland_demonstrators_members.html" TargetMode="External"/><Relationship Id="rId620" Type="http://schemas.openxmlformats.org/officeDocument/2006/relationships/hyperlink" Target="http://fox4kc.com/2017/06/10/rallies-against-sharia-law-draw-counter-protests-in-kc-across-the-us/" TargetMode="External"/><Relationship Id="rId862" Type="http://schemas.openxmlformats.org/officeDocument/2006/relationships/hyperlink" Target="https://www.marchfortruth.info/find-a-local-march/" TargetMode="External"/><Relationship Id="rId861" Type="http://schemas.openxmlformats.org/officeDocument/2006/relationships/hyperlink" Target="https://www.marchfortruth.info/find-a-local-march/" TargetMode="External"/><Relationship Id="rId860" Type="http://schemas.openxmlformats.org/officeDocument/2006/relationships/hyperlink" Target="https://www.marchfortruth.info/find-a-local-march/" TargetMode="External"/><Relationship Id="rId619" Type="http://schemas.openxmlformats.org/officeDocument/2006/relationships/hyperlink" Target="https://www.facebook.com/events/1620954107945431/" TargetMode="External"/><Relationship Id="rId618" Type="http://schemas.openxmlformats.org/officeDocument/2006/relationships/hyperlink" Target="http://www.chanute.com/news/article_c57c8dc2-4bd9-11e7-8618-47464d3f6907.html" TargetMode="External"/><Relationship Id="rId613" Type="http://schemas.openxmlformats.org/officeDocument/2006/relationships/hyperlink" Target="http://www.kansascity.com/news/local/article154154784.html" TargetMode="External"/><Relationship Id="rId855" Type="http://schemas.openxmlformats.org/officeDocument/2006/relationships/hyperlink" Target="https://townswithouttrains.com/rally_locator/" TargetMode="External"/><Relationship Id="rId612" Type="http://schemas.openxmlformats.org/officeDocument/2006/relationships/hyperlink" Target="http://www.semissourian.com/story/2423788.html" TargetMode="External"/><Relationship Id="rId854" Type="http://schemas.openxmlformats.org/officeDocument/2006/relationships/hyperlink" Target="http://www.toledoblade.com/Politics/2017/06/25/Train-enthusiasts-protest-Trump-cuts-to-Amtrak.html" TargetMode="External"/><Relationship Id="rId611" Type="http://schemas.openxmlformats.org/officeDocument/2006/relationships/hyperlink" Target="http://www.newstribune.com/news/local/story/2017/jun/19/counter-protesters-urge-love-amid-westboro-negativity/678582/" TargetMode="External"/><Relationship Id="rId853" Type="http://schemas.openxmlformats.org/officeDocument/2006/relationships/hyperlink" Target="http://nbc4i.com/2017/06/21/protesters-from-planned-parenthood-rally-against-trumpcare/" TargetMode="External"/><Relationship Id="rId610" Type="http://schemas.openxmlformats.org/officeDocument/2006/relationships/hyperlink" Target="http://www.newstribune.com/news/local/story/2017/jun/19/counter-protesters-urge-love-amid-westboro-negativity/678582/" TargetMode="External"/><Relationship Id="rId852" Type="http://schemas.openxmlformats.org/officeDocument/2006/relationships/hyperlink" Target="http://wdtn.com/2017/06/16/preble-county-churches-rally-against-addiction/" TargetMode="External"/><Relationship Id="rId617" Type="http://schemas.openxmlformats.org/officeDocument/2006/relationships/hyperlink" Target="https://static1.squarespace.com/static/56cf10e22b8dde64225405a8/t/594a8d74440243707a533242/1498058102004/First+Rally+for+%2415+Flyer.pdf" TargetMode="External"/><Relationship Id="rId859" Type="http://schemas.openxmlformats.org/officeDocument/2006/relationships/hyperlink" Target="http://www.tulsaworld.com/homepagelatest/ginnie-graham-immigration-protesters-pose-moral-question-about-deportations/article_f1f6e600-258c-548f-8a40-3d0607b9a138.html" TargetMode="External"/><Relationship Id="rId616" Type="http://schemas.openxmlformats.org/officeDocument/2006/relationships/hyperlink" Target="http://www.kansascity.com/news/business/article158964854.html" TargetMode="External"/><Relationship Id="rId858" Type="http://schemas.openxmlformats.org/officeDocument/2006/relationships/hyperlink" Target="http://www.chicagotribune.com/news/nationworld/ct-tulsa-police-shooting-20170609-story.html" TargetMode="External"/><Relationship Id="rId615" Type="http://schemas.openxmlformats.org/officeDocument/2006/relationships/hyperlink" Target="https://www.facebook.com/events/1710599375900587/" TargetMode="External"/><Relationship Id="rId857" Type="http://schemas.openxmlformats.org/officeDocument/2006/relationships/hyperlink" Target="http://www.newschannel10.com/story/35747128/victim-family-hold-protest-after-sex-offender-moves-in-next-door" TargetMode="External"/><Relationship Id="rId614" Type="http://schemas.openxmlformats.org/officeDocument/2006/relationships/hyperlink" Target="http://www.equalitymarch2017.org/participating-cities/" TargetMode="External"/><Relationship Id="rId856" Type="http://schemas.openxmlformats.org/officeDocument/2006/relationships/hyperlink" Target="http://www.vindy.com/news/2017/jun/26/rally-to-protest-gop-health-care-bill/" TargetMode="External"/><Relationship Id="rId851" Type="http://schemas.openxmlformats.org/officeDocument/2006/relationships/hyperlink" Target="http://www.wnewsj.com/news/44331/women-protest-ohio-abortion-bill-in-handmaids-tale-garb" TargetMode="External"/><Relationship Id="rId850" Type="http://schemas.openxmlformats.org/officeDocument/2006/relationships/hyperlink" Target="http://www.mdjonline.com/news/national/women-protest-ohio-abortion-bill-in-handmaid-s-tale-garb/article_fd35ef59-dc0e-5511-a666-4799d5f16507.html" TargetMode="External"/><Relationship Id="rId409" Type="http://schemas.openxmlformats.org/officeDocument/2006/relationships/hyperlink" Target="http://pix11.com/2017/07/03/suspect-in-u-of-illinois-kidnapping-attended-rally-for-victim-officials-say/" TargetMode="External"/><Relationship Id="rId404" Type="http://schemas.openxmlformats.org/officeDocument/2006/relationships/hyperlink" Target="http://www.foxnews.com/us/2017/06/25/women-with-star-david-flags-told-to-leave-chicago-gay-pride-march.html" TargetMode="External"/><Relationship Id="rId646" Type="http://schemas.openxmlformats.org/officeDocument/2006/relationships/hyperlink" Target="http://helenair.com/business/st-peter-s-nurses-rally-community-amid-push-for-higher/article_afce081b-2460-5d5c-a610-23c3405576e0.html" TargetMode="External"/><Relationship Id="rId888" Type="http://schemas.openxmlformats.org/officeDocument/2006/relationships/hyperlink" Target="http://www.centredaily.com/news/local/community/article158703824.html" TargetMode="External"/><Relationship Id="rId403" Type="http://schemas.openxmlformats.org/officeDocument/2006/relationships/hyperlink" Target="http://www.chicagotribune.com/news/local/breaking/ct-pride-parade-met-20170625-story.html" TargetMode="External"/><Relationship Id="rId645" Type="http://schemas.openxmlformats.org/officeDocument/2006/relationships/hyperlink" Target="http://missoulian.com/news/local/missoulians-march-to-bring-attention-to-police-treatment-of-minorities/article_1a30ca76-c5e8-5016-89f5-e8f31ceb4149.html" TargetMode="External"/><Relationship Id="rId887" Type="http://schemas.openxmlformats.org/officeDocument/2006/relationships/hyperlink" Target="http://www.lehighvalleylive.com/news/index.ssf/2017/06/watch_toomey_protesters_blast.html" TargetMode="External"/><Relationship Id="rId402" Type="http://schemas.openxmlformats.org/officeDocument/2006/relationships/hyperlink" Target="http://www.foxnews.com/us/2017/06/25/women-with-star-david-flags-told-to-leave-chicago-gay-pride-march.html" TargetMode="External"/><Relationship Id="rId644" Type="http://schemas.openxmlformats.org/officeDocument/2006/relationships/hyperlink" Target="https://missoulanews.bigskypress.com/missoula/pepe-goes-to-a-picnic/Content?oid=4444102" TargetMode="External"/><Relationship Id="rId886" Type="http://schemas.openxmlformats.org/officeDocument/2006/relationships/hyperlink" Target="https://www.marchfortruth.info/find-a-local-march/" TargetMode="External"/><Relationship Id="rId401" Type="http://schemas.openxmlformats.org/officeDocument/2006/relationships/hyperlink" Target="https://townswithouttrains.com/rally_locator/" TargetMode="External"/><Relationship Id="rId643" Type="http://schemas.openxmlformats.org/officeDocument/2006/relationships/hyperlink" Target="https://www.facebook.com/events/142058679689041/?acontext=%7B%22ref%22%3A%2222%22%2C%22feed_story_type%22%3A%2222%22%2C%22action_history%22%3A%22null%22%7D&amp;pnref=story" TargetMode="External"/><Relationship Id="rId885" Type="http://schemas.openxmlformats.org/officeDocument/2006/relationships/hyperlink" Target="http://www.oregonlive.com/portland/index.ssf/2017/06/tenants_rights_activists_prote.html" TargetMode="External"/><Relationship Id="rId408" Type="http://schemas.openxmlformats.org/officeDocument/2006/relationships/hyperlink" Target="http://www.kmov.com/story/35802658/suspect-in-u-of-illinois-kidnapping-attended-rally-for-victim-officials-say" TargetMode="External"/><Relationship Id="rId407" Type="http://schemas.openxmlformats.org/officeDocument/2006/relationships/hyperlink" Target="http://wtvr.com/2017/07/04/why-did-illinois-kidnapping-suspect-attend-rally-for-victim/" TargetMode="External"/><Relationship Id="rId649" Type="http://schemas.openxmlformats.org/officeDocument/2006/relationships/hyperlink" Target="http://wlos.com/news/local/hundreds-turn-out-to-protest-new-republican-led-healthcare-plan" TargetMode="External"/><Relationship Id="rId406" Type="http://schemas.openxmlformats.org/officeDocument/2006/relationships/hyperlink" Target="https://www.usatoday.com/picture-gallery/news/2017/06/28/opponents-rally-against-health-bill/103273798/" TargetMode="External"/><Relationship Id="rId648" Type="http://schemas.openxmlformats.org/officeDocument/2006/relationships/hyperlink" Target="https://mountainx.com/blogwire/rally-for-23-million-in-asheville-to-protest-senate-health-care-bill/" TargetMode="External"/><Relationship Id="rId405" Type="http://schemas.openxmlformats.org/officeDocument/2006/relationships/hyperlink" Target="http://www.chicagotribune.com/news/local/breaking/ct-pride-parade-met-20170625-story.html" TargetMode="External"/><Relationship Id="rId647" Type="http://schemas.openxmlformats.org/officeDocument/2006/relationships/hyperlink" Target="http://wlos.com/news/local/protesters-gather-in-asheville-for-march-of-truth" TargetMode="External"/><Relationship Id="rId889" Type="http://schemas.openxmlformats.org/officeDocument/2006/relationships/hyperlink" Target="https://www.marchfortruth.info/find-a-local-march/" TargetMode="External"/><Relationship Id="rId880" Type="http://schemas.openxmlformats.org/officeDocument/2006/relationships/hyperlink" Target="https://www.wtvq.com/2017/06/04/the-latest-police-detain-large-crowd-near-portland-rally/" TargetMode="External"/><Relationship Id="rId400" Type="http://schemas.openxmlformats.org/officeDocument/2006/relationships/hyperlink" Target="http://chicago.cbslocal.com/2017/06/22/cancer-survivors-wife-terrified-of-u-s-senate-health-care-bill/" TargetMode="External"/><Relationship Id="rId642" Type="http://schemas.openxmlformats.org/officeDocument/2006/relationships/hyperlink" Target="http://missoulian.com/news/local/some-protest-missoula-bar-s-art-as-racist/article_288094ec-a51b-59cb-9752-7e224d7b224f.html" TargetMode="External"/><Relationship Id="rId884" Type="http://schemas.openxmlformats.org/officeDocument/2006/relationships/hyperlink" Target="http://www.equalitymarch2017.org/participating-cities/" TargetMode="External"/><Relationship Id="rId641" Type="http://schemas.openxmlformats.org/officeDocument/2006/relationships/hyperlink" Target="http://missoulian.com/news/local/group-rallies-at-daines-missoula-office-over-health-care-bill/article_e6c8c92c-d6bc-5b87-9f15-61616fb7bb34.html" TargetMode="External"/><Relationship Id="rId883" Type="http://schemas.openxmlformats.org/officeDocument/2006/relationships/hyperlink" Target="http://www.equalitymarch2017.org/participating-cities/" TargetMode="External"/><Relationship Id="rId640" Type="http://schemas.openxmlformats.org/officeDocument/2006/relationships/hyperlink" Target="http://mtpr.org/post/senator-daines-urged-protect-medicaid" TargetMode="External"/><Relationship Id="rId882" Type="http://schemas.openxmlformats.org/officeDocument/2006/relationships/hyperlink" Target="https://www.facebook.com/events/1927691894133941/" TargetMode="External"/><Relationship Id="rId881" Type="http://schemas.openxmlformats.org/officeDocument/2006/relationships/hyperlink" Target="http://www.reuters.com/article/us-oregon-protests-idUSKBN18V0J0" TargetMode="External"/><Relationship Id="rId635" Type="http://schemas.openxmlformats.org/officeDocument/2006/relationships/hyperlink" Target="http://www.meridianstar.com/region/disabled-groups-protest-proposed-medicaid-cuts/article_af740e52-a3af-5bb4-9a3a-3009647f0f87.html" TargetMode="External"/><Relationship Id="rId877" Type="http://schemas.openxmlformats.org/officeDocument/2006/relationships/hyperlink" Target="http://katu.com/news/local/pro-trump-and-anti-fascist-demonstrators-square-off-near-waterfront-blues-festival" TargetMode="External"/><Relationship Id="rId634" Type="http://schemas.openxmlformats.org/officeDocument/2006/relationships/hyperlink" Target="http://www.hattiesburgamerican.com/story/news/politics/2017/06/29/mississippians-protest-against-medicaid-cuts/439751001/" TargetMode="External"/><Relationship Id="rId876" Type="http://schemas.openxmlformats.org/officeDocument/2006/relationships/hyperlink" Target="http://portlandtribune.com/pt/9-news/364965-246069-groups-clash-as-march-counter-protest-face-off-downtown" TargetMode="External"/><Relationship Id="rId633" Type="http://schemas.openxmlformats.org/officeDocument/2006/relationships/hyperlink" Target="http://www.jacksonfreepress.com/news/2017/jun/05/march-truth-jackson-demands-independent-russia-inv/" TargetMode="External"/><Relationship Id="rId875" Type="http://schemas.openxmlformats.org/officeDocument/2006/relationships/hyperlink" Target="http://katu.com/news/local/pro-trump-and-anti-fascist-demonstrators-square-off-near-waterfront-blues-festival" TargetMode="External"/><Relationship Id="rId632" Type="http://schemas.openxmlformats.org/officeDocument/2006/relationships/hyperlink" Target="http://news.stlpublicradio.org/post/pridefest-planners-and-community-grapple-over-how-express-pride-party-or-protest" TargetMode="External"/><Relationship Id="rId874" Type="http://schemas.openxmlformats.org/officeDocument/2006/relationships/hyperlink" Target="http://katu.com/news/local/trimet-listening-to-riders-about-safety-concerns" TargetMode="External"/><Relationship Id="rId639" Type="http://schemas.openxmlformats.org/officeDocument/2006/relationships/hyperlink" Target="http://helenair.com/news/local/march-for-truth-held-on-capitol-steps/article_e21572b1-b3c7-556b-b42d-079d360a4dcc.html" TargetMode="External"/><Relationship Id="rId638" Type="http://schemas.openxmlformats.org/officeDocument/2006/relationships/hyperlink" Target="http://helenair.com/news/state-and-regional/speakers-rally-big-sky-pride-crowd/article_28a2e052-09c6-56a5-99f4-109131fa14b2.html" TargetMode="External"/><Relationship Id="rId637" Type="http://schemas.openxmlformats.org/officeDocument/2006/relationships/hyperlink" Target="http://billingsgazette.com/news/local/speakers-rally-big-sky-pride-crowd/article_e9fb746a-89dc-546d-a14f-13cfba292283.html" TargetMode="External"/><Relationship Id="rId879" Type="http://schemas.openxmlformats.org/officeDocument/2006/relationships/hyperlink" Target="http://katu.com/news/local/pro-trump-and-anti-fascist-demonstrators-square-off-near-waterfront-blues-festival" TargetMode="External"/><Relationship Id="rId636" Type="http://schemas.openxmlformats.org/officeDocument/2006/relationships/hyperlink" Target="http://www.msnewsnow.com/story/35784823/mississippi-advocates-rally-against-medicaid-cuts" TargetMode="External"/><Relationship Id="rId878" Type="http://schemas.openxmlformats.org/officeDocument/2006/relationships/hyperlink" Target="http://portlandtribune.com/pt/9-news/364965-246069-groups-clash-as-march-counter-protest-face-off-downtown" TargetMode="External"/><Relationship Id="rId631" Type="http://schemas.openxmlformats.org/officeDocument/2006/relationships/hyperlink" Target="http://news.stlpublicradio.org/post/after-violent-week-st-louis-advocates-rally-against-gun-violence-join-national-movement" TargetMode="External"/><Relationship Id="rId873" Type="http://schemas.openxmlformats.org/officeDocument/2006/relationships/hyperlink" Target="https://townswithouttrains.com/rally_locator/" TargetMode="External"/><Relationship Id="rId630" Type="http://schemas.openxmlformats.org/officeDocument/2006/relationships/hyperlink" Target="https://www.facebook.com/events/651243328419098/" TargetMode="External"/><Relationship Id="rId872" Type="http://schemas.openxmlformats.org/officeDocument/2006/relationships/hyperlink" Target="https://www.facebook.com/events/1336757926445013/permalink/1338696972917775/" TargetMode="External"/><Relationship Id="rId871" Type="http://schemas.openxmlformats.org/officeDocument/2006/relationships/hyperlink" Target="https://www.wtvq.com/2017/06/04/the-latest-police-detain-large-crowd-near-portland-rally/" TargetMode="External"/><Relationship Id="rId870" Type="http://schemas.openxmlformats.org/officeDocument/2006/relationships/hyperlink" Target="https://www.facebook.com/events/424897987870128/" TargetMode="External"/><Relationship Id="rId829" Type="http://schemas.openxmlformats.org/officeDocument/2006/relationships/hyperlink" Target="http://wsav.com/ap/dozens-of-protesters-demand-3rd-trial-in-police-shooting/" TargetMode="External"/><Relationship Id="rId828" Type="http://schemas.openxmlformats.org/officeDocument/2006/relationships/hyperlink" Target="http://www.cincinnati.com/story/news/2017/06/13/audrey-dubose-makes-quiet-brief-appearance-protest/389257001/" TargetMode="External"/><Relationship Id="rId827" Type="http://schemas.openxmlformats.org/officeDocument/2006/relationships/hyperlink" Target="https://www.facebook.com/events/118794478691256/?ti=icl" TargetMode="External"/><Relationship Id="rId822" Type="http://schemas.openxmlformats.org/officeDocument/2006/relationships/hyperlink" Target="http://www.troyrecord.com/article/TR/20170602/NEWS/170609958" TargetMode="External"/><Relationship Id="rId821" Type="http://schemas.openxmlformats.org/officeDocument/2006/relationships/hyperlink" Target="http://www.troyrecord.com/article/TR/20170602/NEWS/170609958" TargetMode="External"/><Relationship Id="rId820" Type="http://schemas.openxmlformats.org/officeDocument/2006/relationships/hyperlink" Target="http://cnycentral.com/news/local/dozens-march-through-syracuse-during-cny-pride-parade" TargetMode="External"/><Relationship Id="rId826" Type="http://schemas.openxmlformats.org/officeDocument/2006/relationships/hyperlink" Target="http://www.wcpo.com/news/local-news/hamilton-county/cincinnati/hundreds-call-for-president-trump-to-tell-the-truth-at-rally-downtown" TargetMode="External"/><Relationship Id="rId825" Type="http://schemas.openxmlformats.org/officeDocument/2006/relationships/hyperlink" Target="http://www.equalitymarch2017.org/participating-cities/" TargetMode="External"/><Relationship Id="rId824" Type="http://schemas.openxmlformats.org/officeDocument/2006/relationships/hyperlink" Target="https://www.facebook.com/events/1927878564156815/" TargetMode="External"/><Relationship Id="rId823" Type="http://schemas.openxmlformats.org/officeDocument/2006/relationships/hyperlink" Target="https://www.marchfortruth.info/find-a-local-march/" TargetMode="External"/><Relationship Id="rId819" Type="http://schemas.openxmlformats.org/officeDocument/2006/relationships/hyperlink" Target="http://www.npr.org/sections/thetwo-way/2017/06/11/532454216/anti-sharia-marchers-met-with-counter-protests-around-the-country" TargetMode="External"/><Relationship Id="rId818" Type="http://schemas.openxmlformats.org/officeDocument/2006/relationships/hyperlink" Target="https://www.facebook.com/events/269447743520469" TargetMode="External"/><Relationship Id="rId817" Type="http://schemas.openxmlformats.org/officeDocument/2006/relationships/hyperlink" Target="http://www.npr.org/sections/thetwo-way/2017/06/11/532454216/anti-sharia-marchers-met-with-counter-protests-around-the-country" TargetMode="External"/><Relationship Id="rId816" Type="http://schemas.openxmlformats.org/officeDocument/2006/relationships/hyperlink" Target="https://www.facebook.com/events/258992944568507/" TargetMode="External"/><Relationship Id="rId811" Type="http://schemas.openxmlformats.org/officeDocument/2006/relationships/hyperlink" Target="http://www.newsday.com/long-island/suffolk/rally-for-transgender-rights-outside-john-flanagan-s-office-1.13761612" TargetMode="External"/><Relationship Id="rId810" Type="http://schemas.openxmlformats.org/officeDocument/2006/relationships/hyperlink" Target="http://www.timesunion.com/allwcm/article/Anti-violence-rally-in-Schenectady-Saturday-11225981.php" TargetMode="External"/><Relationship Id="rId815" Type="http://schemas.openxmlformats.org/officeDocument/2006/relationships/hyperlink" Target="https://www.marchfortruth.info/find-a-local-march/" TargetMode="External"/><Relationship Id="rId814" Type="http://schemas.openxmlformats.org/officeDocument/2006/relationships/hyperlink" Target="http://cnycentral.com/news/local/some-cnyers-rally-in-protest-of-decision-to-leave-paris-climate-accord" TargetMode="External"/><Relationship Id="rId813" Type="http://schemas.openxmlformats.org/officeDocument/2006/relationships/hyperlink" Target="http://cnycentral.com/news/local/some-cnyers-rally-in-protest-of-decision-to-leave-paris-climate-accord" TargetMode="External"/><Relationship Id="rId812" Type="http://schemas.openxmlformats.org/officeDocument/2006/relationships/hyperlink" Target="http://www.newsday.com/long-island/suffolk/transgender-activists-protest-outside-flanagan-s-office-1.13761489" TargetMode="External"/><Relationship Id="rId609" Type="http://schemas.openxmlformats.org/officeDocument/2006/relationships/hyperlink" Target="http://www.newstribune.com/news/news/story/2017/jun/17/police-chief-ignore-westboro-protesters/678367/" TargetMode="External"/><Relationship Id="rId608" Type="http://schemas.openxmlformats.org/officeDocument/2006/relationships/hyperlink" Target="http://www.newstribune.com/news/local/story/2017/jun/15/abortion-debate-sparks-rallies/678118/" TargetMode="External"/><Relationship Id="rId607" Type="http://schemas.openxmlformats.org/officeDocument/2006/relationships/hyperlink" Target="http://www.stamfordadvocate.com/news/article/New-abortion-laws-up-for-debate-in-Missouri-Senate-11218258.php" TargetMode="External"/><Relationship Id="rId849" Type="http://schemas.openxmlformats.org/officeDocument/2006/relationships/hyperlink" Target="http://www.cleveland.com/metro/index.ssf/2017/06/women_dressed_as_handmaids_pro.html" TargetMode="External"/><Relationship Id="rId602" Type="http://schemas.openxmlformats.org/officeDocument/2006/relationships/hyperlink" Target="http://news.stlpublicradio.org/post/missouri-senate-stays-late-pass-abortion-restrictions-house-take-bill-next-week" TargetMode="External"/><Relationship Id="rId844" Type="http://schemas.openxmlformats.org/officeDocument/2006/relationships/hyperlink" Target="https://townswithouttrains.com/rally_locator/" TargetMode="External"/><Relationship Id="rId601" Type="http://schemas.openxmlformats.org/officeDocument/2006/relationships/hyperlink" Target="http://www.newstribune.com/news/local/story/2017/jun/04/mid-missouri-groups-protest-calls-investigation-trump-russia-ties/676754/" TargetMode="External"/><Relationship Id="rId843" Type="http://schemas.openxmlformats.org/officeDocument/2006/relationships/hyperlink" Target="https://www.facebook.com/events/1018920178242939/?acontext=%7B%22ref%22%3A%223%22%2C%22ref_newsfeed_story_type%22%3A%22regular%22%2C%22action_history%22%3A%22null%22%7D" TargetMode="External"/><Relationship Id="rId600" Type="http://schemas.openxmlformats.org/officeDocument/2006/relationships/hyperlink" Target="https://www.facebook.com/events/1537608772916506/" TargetMode="External"/><Relationship Id="rId842" Type="http://schemas.openxmlformats.org/officeDocument/2006/relationships/hyperlink" Target="http://nbc4i.com/2017/06/18/demonstration-planned-monday-to-demand-release-of-man-arrested-during-columbus-pride/" TargetMode="External"/><Relationship Id="rId841" Type="http://schemas.openxmlformats.org/officeDocument/2006/relationships/hyperlink" Target="http://nbc4i.com/2017/06/26/columbus-pride-festival-coordinator-resigns-after-protest-incident/" TargetMode="External"/><Relationship Id="rId606" Type="http://schemas.openxmlformats.org/officeDocument/2006/relationships/hyperlink" Target="http://www.kmov.com/story/35666105/the-latest-proposed-missouri-abortion-laws-spark-protest" TargetMode="External"/><Relationship Id="rId848" Type="http://schemas.openxmlformats.org/officeDocument/2006/relationships/hyperlink" Target="http://www.equalitymarch2017.org/participating-cities/" TargetMode="External"/><Relationship Id="rId605" Type="http://schemas.openxmlformats.org/officeDocument/2006/relationships/hyperlink" Target="http://news.stlpublicradio.org/post/missouri-senate-stays-late-pass-abortion-restrictions-house-take-bill-next-week" TargetMode="External"/><Relationship Id="rId847" Type="http://schemas.openxmlformats.org/officeDocument/2006/relationships/hyperlink" Target="http://www.thelantern.com/2017/06/2200-gather-at-bernie-sanders-rally-to-oppose-senate-health-care-bill/" TargetMode="External"/><Relationship Id="rId604" Type="http://schemas.openxmlformats.org/officeDocument/2006/relationships/hyperlink" Target="http://www.stamfordadvocate.com/news/article/New-abortion-laws-up-for-debate-in-Missouri-Senate-11218258.php" TargetMode="External"/><Relationship Id="rId846" Type="http://schemas.openxmlformats.org/officeDocument/2006/relationships/hyperlink" Target="http://www.pennlive.com/news/2017/06/bernie_sanders_to_rally_agains.html" TargetMode="External"/><Relationship Id="rId603" Type="http://schemas.openxmlformats.org/officeDocument/2006/relationships/hyperlink" Target="http://www.kmov.com/story/35666105/the-latest-proposed-missouri-abortion-laws-spark-protest" TargetMode="External"/><Relationship Id="rId845" Type="http://schemas.openxmlformats.org/officeDocument/2006/relationships/hyperlink" Target="http://kneb.com/abc_politics/bernie-sanders-headlining-dont-take-our-health-care-rallies-in-three-states-abcid35930897/" TargetMode="External"/><Relationship Id="rId840" Type="http://schemas.openxmlformats.org/officeDocument/2006/relationships/hyperlink" Target="http://nbc4i.com/2017/06/18/four-protesters-arrested-during-pride-parade-after-confrontation-with-officers/" TargetMode="External"/><Relationship Id="rId839" Type="http://schemas.openxmlformats.org/officeDocument/2006/relationships/hyperlink" Target="http://cnycentral.com/news/nation-world/pride-protesters-arrested-after-confrontation-with-police" TargetMode="External"/><Relationship Id="rId838" Type="http://schemas.openxmlformats.org/officeDocument/2006/relationships/hyperlink" Target="http://foxillinois.com/news/nation-world/pride-protesters-arrested-after-confrontation-with-police" TargetMode="External"/><Relationship Id="rId833" Type="http://schemas.openxmlformats.org/officeDocument/2006/relationships/hyperlink" Target="https://www.facebook.com/events/627333640790564/" TargetMode="External"/><Relationship Id="rId832" Type="http://schemas.openxmlformats.org/officeDocument/2006/relationships/hyperlink" Target="http://abc6onyourside.com/news/local/columbus-marchers-ask-for-truth-in-politics" TargetMode="External"/><Relationship Id="rId831" Type="http://schemas.openxmlformats.org/officeDocument/2006/relationships/hyperlink" Target="https://townswithouttrains.com/rally_locator/" TargetMode="External"/><Relationship Id="rId830" Type="http://schemas.openxmlformats.org/officeDocument/2006/relationships/hyperlink" Target="https://act.weareultraviolet.org/event/sit_in_aca/1404" TargetMode="External"/><Relationship Id="rId837" Type="http://schemas.openxmlformats.org/officeDocument/2006/relationships/hyperlink" Target="http://cnycentral.com/news/nation-world/pride-protesters-arrested-after-confrontation-with-police" TargetMode="External"/><Relationship Id="rId836" Type="http://schemas.openxmlformats.org/officeDocument/2006/relationships/hyperlink" Target="http://foxillinois.com/news/nation-world/pride-protesters-arrested-after-confrontation-with-police" TargetMode="External"/><Relationship Id="rId835" Type="http://schemas.openxmlformats.org/officeDocument/2006/relationships/hyperlink" Target="http://nbc4i.com/2017/06/09/militia-members-march-on-ohio-statehouse/" TargetMode="External"/><Relationship Id="rId834" Type="http://schemas.openxmlformats.org/officeDocument/2006/relationships/hyperlink" Target="http://nbc4i.com/2017/06/09/militia-members-march-on-ohio-statehouse/" TargetMode="External"/><Relationship Id="rId1059" Type="http://schemas.openxmlformats.org/officeDocument/2006/relationships/hyperlink" Target="http://wtvr.com/2017/06/04/virginia-hikers-protest-natural-gas-pipelines/" TargetMode="External"/><Relationship Id="rId228" Type="http://schemas.openxmlformats.org/officeDocument/2006/relationships/hyperlink" Target="http://www.washingtonexaminer.com/anti-defamation-league-deeply-troubled-by-alt-right-rallies/article/2627036" TargetMode="External"/><Relationship Id="rId227" Type="http://schemas.openxmlformats.org/officeDocument/2006/relationships/hyperlink" Target="http://wtop.com/dc/2017/06/4-rallies-scheduled-for-sunday-in-dc/" TargetMode="External"/><Relationship Id="rId469" Type="http://schemas.openxmlformats.org/officeDocument/2006/relationships/hyperlink" Target="https://www.facebook.com/events/1231821556945245" TargetMode="External"/><Relationship Id="rId226" Type="http://schemas.openxmlformats.org/officeDocument/2006/relationships/hyperlink" Target="http://fpl.actionkit.com/sign/Jericho-march-jun17/" TargetMode="External"/><Relationship Id="rId468" Type="http://schemas.openxmlformats.org/officeDocument/2006/relationships/hyperlink" Target="https://www.bostonglobe.com/metro/2017/06/03/protesters-call-for-independent-probe-trump-ties-russia/Q1WmLSVk3ztX386cV3HtXP/story.html" TargetMode="External"/><Relationship Id="rId225" Type="http://schemas.openxmlformats.org/officeDocument/2006/relationships/hyperlink" Target="https://www.washingtonpost.com/local/public-safety/disability-advocates-arrested-during-health-care-protest-at-mcconnells-office/2017/06/22/f5dd9992-576f-11e7-ba90-f5875b7d1876_story.html?utm_term=.893c0cd47bc8" TargetMode="External"/><Relationship Id="rId467" Type="http://schemas.openxmlformats.org/officeDocument/2006/relationships/hyperlink" Target="http://wwlp.com/2017/06/17/belchertown-protest-held-in-opposition-to-sheriff-arpaio/" TargetMode="External"/><Relationship Id="rId229" Type="http://schemas.openxmlformats.org/officeDocument/2006/relationships/hyperlink" Target="http://www.washingtonexaminer.com/anti-defamation-league-deeply-troubled-by-alt-right-rallies/article/2627036" TargetMode="External"/><Relationship Id="rId1050" Type="http://schemas.openxmlformats.org/officeDocument/2006/relationships/hyperlink" Target="http://www.dailyprogress.com/news/local/march-through-city-streets-protests-lee-statue-and-arrests/article_49abcf8e-48c1-11e7-a46d-2be2081cacd7.html" TargetMode="External"/><Relationship Id="rId220" Type="http://schemas.openxmlformats.org/officeDocument/2006/relationships/hyperlink" Target="http://www.fox5dc.com/news/262593475-story" TargetMode="External"/><Relationship Id="rId462" Type="http://schemas.openxmlformats.org/officeDocument/2006/relationships/hyperlink" Target="https://www.ktbs.com/lifestyles/protestors-in-shreveport-march-for-truth-look-to-resist-the/article_f063017e-48d7-11e7-8562-7ffa89799453.html" TargetMode="External"/><Relationship Id="rId1051" Type="http://schemas.openxmlformats.org/officeDocument/2006/relationships/hyperlink" Target="https://www.facebook.com/events/306433459780844" TargetMode="External"/><Relationship Id="rId461" Type="http://schemas.openxmlformats.org/officeDocument/2006/relationships/hyperlink" Target="http://www.courier-journal.com/story/news/local/2017/06/15/master-p-honors-slain-louisville-7-year-old-national-peace-rally/395388001/" TargetMode="External"/><Relationship Id="rId1052" Type="http://schemas.openxmlformats.org/officeDocument/2006/relationships/hyperlink" Target="http://www.dailyprogress.com/news/local/march-through-city-streets-protests-lee-statue-and-arrests/article_49abcf8e-48c1-11e7-a46d-2be2081cacd7.html" TargetMode="External"/><Relationship Id="rId460" Type="http://schemas.openxmlformats.org/officeDocument/2006/relationships/hyperlink" Target="https://www.facebook.com/events/1945966278980450/" TargetMode="External"/><Relationship Id="rId1053" Type="http://schemas.openxmlformats.org/officeDocument/2006/relationships/hyperlink" Target="http://www.nbc29.com/story/35638858/people-in-charlottesville-march-in-solidarity-for-lgbtq-community" TargetMode="External"/><Relationship Id="rId1054" Type="http://schemas.openxmlformats.org/officeDocument/2006/relationships/hyperlink" Target="https://townswithouttrains.com/rally_locator/" TargetMode="External"/><Relationship Id="rId224" Type="http://schemas.openxmlformats.org/officeDocument/2006/relationships/hyperlink" Target="http://cjonline.com/news/state-government/2017-06-22/topeka-disability-rights-advocates-among-protesters-arrested-dc" TargetMode="External"/><Relationship Id="rId466" Type="http://schemas.openxmlformats.org/officeDocument/2006/relationships/hyperlink" Target="http://www.gazettenet.com/Joe-Arpaio-speaks-at-Belchertown-gun-rally-10776177" TargetMode="External"/><Relationship Id="rId1055" Type="http://schemas.openxmlformats.org/officeDocument/2006/relationships/hyperlink" Target="http://www.prnewswire.com/news-releases/campaign-for-healthier-solutions-dollar-tree-customers-confront-executives-at-shareholder-meeting-asking-for-nontoxic-products-300477205.html" TargetMode="External"/><Relationship Id="rId223" Type="http://schemas.openxmlformats.org/officeDocument/2006/relationships/hyperlink" Target="https://twitter.com/frankthorp/status/877972767185944576" TargetMode="External"/><Relationship Id="rId465" Type="http://schemas.openxmlformats.org/officeDocument/2006/relationships/hyperlink" Target="http://wwlp.com/2017/06/17/belchertown-protest-held-in-opposition-to-sheriff-arpaio/" TargetMode="External"/><Relationship Id="rId1056" Type="http://schemas.openxmlformats.org/officeDocument/2006/relationships/hyperlink" Target="http://www.godanriver.com/news/danville/to-stop-the-violence-gw-grads-stage-march-in-danville/article_09a27564-5230-11e7-adb0-53ea2a258610.html" TargetMode="External"/><Relationship Id="rId222" Type="http://schemas.openxmlformats.org/officeDocument/2006/relationships/hyperlink" Target="https://www.facebook.com/events/1490776790966115/" TargetMode="External"/><Relationship Id="rId464" Type="http://schemas.openxmlformats.org/officeDocument/2006/relationships/hyperlink" Target="http://www.gazettenet.com/Joe-Arpaio-speaks-at-Belchertown-gun-rally-10776177" TargetMode="External"/><Relationship Id="rId1057" Type="http://schemas.openxmlformats.org/officeDocument/2006/relationships/hyperlink" Target="http://wavy.com/2017/06/15/students-parents-teachers-protest-to-save-principals-job/" TargetMode="External"/><Relationship Id="rId221" Type="http://schemas.openxmlformats.org/officeDocument/2006/relationships/hyperlink" Target="https://www.jta.org/2017/06/21/news-opinion/united-states/jewish-group-co-sponsors-a-rally-for-refugees-outside-the-white-house" TargetMode="External"/><Relationship Id="rId463" Type="http://schemas.openxmlformats.org/officeDocument/2006/relationships/hyperlink" Target="http://www.arklatexhomepage.com/news/local-news/june-pride-month-shreveport-equality-march-this-sunday/734611800" TargetMode="External"/><Relationship Id="rId1058" Type="http://schemas.openxmlformats.org/officeDocument/2006/relationships/hyperlink" Target="http://www.fox5dc.com/news/262593475-story" TargetMode="External"/><Relationship Id="rId1048" Type="http://schemas.openxmlformats.org/officeDocument/2006/relationships/hyperlink" Target="https://www.stgeorgeutah.com/news/archive/2017/06/24/cgb-pet-store-ribbon-cutting-in-washington-triggers-protest-from-animal-rights-people/" TargetMode="External"/><Relationship Id="rId1049" Type="http://schemas.openxmlformats.org/officeDocument/2006/relationships/hyperlink" Target="https://www.marchfortruth.info/find-a-local-march/" TargetMode="External"/><Relationship Id="rId217" Type="http://schemas.openxmlformats.org/officeDocument/2006/relationships/hyperlink" Target="http://wtop.com/dc/2017/06/equality-march-rally-draws-thousands-streets-dc/slide/1/" TargetMode="External"/><Relationship Id="rId459" Type="http://schemas.openxmlformats.org/officeDocument/2006/relationships/hyperlink" Target="https://www.marchfortruth.info/find-a-local-march/" TargetMode="External"/><Relationship Id="rId216" Type="http://schemas.openxmlformats.org/officeDocument/2006/relationships/hyperlink" Target="http://www.equalitymarch2017.org/" TargetMode="External"/><Relationship Id="rId458" Type="http://schemas.openxmlformats.org/officeDocument/2006/relationships/hyperlink" Target="https://act.weareultraviolet.org/event/sit_in_aca/1397" TargetMode="External"/><Relationship Id="rId215" Type="http://schemas.openxmlformats.org/officeDocument/2006/relationships/hyperlink" Target="https://www.washingtonpost.com/local/public-safety/captial-pride-parade-disrupted-by-protesters-revelers-rerouted/2017/06/10/97053aa6-4e28-11e7-9669-250d0b15f83b_story.html?utm_term=.2c87c5b9ea06" TargetMode="External"/><Relationship Id="rId457" Type="http://schemas.openxmlformats.org/officeDocument/2006/relationships/hyperlink" Target="https://www.marchfortruth.info/find-a-local-march/" TargetMode="External"/><Relationship Id="rId699" Type="http://schemas.openxmlformats.org/officeDocument/2006/relationships/hyperlink" Target="http://www.nwaonline.com/news/2017/jun/29/tyson-somali-workers-protest-20170629/" TargetMode="External"/><Relationship Id="rId214" Type="http://schemas.openxmlformats.org/officeDocument/2006/relationships/hyperlink" Target="https://www.washingtonpost.com/local/public-safety/captial-pride-parade-disrupted-by-protesters-revelers-rerouted/2017/06/10/97053aa6-4e28-11e7-9669-250d0b15f83b_story.html?utm_term=.2c87c5b9ea06" TargetMode="External"/><Relationship Id="rId456" Type="http://schemas.openxmlformats.org/officeDocument/2006/relationships/hyperlink" Target="http://www.kentucky.com/news/local/education/article157539444.html" TargetMode="External"/><Relationship Id="rId698" Type="http://schemas.openxmlformats.org/officeDocument/2006/relationships/hyperlink" Target="https://www.facebook.com/events/121053181789075" TargetMode="External"/><Relationship Id="rId219" Type="http://schemas.openxmlformats.org/officeDocument/2006/relationships/hyperlink" Target="https://www.usatoday.com/picture-gallery/news/2017/06/11/across-the-us-thousands-rally-for-lgbtq-rights/102756538/" TargetMode="External"/><Relationship Id="rId218" Type="http://schemas.openxmlformats.org/officeDocument/2006/relationships/hyperlink" Target="http://www.npr.org/2017/06/11/532490914/d-c-equality-march-makes-pride-political" TargetMode="External"/><Relationship Id="rId451" Type="http://schemas.openxmlformats.org/officeDocument/2006/relationships/hyperlink" Target="http://www.kentucky.com/news/local/counties/fayette-county/article155602904.html" TargetMode="External"/><Relationship Id="rId693" Type="http://schemas.openxmlformats.org/officeDocument/2006/relationships/hyperlink" Target="https://www.marchfortruth.info/find-a-local-march/" TargetMode="External"/><Relationship Id="rId1040" Type="http://schemas.openxmlformats.org/officeDocument/2006/relationships/hyperlink" Target="http://www.wildcat.arizona.edu/article/2017/06/students-community-rally-around-support-for-mexican-american-studies-on-day-trial-begins" TargetMode="External"/><Relationship Id="rId450" Type="http://schemas.openxmlformats.org/officeDocument/2006/relationships/hyperlink" Target="http://www.wtvq.com/2017/06/03/protesters-rally-truth-lexington/" TargetMode="External"/><Relationship Id="rId692" Type="http://schemas.openxmlformats.org/officeDocument/2006/relationships/hyperlink" Target="http://www.kearneyhub.com/news/local/protesters-gather-outside-sen-fischer-s-office-during-march-for/article_115d7642-e2bf-57a2-ad82-d3c2b5641250.html" TargetMode="External"/><Relationship Id="rId1041" Type="http://schemas.openxmlformats.org/officeDocument/2006/relationships/hyperlink" Target="http://www.sltrib.com/home/5362130-155/protesters-shout-anti-gay-comments-outside-of" TargetMode="External"/><Relationship Id="rId691" Type="http://schemas.openxmlformats.org/officeDocument/2006/relationships/hyperlink" Target="http://nebraska.tv/news/local/people-in-kearney-participate-in-the-march-for-truth" TargetMode="External"/><Relationship Id="rId1042" Type="http://schemas.openxmlformats.org/officeDocument/2006/relationships/hyperlink" Target="http://fox13now.com/2017/06/03/police-respond-to-anti-gay-protest-at-salt-lake-city-club/" TargetMode="External"/><Relationship Id="rId690" Type="http://schemas.openxmlformats.org/officeDocument/2006/relationships/hyperlink" Target="http://www.ndaflcio.org/news/north-dakota-labor-and-fight-healthcare" TargetMode="External"/><Relationship Id="rId1043" Type="http://schemas.openxmlformats.org/officeDocument/2006/relationships/hyperlink" Target="https://www.marchfortruth.info/find-a-local-march/" TargetMode="External"/><Relationship Id="rId213" Type="http://schemas.openxmlformats.org/officeDocument/2006/relationships/hyperlink" Target="http://www.capitalpride.org/events/parade-2017/" TargetMode="External"/><Relationship Id="rId455" Type="http://schemas.openxmlformats.org/officeDocument/2006/relationships/hyperlink" Target="http://www.courier-journal.com/story/news/local/2017/06/16/omni-hotel-construction-workers-protest-again-demand-prevailing-wage/402629001/" TargetMode="External"/><Relationship Id="rId697" Type="http://schemas.openxmlformats.org/officeDocument/2006/relationships/hyperlink" Target="https://www.marchfortruth.info/find-a-local-march/" TargetMode="External"/><Relationship Id="rId1044" Type="http://schemas.openxmlformats.org/officeDocument/2006/relationships/hyperlink" Target="https://www.facebook.com/events/1297612590345564/" TargetMode="External"/><Relationship Id="rId212" Type="http://schemas.openxmlformats.org/officeDocument/2006/relationships/hyperlink" Target="http://money.cnn.com/2017/06/07/news/economy/gop-medicaid-rural/index.html" TargetMode="External"/><Relationship Id="rId454" Type="http://schemas.openxmlformats.org/officeDocument/2006/relationships/hyperlink" Target="http://www.equalitymarch2017.org/participating-cities/" TargetMode="External"/><Relationship Id="rId696" Type="http://schemas.openxmlformats.org/officeDocument/2006/relationships/hyperlink" Target="https://www.facebook.com/events/430176964048859/?active_tab=about" TargetMode="External"/><Relationship Id="rId1045" Type="http://schemas.openxmlformats.org/officeDocument/2006/relationships/hyperlink" Target="http://www.good4utah.com/news/top-stories/advocates-for-affordable-health-care-unite-at-utah-rally/737381323" TargetMode="External"/><Relationship Id="rId211" Type="http://schemas.openxmlformats.org/officeDocument/2006/relationships/hyperlink" Target="https://972mag.com/jewish-activists-arrested-for-protesting-new-york-pro-israel-parade/127860/" TargetMode="External"/><Relationship Id="rId453" Type="http://schemas.openxmlformats.org/officeDocument/2006/relationships/hyperlink" Target="http://www.wdrb.com/story/35583113/protesters-take-to-downtown-louisville-in-march-for-truth" TargetMode="External"/><Relationship Id="rId695" Type="http://schemas.openxmlformats.org/officeDocument/2006/relationships/hyperlink" Target="http://journalstar.com/news/local/hundreds-march-to-celebrate-lgbt-community-and-emphasize-need-for/article_5eee58e4-146d-54dc-b226-886a5250fb67.html" TargetMode="External"/><Relationship Id="rId1046" Type="http://schemas.openxmlformats.org/officeDocument/2006/relationships/hyperlink" Target="http://www.sltrib.com/home/5385944-155/local-leaders-activists-rally-for-lgbt" TargetMode="External"/><Relationship Id="rId210" Type="http://schemas.openxmlformats.org/officeDocument/2006/relationships/hyperlink" Target="http://bit.ly/2qL2dFP" TargetMode="External"/><Relationship Id="rId452" Type="http://schemas.openxmlformats.org/officeDocument/2006/relationships/hyperlink" Target="http://www.kentucky.com/news/local/counties/fayette-county/article155602904.html" TargetMode="External"/><Relationship Id="rId694" Type="http://schemas.openxmlformats.org/officeDocument/2006/relationships/hyperlink" Target="https://www.facebook.com/events/102517740324806" TargetMode="External"/><Relationship Id="rId1047" Type="http://schemas.openxmlformats.org/officeDocument/2006/relationships/hyperlink" Target="http://www.sltrib.com/news/5449165-155/sen-hatch-dont-kill-us-" TargetMode="External"/><Relationship Id="rId491" Type="http://schemas.openxmlformats.org/officeDocument/2006/relationships/hyperlink" Target="http://www.gazettenet.com/Guantanamo-hg-062917-10992147" TargetMode="External"/><Relationship Id="rId490" Type="http://schemas.openxmlformats.org/officeDocument/2006/relationships/hyperlink" Target="http://www.recorder.com/Guatanamo-protest-planned-on-Greenfield-town-common-10941093" TargetMode="External"/><Relationship Id="rId249" Type="http://schemas.openxmlformats.org/officeDocument/2006/relationships/hyperlink" Target="http://wwmt.com/news/connect-to-congress/protesters-against-gop-health-care-bill-removed-from-senators-office-by-capitol-police" TargetMode="External"/><Relationship Id="rId248" Type="http://schemas.openxmlformats.org/officeDocument/2006/relationships/hyperlink" Target="https://www.usatoday.com/picture-gallery/news/2017/06/28/opponents-rally-against-health-bill/103273798/" TargetMode="External"/><Relationship Id="rId247" Type="http://schemas.openxmlformats.org/officeDocument/2006/relationships/hyperlink" Target="http://wwmt.com/news/connect-to-congress/protesters-against-gop-health-care-bill-removed-from-senators-office-by-capitol-police" TargetMode="External"/><Relationship Id="rId489" Type="http://schemas.openxmlformats.org/officeDocument/2006/relationships/hyperlink" Target="http://www.masslive.com/news/index.ssf/2017/06/northampton_activists_stage_di.html" TargetMode="External"/><Relationship Id="rId1070" Type="http://schemas.openxmlformats.org/officeDocument/2006/relationships/hyperlink" Target="https://www.facebook.com/events/168368090358333/" TargetMode="External"/><Relationship Id="rId1071" Type="http://schemas.openxmlformats.org/officeDocument/2006/relationships/hyperlink" Target="http://www.mychamplainvalley.com/news/hundreds-march-for-lgbtq-solidarity-honoring-victims-of-orlando-shooting/737449844" TargetMode="External"/><Relationship Id="rId1072" Type="http://schemas.openxmlformats.org/officeDocument/2006/relationships/hyperlink" Target="https://www.usnews.com/news/business/articles/2017-06-17/scores-of-farm-workers-activists-marching-on-ben-jerrys" TargetMode="External"/><Relationship Id="rId242" Type="http://schemas.openxmlformats.org/officeDocument/2006/relationships/hyperlink" Target="https://www.dailydot.com/irl/handmaids-tale-planned-parenthood-protesters/" TargetMode="External"/><Relationship Id="rId484" Type="http://schemas.openxmlformats.org/officeDocument/2006/relationships/hyperlink" Target="http://www.sentinelandenterprise.com/breakingnews/ci_31070703/leominster-hs-students-march-city-hall-protest-layoffs" TargetMode="External"/><Relationship Id="rId1073" Type="http://schemas.openxmlformats.org/officeDocument/2006/relationships/hyperlink" Target="http://gazette.com/the-latest-farm-workers-activists-march-on-ben-jerrys/article/feed/469720" TargetMode="External"/><Relationship Id="rId241" Type="http://schemas.openxmlformats.org/officeDocument/2006/relationships/hyperlink" Target="https://www.usatoday.com/story/news/politics/onpolitics/2017/06/27/protestors-don-handmaids-tale-costumes-u-s-capitol/432994001/" TargetMode="External"/><Relationship Id="rId483" Type="http://schemas.openxmlformats.org/officeDocument/2006/relationships/hyperlink" Target="http://www.gazettenet.com/Guantanamo-hg-062917-10992147" TargetMode="External"/><Relationship Id="rId1074" Type="http://schemas.openxmlformats.org/officeDocument/2006/relationships/hyperlink" Target="https://www.bostonglobe.com/metro/2017/06/17/dairy-farm-workers-activists-march-ben-jerry/Bns96skOYXWWnQwYQ7GLuO/story.html" TargetMode="External"/><Relationship Id="rId240" Type="http://schemas.openxmlformats.org/officeDocument/2006/relationships/hyperlink" Target="http://www.cnn.com/2017/06/27/politics/handmaids-tale-health-care-protests/index.html" TargetMode="External"/><Relationship Id="rId482" Type="http://schemas.openxmlformats.org/officeDocument/2006/relationships/hyperlink" Target="http://www.recorder.com/Guatanamo-protest-planned-on-Greenfield-town-common-10941093" TargetMode="External"/><Relationship Id="rId1075" Type="http://schemas.openxmlformats.org/officeDocument/2006/relationships/hyperlink" Target="http://www.burlingtonfreepress.com/story/news/local/vermont/2017/06/19/border-patrol-arrests-2-immigrants-east-franklin/408333001/" TargetMode="External"/><Relationship Id="rId481" Type="http://schemas.openxmlformats.org/officeDocument/2006/relationships/hyperlink" Target="http://www.recorder.com/Baystate-Franklin-Medical-Center-nurses-begin-one-day-strike-10938867.aspx" TargetMode="External"/><Relationship Id="rId1076" Type="http://schemas.openxmlformats.org/officeDocument/2006/relationships/hyperlink" Target="http://www.mynbc5.com/article/dozens-rally-for-freedom-of-2-dairy-farmers-detained-by-ice/10216427" TargetMode="External"/><Relationship Id="rId246" Type="http://schemas.openxmlformats.org/officeDocument/2006/relationships/hyperlink" Target="https://twitter.com/JStein_Vox/status/880111792776728576" TargetMode="External"/><Relationship Id="rId488" Type="http://schemas.openxmlformats.org/officeDocument/2006/relationships/hyperlink" Target="http://www.masslive.com/news/index.ssf/2017/06/independent_commission_must_in.html" TargetMode="External"/><Relationship Id="rId1077" Type="http://schemas.openxmlformats.org/officeDocument/2006/relationships/hyperlink" Target="http://www.burlingtonfreepress.com/story/news/local/vermont/2017/06/19/border-patrol-arrests-2-immigrants-east-franklin/408333001/" TargetMode="External"/><Relationship Id="rId245" Type="http://schemas.openxmlformats.org/officeDocument/2006/relationships/hyperlink" Target="https://twitter.com/TheRealFPL/status/880156274167623681" TargetMode="External"/><Relationship Id="rId487" Type="http://schemas.openxmlformats.org/officeDocument/2006/relationships/hyperlink" Target="http://www.itemlive.com/news/lots-of-honks-for-anti-trump-protesters/" TargetMode="External"/><Relationship Id="rId1078" Type="http://schemas.openxmlformats.org/officeDocument/2006/relationships/hyperlink" Target="http://www.mdjonline.com/news/national/immigrant-farmworkers-arrested-after-ben-jerry-s-march/article_38817c0f-6523-5d2d-b5a8-b2f7bee5fe09.html" TargetMode="External"/><Relationship Id="rId244" Type="http://schemas.openxmlformats.org/officeDocument/2006/relationships/hyperlink" Target="https://twitter.com/MoveOn/status/880138998471168001" TargetMode="External"/><Relationship Id="rId486" Type="http://schemas.openxmlformats.org/officeDocument/2006/relationships/hyperlink" Target="http://www.lowellsun.com/breakingnews/ci_31066912/littleton-high-students-shut-down-hall-protest-over" TargetMode="External"/><Relationship Id="rId1079" Type="http://schemas.openxmlformats.org/officeDocument/2006/relationships/hyperlink" Target="http://www.wcax.com/story/35696687/dairy-workers-detained-following-weekend-protest" TargetMode="External"/><Relationship Id="rId243" Type="http://schemas.openxmlformats.org/officeDocument/2006/relationships/hyperlink" Target="https://twitter.com/oppstn/status/879784867520806912" TargetMode="External"/><Relationship Id="rId485" Type="http://schemas.openxmlformats.org/officeDocument/2006/relationships/hyperlink" Target="http://photos.sentinelandenterprise.com/2017/06/21/leominster-teachers-protest-outside-city-hall/" TargetMode="External"/><Relationship Id="rId480" Type="http://schemas.openxmlformats.org/officeDocument/2006/relationships/hyperlink" Target="http://www.masslive.com/business-news/index.ssf/2017/06/baystate_franklin_nurses_union_rallies_m.html" TargetMode="External"/><Relationship Id="rId239" Type="http://schemas.openxmlformats.org/officeDocument/2006/relationships/hyperlink" Target="https://twitter.com/lesleyclark/status/879704386162769921" TargetMode="External"/><Relationship Id="rId238" Type="http://schemas.openxmlformats.org/officeDocument/2006/relationships/hyperlink" Target="https://twitter.com/benwikler/status/879553953297510400" TargetMode="External"/><Relationship Id="rId237" Type="http://schemas.openxmlformats.org/officeDocument/2006/relationships/hyperlink" Target="https://twitter.com/benwikler/status/879547242310504452" TargetMode="External"/><Relationship Id="rId479" Type="http://schemas.openxmlformats.org/officeDocument/2006/relationships/hyperlink" Target="http://wwlp.com/2017/06/24/hundreds-march-for-greenfields-first-ever-pride-march/" TargetMode="External"/><Relationship Id="rId236" Type="http://schemas.openxmlformats.org/officeDocument/2006/relationships/hyperlink" Target="http://wtop.com/dc/2017/06/4-rallies-scheduled-for-sunday-in-dc/" TargetMode="External"/><Relationship Id="rId478" Type="http://schemas.openxmlformats.org/officeDocument/2006/relationships/hyperlink" Target="http://www.recorder.com/Residents-show-their-Pride-through-rally-march-10912956.aspx" TargetMode="External"/><Relationship Id="rId1060" Type="http://schemas.openxmlformats.org/officeDocument/2006/relationships/hyperlink" Target="http://bluevirginia.us/2017/06/appalachian-trail-hikers-protest-mcauliffes-support-fracked-gas-pipelines" TargetMode="External"/><Relationship Id="rId1061" Type="http://schemas.openxmlformats.org/officeDocument/2006/relationships/hyperlink" Target="https://www.styleweekly.com/richmond/march-for-truth-draws-saturday-crowd/Content?oid=3540901" TargetMode="External"/><Relationship Id="rId231" Type="http://schemas.openxmlformats.org/officeDocument/2006/relationships/hyperlink" Target="http://wtop.com/dc/2017/06/steps-lincoln-memorial-dueling-rallies-free-speech-hate/slide/1/" TargetMode="External"/><Relationship Id="rId473" Type="http://schemas.openxmlformats.org/officeDocument/2006/relationships/hyperlink" Target="http://www.fox5dc.com/news/262593475-story" TargetMode="External"/><Relationship Id="rId1062" Type="http://schemas.openxmlformats.org/officeDocument/2006/relationships/hyperlink" Target="https://www.facebook.com/events/647866198757779/?active_tab=about" TargetMode="External"/><Relationship Id="rId230" Type="http://schemas.openxmlformats.org/officeDocument/2006/relationships/hyperlink" Target="http://wtop.com/dc/2017/06/4-rallies-scheduled-for-sunday-in-dc/" TargetMode="External"/><Relationship Id="rId472" Type="http://schemas.openxmlformats.org/officeDocument/2006/relationships/hyperlink" Target="http://wwlp.com/2017/06/19/statehouse-rally-calls-for-an-end-to-mandatory-minimum-sentences/" TargetMode="External"/><Relationship Id="rId1063" Type="http://schemas.openxmlformats.org/officeDocument/2006/relationships/hyperlink" Target="https://townswithouttrains.com/rally_locator/" TargetMode="External"/><Relationship Id="rId471" Type="http://schemas.openxmlformats.org/officeDocument/2006/relationships/hyperlink" Target="http://www.newburyportnews.com/news/regional_news/trump-s-paris-accord-decision-fuels-rally-for-renewables/article_393386a7-1aee-59d1-997c-cc07043c7b8c.html" TargetMode="External"/><Relationship Id="rId1064" Type="http://schemas.openxmlformats.org/officeDocument/2006/relationships/hyperlink" Target="http://www.wdbj7.com/content/news/Mountain-Valley-Pipeline-opponents-take-protest-to--431196713.html" TargetMode="External"/><Relationship Id="rId470" Type="http://schemas.openxmlformats.org/officeDocument/2006/relationships/hyperlink" Target="http://www.equalitymarch2017.org/participating-cities/" TargetMode="External"/><Relationship Id="rId1065" Type="http://schemas.openxmlformats.org/officeDocument/2006/relationships/hyperlink" Target="http://wavy.com/2017/06/10/2-arrested-at-anti-sharia-law-protest-in-virginia-beach/" TargetMode="External"/><Relationship Id="rId235" Type="http://schemas.openxmlformats.org/officeDocument/2006/relationships/hyperlink" Target="http://mobile.reuters.com/article/BigStory12/idUSKBN19G0VV" TargetMode="External"/><Relationship Id="rId477" Type="http://schemas.openxmlformats.org/officeDocument/2006/relationships/hyperlink" Target="http://www.masslive.com/news/index.ssf/2017/06/granby_students_stage_walk-out.html" TargetMode="External"/><Relationship Id="rId1066" Type="http://schemas.openxmlformats.org/officeDocument/2006/relationships/hyperlink" Target="https://www.facebook.com/events/419112418463584" TargetMode="External"/><Relationship Id="rId234" Type="http://schemas.openxmlformats.org/officeDocument/2006/relationships/hyperlink" Target="http://www.washingtonexaminer.com/anti-defamation-league-deeply-troubled-by-alt-right-rallies/article/2627036" TargetMode="External"/><Relationship Id="rId476" Type="http://schemas.openxmlformats.org/officeDocument/2006/relationships/hyperlink" Target="http://capecod.wickedlocal.com/news/20170531/standing-for-truth-in-orleans" TargetMode="External"/><Relationship Id="rId1067" Type="http://schemas.openxmlformats.org/officeDocument/2006/relationships/hyperlink" Target="http://wavy.com/2017/06/10/2-arrested-at-anti-sharia-law-protest-in-virginia-beach/" TargetMode="External"/><Relationship Id="rId233" Type="http://schemas.openxmlformats.org/officeDocument/2006/relationships/hyperlink" Target="http://wtop.com/dc/2017/06/4-rallies-scheduled-for-sunday-in-dc/" TargetMode="External"/><Relationship Id="rId475" Type="http://schemas.openxmlformats.org/officeDocument/2006/relationships/hyperlink" Target="http://www.salemnews.com/news/local_news/marijuana-activists-plan-protest-outside-deleo-s-home/article_b9acc49f-2990-585f-90f7-3d0708d7a1fd.html" TargetMode="External"/><Relationship Id="rId1068" Type="http://schemas.openxmlformats.org/officeDocument/2006/relationships/hyperlink" Target="http://www.reformer.com/stories/people-rally-against-ahca,512082" TargetMode="External"/><Relationship Id="rId232" Type="http://schemas.openxmlformats.org/officeDocument/2006/relationships/hyperlink" Target="http://www.rawstory.com/2017/06/alt-right-pro-trump-rallies-in-washington-drew-less-than-100-marchers-combined/" TargetMode="External"/><Relationship Id="rId474" Type="http://schemas.openxmlformats.org/officeDocument/2006/relationships/hyperlink" Target="http://wwlp.com/2017/06/21/marijuana-activists-rally-against-changes-to-marijuana-laws/" TargetMode="External"/><Relationship Id="rId1069" Type="http://schemas.openxmlformats.org/officeDocument/2006/relationships/hyperlink" Target="https://www.marchfortruth.info/find-a-local-march/" TargetMode="External"/><Relationship Id="rId1015" Type="http://schemas.openxmlformats.org/officeDocument/2006/relationships/hyperlink" Target="https://www.facebook.com/events/1471008452921167/" TargetMode="External"/><Relationship Id="rId1016" Type="http://schemas.openxmlformats.org/officeDocument/2006/relationships/hyperlink" Target="http://www.equalitymarch2017.org/participating-cities/" TargetMode="External"/><Relationship Id="rId1017" Type="http://schemas.openxmlformats.org/officeDocument/2006/relationships/hyperlink" Target="http://www.equalitymarch2017.org/participating-cities/" TargetMode="External"/><Relationship Id="rId1018" Type="http://schemas.openxmlformats.org/officeDocument/2006/relationships/hyperlink" Target="http://www.chron.com/news/politics/us/article/Houston-joins-nationwide-March-for-Truth-11193822.php" TargetMode="External"/><Relationship Id="rId1019" Type="http://schemas.openxmlformats.org/officeDocument/2006/relationships/hyperlink" Target="https://www.facebook.com/events/818219791663189??ti=ia" TargetMode="External"/><Relationship Id="rId426" Type="http://schemas.openxmlformats.org/officeDocument/2006/relationships/hyperlink" Target="http://wishtv.com/2017/06/10/anti-sharia-law-march-downtown-draws-counter-protest/" TargetMode="External"/><Relationship Id="rId668" Type="http://schemas.openxmlformats.org/officeDocument/2006/relationships/hyperlink" Target="http://wncn.com/2017/06/03/hundreds-gather-in-raleigh-for-march-for-truth/" TargetMode="External"/><Relationship Id="rId425" Type="http://schemas.openxmlformats.org/officeDocument/2006/relationships/hyperlink" Target="https://www.facebook.com/events/771981546310196" TargetMode="External"/><Relationship Id="rId667" Type="http://schemas.openxmlformats.org/officeDocument/2006/relationships/hyperlink" Target="http://abc11.com/news/anti-trump-demonstrations-slated-for-north-carolina/2063754/" TargetMode="External"/><Relationship Id="rId424" Type="http://schemas.openxmlformats.org/officeDocument/2006/relationships/hyperlink" Target="http://wishtv.com/2017/06/10/anti-sharia-law-march-downtown-draws-counter-protest/" TargetMode="External"/><Relationship Id="rId666" Type="http://schemas.openxmlformats.org/officeDocument/2006/relationships/hyperlink" Target="http://www.charlotteobserver.com/news/local/article157638719.html" TargetMode="External"/><Relationship Id="rId423" Type="http://schemas.openxmlformats.org/officeDocument/2006/relationships/hyperlink" Target="https://www.facebook.com/events/466382967035516" TargetMode="External"/><Relationship Id="rId665" Type="http://schemas.openxmlformats.org/officeDocument/2006/relationships/hyperlink" Target="http://www.jeffersonpost.com/news/breaking-news/7973/westboro-church-plans-to-protest-fallen-heros-funeral" TargetMode="External"/><Relationship Id="rId429" Type="http://schemas.openxmlformats.org/officeDocument/2006/relationships/hyperlink" Target="http://www.indycan.org/news/group-asks-marion-county-sheriffs-office-to-change-approach-to-immigration-arrests" TargetMode="External"/><Relationship Id="rId428" Type="http://schemas.openxmlformats.org/officeDocument/2006/relationships/hyperlink" Target="http://www.indystar.com/picture-gallery/news/2017/06/15/hoosiers-march-against-sheriffs-office-ice-detainer-policy/102894490/" TargetMode="External"/><Relationship Id="rId427" Type="http://schemas.openxmlformats.org/officeDocument/2006/relationships/hyperlink" Target="http://wishtv.com/2017/06/11/mayor-speaks-at-downtown-march-for-equality/" TargetMode="External"/><Relationship Id="rId669" Type="http://schemas.openxmlformats.org/officeDocument/2006/relationships/hyperlink" Target="https://www.facebook.com/events/400474127002534/" TargetMode="External"/><Relationship Id="rId660" Type="http://schemas.openxmlformats.org/officeDocument/2006/relationships/hyperlink" Target="http://www.fox5dc.com/news/262593475-story" TargetMode="External"/><Relationship Id="rId1010" Type="http://schemas.openxmlformats.org/officeDocument/2006/relationships/hyperlink" Target="http://www.elpasoproud.com/news/el-pasoans-join-statewide-protest-demanding-rep-rinaldis-firing/734691165" TargetMode="External"/><Relationship Id="rId422" Type="http://schemas.openxmlformats.org/officeDocument/2006/relationships/hyperlink" Target="http://wishtv.com/2017/06/03/march-for-truth-protesters-take-to-streets-downtown/" TargetMode="External"/><Relationship Id="rId664" Type="http://schemas.openxmlformats.org/officeDocument/2006/relationships/hyperlink" Target="http://www.hpenews.com/news/possible-obamacare-repeal-sparks-local-protest/article_5d4d5b84-5b95-11e7-a7a4-0ffec8b82e82.html" TargetMode="External"/><Relationship Id="rId1011" Type="http://schemas.openxmlformats.org/officeDocument/2006/relationships/hyperlink" Target="https://www.facebook.com/events/818356918316715/?acontext=%7B%22source%22%3A5%2C%22page_id_source%22%3A101664589909062%2C%22action_history%22%3A[%7B%22surface%22%3A%22page%22%2C%22mechanism%22%3A%22main_list%22%2C%22extra_data%22%3A%22%7B%5C%22page_id%5C%22%3A101664589909062%2C%5C%22tour_id%5C%22%3Anull%7D%22%7D]%2C%22has_source%22%3Atrue%7D" TargetMode="External"/><Relationship Id="rId421" Type="http://schemas.openxmlformats.org/officeDocument/2006/relationships/hyperlink" Target="http://www.journalgazette.net/news/local/local-politics/20170626/30-protest-gop-health-care-legislation" TargetMode="External"/><Relationship Id="rId663" Type="http://schemas.openxmlformats.org/officeDocument/2006/relationships/hyperlink" Target="http://www.reflector.com/News/2017/06/28/Group-says-it-will-protest-today.html" TargetMode="External"/><Relationship Id="rId1012" Type="http://schemas.openxmlformats.org/officeDocument/2006/relationships/hyperlink" Target="http://www.elpasotimes.com/picture-gallery/news/2017/06/26/handcuffed-members-of-border-network-for-human-rights-protest-sb4/103218742/" TargetMode="External"/><Relationship Id="rId420" Type="http://schemas.openxmlformats.org/officeDocument/2006/relationships/hyperlink" Target="http://www.equalitymarch2017.org/participating-cities/" TargetMode="External"/><Relationship Id="rId662" Type="http://schemas.openxmlformats.org/officeDocument/2006/relationships/hyperlink" Target="http://www.reflector.com/News/2017/06/18/Sharpton-Barber-to-lead-Monday-rally-in-Greenville.html" TargetMode="External"/><Relationship Id="rId1013" Type="http://schemas.openxmlformats.org/officeDocument/2006/relationships/hyperlink" Target="https://www.facebook.com/events/1851168905136419/?acontext=%7B%22source%22%3A5%2C%22page_id_source%22%3A101664589909062%2C%22action_history%22%3A[%7B%22surface%22%3A%22page%22%2C%22mechanism%22%3A%22main_list%22%2C%22extra_data%22%3A%22%7B%5C%22page_id%5C%22%3A101664589909062%2C%5C%22tour_id%5C%22%3Anull%7D%22%7D]%2C%22has_source%22%3Atrue%7D" TargetMode="External"/><Relationship Id="rId661" Type="http://schemas.openxmlformats.org/officeDocument/2006/relationships/hyperlink" Target="http://www.greensboro.com/news/government/greensboro-mayor-nancy-vaughan-others-rally-for-non-partisan-redistricting/article_1f72ccbe-e6ef-5652-9c8f-d8522d3a7e5f.html" TargetMode="External"/><Relationship Id="rId1014" Type="http://schemas.openxmlformats.org/officeDocument/2006/relationships/hyperlink" Target="http://www.elpasoproud.com/news/police-respond-to-protest-at-el-paso-gop-hq/751564134" TargetMode="External"/><Relationship Id="rId1004" Type="http://schemas.openxmlformats.org/officeDocument/2006/relationships/hyperlink" Target="https://www.marchfortruth.info/find-a-local-march/" TargetMode="External"/><Relationship Id="rId1005" Type="http://schemas.openxmlformats.org/officeDocument/2006/relationships/hyperlink" Target="https://www.facebook.com/events/228642117629200/" TargetMode="External"/><Relationship Id="rId1006" Type="http://schemas.openxmlformats.org/officeDocument/2006/relationships/hyperlink" Target="https://www.dallasnews.com/news/news/2017/05/31/dozens-protest-outside-offices-matt-rinaldi-two-days-threatens-shoot-fellow-lawmaker-sb4-fight" TargetMode="External"/><Relationship Id="rId1007" Type="http://schemas.openxmlformats.org/officeDocument/2006/relationships/hyperlink" Target="https://www.facebook.com/events/304500689987148" TargetMode="External"/><Relationship Id="rId1008" Type="http://schemas.openxmlformats.org/officeDocument/2006/relationships/hyperlink" Target="https://www.marchfortruth.info/find-a-local-march/" TargetMode="External"/><Relationship Id="rId1009" Type="http://schemas.openxmlformats.org/officeDocument/2006/relationships/hyperlink" Target="https://www.facebook.com/events/1931778090391625/" TargetMode="External"/><Relationship Id="rId415" Type="http://schemas.openxmlformats.org/officeDocument/2006/relationships/hyperlink" Target="http://www.forestparkreview.com/News/Articles/6-20-2017/Activists-protest-council's-minimum-wage-vote/" TargetMode="External"/><Relationship Id="rId657" Type="http://schemas.openxmlformats.org/officeDocument/2006/relationships/hyperlink" Target="https://www.facebook.com/events/1893241950934631/" TargetMode="External"/><Relationship Id="rId899" Type="http://schemas.openxmlformats.org/officeDocument/2006/relationships/hyperlink" Target="http://www.equalitymarch2017.org/participating-cities/" TargetMode="External"/><Relationship Id="rId414" Type="http://schemas.openxmlformats.org/officeDocument/2006/relationships/hyperlink" Target="http://www.galesburg.com/news/20170603/truth-marchers-focus-on-survival-of-democracy" TargetMode="External"/><Relationship Id="rId656" Type="http://schemas.openxmlformats.org/officeDocument/2006/relationships/hyperlink" Target="http://abc11.com/news/anti-trump-demonstrations-slated-for-north-carolina/2063754/" TargetMode="External"/><Relationship Id="rId898" Type="http://schemas.openxmlformats.org/officeDocument/2006/relationships/hyperlink" Target="https://www.houstonpublicmedia.org/articles/news/2017/06/11/204392/anti-sharia-marchers-met-with-counter-protests-around-the-country/" TargetMode="External"/><Relationship Id="rId413" Type="http://schemas.openxmlformats.org/officeDocument/2006/relationships/hyperlink" Target="http://www.equalitymarch2017.org/participating-cities/" TargetMode="External"/><Relationship Id="rId655" Type="http://schemas.openxmlformats.org/officeDocument/2006/relationships/hyperlink" Target="http://www.charlotteobserver.com/news/local/article155607679.html" TargetMode="External"/><Relationship Id="rId897" Type="http://schemas.openxmlformats.org/officeDocument/2006/relationships/hyperlink" Target="https://www.facebook.com/events/308504286249002" TargetMode="External"/><Relationship Id="rId412" Type="http://schemas.openxmlformats.org/officeDocument/2006/relationships/hyperlink" Target="http://www.daily-chronicle.com/2017/06/19/ahca-protest-rally-set-tuesday-afternoon-in-dekalb/alqvlob/" TargetMode="External"/><Relationship Id="rId654" Type="http://schemas.openxmlformats.org/officeDocument/2006/relationships/hyperlink" Target="http://www.charlotteobserver.com/news/local/article155522559.html" TargetMode="External"/><Relationship Id="rId896" Type="http://schemas.openxmlformats.org/officeDocument/2006/relationships/hyperlink" Target="https://www.houstonpublicmedia.org/articles/news/2017/06/11/204392/anti-sharia-marchers-met-with-counter-protests-around-the-country/" TargetMode="External"/><Relationship Id="rId419" Type="http://schemas.openxmlformats.org/officeDocument/2006/relationships/hyperlink" Target="http://wane.com/2017/06/03/group-protests-against-gun-violence/" TargetMode="External"/><Relationship Id="rId418" Type="http://schemas.openxmlformats.org/officeDocument/2006/relationships/hyperlink" Target="https://townswithouttrains.com/rally_locator/" TargetMode="External"/><Relationship Id="rId417" Type="http://schemas.openxmlformats.org/officeDocument/2006/relationships/hyperlink" Target="https://www.marchfortruth.info/find-a-local-march/" TargetMode="External"/><Relationship Id="rId659" Type="http://schemas.openxmlformats.org/officeDocument/2006/relationships/hyperlink" Target="http://www.equalitymarch2017.org/participating-cities/" TargetMode="External"/><Relationship Id="rId416" Type="http://schemas.openxmlformats.org/officeDocument/2006/relationships/hyperlink" Target="http://www.journalgazette.net/news/local/local-politics/20170626/30-protest-gop-health-care-legislation" TargetMode="External"/><Relationship Id="rId658" Type="http://schemas.openxmlformats.org/officeDocument/2006/relationships/hyperlink" Target="http://wncn.com/2017/06/02/dozens-wear-orange-in-durham-for-national-gun-violence-awareness-day/" TargetMode="External"/><Relationship Id="rId891" Type="http://schemas.openxmlformats.org/officeDocument/2006/relationships/hyperlink" Target="http://www.equalitymarch2017.org/participating-cities/" TargetMode="External"/><Relationship Id="rId890" Type="http://schemas.openxmlformats.org/officeDocument/2006/relationships/hyperlink" Target="https://www.facebook.com/events/207915186386699" TargetMode="External"/><Relationship Id="rId411" Type="http://schemas.openxmlformats.org/officeDocument/2006/relationships/hyperlink" Target="http://www.daily-chronicle.com/2017/06/19/ahca-protest-rally-set-tuesday-afternoon-in-dekalb/alqvlob/" TargetMode="External"/><Relationship Id="rId653" Type="http://schemas.openxmlformats.org/officeDocument/2006/relationships/hyperlink" Target="http://www.huffingtonpost.com/entry/outside-a-clinic-in-charlotte-600-protestors-claim-abortion-is-a-mans-issue_us_593c1dffe4b0c5a35c9ffe69" TargetMode="External"/><Relationship Id="rId895" Type="http://schemas.openxmlformats.org/officeDocument/2006/relationships/hyperlink" Target="https://www.facebook.com/events/220573915107358" TargetMode="External"/><Relationship Id="rId1000" Type="http://schemas.openxmlformats.org/officeDocument/2006/relationships/hyperlink" Target="http://www.yourconroenews.com/news/article/Handful-of-demonstrators-protest-Conroe-s-new-ICE-11217594.php" TargetMode="External"/><Relationship Id="rId410" Type="http://schemas.openxmlformats.org/officeDocument/2006/relationships/hyperlink" Target="http://www.nwherald.com/2017/06/14/local-150-union-members-protest-algonquin-township-highway-commissioners-first-actions-in-office/aivvmbx/" TargetMode="External"/><Relationship Id="rId652" Type="http://schemas.openxmlformats.org/officeDocument/2006/relationships/hyperlink" Target="http://www.haaretz.com/us-news/.premium-1.795270" TargetMode="External"/><Relationship Id="rId894" Type="http://schemas.openxmlformats.org/officeDocument/2006/relationships/hyperlink" Target="https://www.marchfortruth.info/find-a-local-march/" TargetMode="External"/><Relationship Id="rId1001" Type="http://schemas.openxmlformats.org/officeDocument/2006/relationships/hyperlink" Target="http://www.equalitymarch2017.org/participating-cities/" TargetMode="External"/><Relationship Id="rId651" Type="http://schemas.openxmlformats.org/officeDocument/2006/relationships/hyperlink" Target="https://www.jta.org/2017/06/12/news-opinion/united-states/thousands-of-anti-zionist-haredi-orthodox-jews-protest-in-brooklyn-against-idf-conscription" TargetMode="External"/><Relationship Id="rId893" Type="http://schemas.openxmlformats.org/officeDocument/2006/relationships/hyperlink" Target="http://www.gettysburgtimes.com/news/local/article_e64f90ea-e0e5-5b3f-be6b-cd10b7b1abac.html" TargetMode="External"/><Relationship Id="rId1002" Type="http://schemas.openxmlformats.org/officeDocument/2006/relationships/hyperlink" Target="https://www.dallasnews.com/news/news/2017/06/17/hundreds-join-jordan-edwards-family-dallas-march-police-brutality" TargetMode="External"/><Relationship Id="rId650" Type="http://schemas.openxmlformats.org/officeDocument/2006/relationships/hyperlink" Target="http://wlos.com/news/local/hundreds-turn-out-to-protest-new-republican-led-healthcare-plan" TargetMode="External"/><Relationship Id="rId892" Type="http://schemas.openxmlformats.org/officeDocument/2006/relationships/hyperlink" Target="http://cumberlink.com/news/local/communities/carlisle/protesters-voice-opposition-in-carlisle-to-gop-health-care-plan/article_e3c44161-af02-5287-89fd-2bd3235d1df3.html" TargetMode="External"/><Relationship Id="rId1003" Type="http://schemas.openxmlformats.org/officeDocument/2006/relationships/hyperlink" Target="https://www.dallasnews.com/business/health-care/2017/06/28/dallas-protesters-call-sen-cornyn-consider-people-affected-health-care-plan" TargetMode="External"/><Relationship Id="rId1037" Type="http://schemas.openxmlformats.org/officeDocument/2006/relationships/hyperlink" Target="https://www.facebook.com/events/279202742549941/" TargetMode="External"/><Relationship Id="rId1038" Type="http://schemas.openxmlformats.org/officeDocument/2006/relationships/hyperlink" Target="http://texarkanafyi.com/equality-texarkana-holds-first-march-equality-downtown-video/" TargetMode="External"/><Relationship Id="rId1039" Type="http://schemas.openxmlformats.org/officeDocument/2006/relationships/hyperlink" Target="http://www.texarkanagazette.com/news/texarkana/story/2017/jun/21/protester-draws-attention-along-richmond-road/678814/" TargetMode="External"/><Relationship Id="rId206" Type="http://schemas.openxmlformats.org/officeDocument/2006/relationships/hyperlink" Target="https://www.marchfortruth.info/take-action/" TargetMode="External"/><Relationship Id="rId448" Type="http://schemas.openxmlformats.org/officeDocument/2006/relationships/hyperlink" Target="https://www.marchfortruth.info/find-a-local-march/" TargetMode="External"/><Relationship Id="rId205" Type="http://schemas.openxmlformats.org/officeDocument/2006/relationships/hyperlink" Target="http://wtop.com/local/2017/06/20_arrested_immigration_protest_white_house/slide/1/" TargetMode="External"/><Relationship Id="rId447" Type="http://schemas.openxmlformats.org/officeDocument/2006/relationships/hyperlink" Target="http://www.cincinnati.com/story/news/2017/06/26/mcconnell-protesters-say-health-care-debate-matter-life-and-death/428773001/" TargetMode="External"/><Relationship Id="rId689" Type="http://schemas.openxmlformats.org/officeDocument/2006/relationships/hyperlink" Target="https://www.facebook.com/events/1779102572104976/" TargetMode="External"/><Relationship Id="rId204" Type="http://schemas.openxmlformats.org/officeDocument/2006/relationships/hyperlink" Target="https://www.facebook.com/events/321801258240585/?" TargetMode="External"/><Relationship Id="rId446" Type="http://schemas.openxmlformats.org/officeDocument/2006/relationships/hyperlink" Target="http://www.courier-journal.com/story/news/2017/06/26/mcconnell-protesters-say-health-care-debate-matter-life-and-death/428773001/" TargetMode="External"/><Relationship Id="rId688" Type="http://schemas.openxmlformats.org/officeDocument/2006/relationships/hyperlink" Target="http://bismarcktribune.com/news/state-and-regional/north-dakotans-react-to-health-care-bill/article_4fa03706-cc79-53d8-b38b-e9991502cd29.html" TargetMode="External"/><Relationship Id="rId203" Type="http://schemas.openxmlformats.org/officeDocument/2006/relationships/hyperlink" Target="http://thehill.com/policy/energy-environment/335871-pro-paris-agreement-protest-planned-outside-the-white-house" TargetMode="External"/><Relationship Id="rId445" Type="http://schemas.openxmlformats.org/officeDocument/2006/relationships/hyperlink" Target="http://www.wymt.com/content/news/Group-rallies-for-better-pay-for-Asplundh-employees-in-Eastern-Kentucky-431135543.html" TargetMode="External"/><Relationship Id="rId687" Type="http://schemas.openxmlformats.org/officeDocument/2006/relationships/hyperlink" Target="http://www.journalnow.com/news/local/naacp-to-hold-health-care-rally-wednesday-at-senator-richard/article_a7e1564e-20d3-557f-ae3a-7a22143d6647.html" TargetMode="External"/><Relationship Id="rId209" Type="http://schemas.openxmlformats.org/officeDocument/2006/relationships/hyperlink" Target="http://www.post-gazette.com/news/politics-nation/2017/06/03/Trump-Pittsburgh-not-Paris-rally-Washington-small-Peduto/stories/201706030124?utm_campaign=Echobox&amp;utm_medium=Social&amp;utm_source=Facebook" TargetMode="External"/><Relationship Id="rId208" Type="http://schemas.openxmlformats.org/officeDocument/2006/relationships/hyperlink" Target="https://www.facebook.com/events/134610310428686/?active_tab=about" TargetMode="External"/><Relationship Id="rId207" Type="http://schemas.openxmlformats.org/officeDocument/2006/relationships/hyperlink" Target="http://wtop.com/dc/2017/06/supporters-cheer-trump-at-pittsburgh-not-paris-rally-outside-white-house/" TargetMode="External"/><Relationship Id="rId449" Type="http://schemas.openxmlformats.org/officeDocument/2006/relationships/hyperlink" Target="https://www.facebook.com/events/225678001256027" TargetMode="External"/><Relationship Id="rId440" Type="http://schemas.openxmlformats.org/officeDocument/2006/relationships/hyperlink" Target="http://www.kansas.com/news/local/article155484149.html" TargetMode="External"/><Relationship Id="rId682" Type="http://schemas.openxmlformats.org/officeDocument/2006/relationships/hyperlink" Target="http://www.journalnow.com/news/local/fighting-to-stay-community-rallies-to-keep-woman-with-her/article_5d3866bc-6580-5ff1-aa52-2729f0ba7a4a.html" TargetMode="External"/><Relationship Id="rId681" Type="http://schemas.openxmlformats.org/officeDocument/2006/relationships/hyperlink" Target="http://www.journalnow.com/news/local/protesters-demanding-justice-for-dead-jail-inmates-march-through-winston/article_0e227e47-5130-5603-b7bd-55f922117e08.html" TargetMode="External"/><Relationship Id="rId1030" Type="http://schemas.openxmlformats.org/officeDocument/2006/relationships/hyperlink" Target="http://www.brownsvilleherald.com/news/local/article_0fbf096f-d981-595b-b1ec-89d0a714c941.html" TargetMode="External"/><Relationship Id="rId680" Type="http://schemas.openxmlformats.org/officeDocument/2006/relationships/hyperlink" Target="http://www.mooresvilletribune.com/news/state/about-demonstrators-protest-the-deaths-of-two-jail-inmates/article_9ee8c38c-5f5d-5b0a-af43-49576eb1faa8.html" TargetMode="External"/><Relationship Id="rId1031" Type="http://schemas.openxmlformats.org/officeDocument/2006/relationships/hyperlink" Target="http://www.mysanantonio.com/news/media/Hundreds-protest-sanctuary-cities-bill-at-federal-921442.php" TargetMode="External"/><Relationship Id="rId1032" Type="http://schemas.openxmlformats.org/officeDocument/2006/relationships/hyperlink" Target="http://www.kens5.com/news/local/hundreds-rally-in-protest-of-sb4/452256077" TargetMode="External"/><Relationship Id="rId202" Type="http://schemas.openxmlformats.org/officeDocument/2006/relationships/hyperlink" Target="http://fox61.com/2017/06/17/community-members-rally-in-waterbury-after-castile-verdict/" TargetMode="External"/><Relationship Id="rId444" Type="http://schemas.openxmlformats.org/officeDocument/2006/relationships/hyperlink" Target="http://www.morningsun.net/news/20170627/bcra-protest-community-members-protest-gop-health-care-bill-at-sen-morans-office" TargetMode="External"/><Relationship Id="rId686" Type="http://schemas.openxmlformats.org/officeDocument/2006/relationships/hyperlink" Target="http://www.greensboro.com/news/local_news/watch-live-protesters-rally-for-health-care-at-sen-richard/article_5673b31e-96ab-568a-bdb7-ddcc33ae89a8.html" TargetMode="External"/><Relationship Id="rId1033" Type="http://schemas.openxmlformats.org/officeDocument/2006/relationships/hyperlink" Target="http://www.expressnews.com/news/local/article/Sanctuary-cities-bill-protest-draws-hundreds-11247481.php" TargetMode="External"/><Relationship Id="rId201" Type="http://schemas.openxmlformats.org/officeDocument/2006/relationships/hyperlink" Target="http://www.courant.com/news/connecticut/hc-waterbury-moslem-rallies-0611-20170610-story.html" TargetMode="External"/><Relationship Id="rId443" Type="http://schemas.openxmlformats.org/officeDocument/2006/relationships/hyperlink" Target="http://ksn.com/2017/06/11/hundreds-march-for-unity-and-pride-in-wichita/" TargetMode="External"/><Relationship Id="rId685" Type="http://schemas.openxmlformats.org/officeDocument/2006/relationships/hyperlink" Target="http://www.greensboro.com/news/local_news/naacp-to-hold-health-care-rally-wednesday-at-senator-richard/article_0b03a944-de83-5e11-8ba6-a01cf7f2ed90.html" TargetMode="External"/><Relationship Id="rId1034" Type="http://schemas.openxmlformats.org/officeDocument/2006/relationships/hyperlink" Target="https://www.sanmarcosrecord.com/news-news-mobile/locals-join-san-antonio-rally" TargetMode="External"/><Relationship Id="rId200" Type="http://schemas.openxmlformats.org/officeDocument/2006/relationships/hyperlink" Target="https://www.facebook.com/events/1026614147478716/" TargetMode="External"/><Relationship Id="rId442" Type="http://schemas.openxmlformats.org/officeDocument/2006/relationships/hyperlink" Target="http://www.kansas.com/news/local/article155484149.html" TargetMode="External"/><Relationship Id="rId684" Type="http://schemas.openxmlformats.org/officeDocument/2006/relationships/hyperlink" Target="http://www.journalnow.com/news/local/residents-rally-to-stop-deportation-of-winston-salem-mother-of/article_8dd8c55f-7cf7-55c2-8f99-83471ddea4c5.html" TargetMode="External"/><Relationship Id="rId1035" Type="http://schemas.openxmlformats.org/officeDocument/2006/relationships/hyperlink" Target="http://www.mysanantonio.com/news/media/Hundreds-protest-sanctuary-cities-bill-at-federal-921442.php" TargetMode="External"/><Relationship Id="rId441" Type="http://schemas.openxmlformats.org/officeDocument/2006/relationships/hyperlink" Target="https://www.facebook.com/events/1343677679048901" TargetMode="External"/><Relationship Id="rId683" Type="http://schemas.openxmlformats.org/officeDocument/2006/relationships/hyperlink" Target="http://www.mooresvilletribune.com/news/state/residents-rally-to-stop-deportation-of-winston-salem-mother-of/article_fbc5fcd3-73a8-5b3d-a8ce-80fc559cbfaa.html" TargetMode="External"/><Relationship Id="rId1036" Type="http://schemas.openxmlformats.org/officeDocument/2006/relationships/hyperlink" Target="https://www.marchfortruth.info/find-a-local-march/" TargetMode="External"/><Relationship Id="rId1026" Type="http://schemas.openxmlformats.org/officeDocument/2006/relationships/hyperlink" Target="http://www.houstonchronicle.com/news/politics/houston/article/Firefighters-to-rally-at-City-Hall-as-contract-11244758.php" TargetMode="External"/><Relationship Id="rId1027" Type="http://schemas.openxmlformats.org/officeDocument/2006/relationships/hyperlink" Target="http://www.khou.com/news/local/firefighters-rally-outside-city-hall-sue-city-over-contract-stalemate/452772513" TargetMode="External"/><Relationship Id="rId1028" Type="http://schemas.openxmlformats.org/officeDocument/2006/relationships/hyperlink" Target="http://kdhnews.com/news/local/juneteenth-worship-service-rallies-residents/article_f016d416-592b-11e7-a572-6b19dd19fd56.html" TargetMode="External"/><Relationship Id="rId1029" Type="http://schemas.openxmlformats.org/officeDocument/2006/relationships/hyperlink" Target="http://abc13.com/news/demonstrators-in-la-marque-take-a-stand-against-violence/2112508/" TargetMode="External"/><Relationship Id="rId437" Type="http://schemas.openxmlformats.org/officeDocument/2006/relationships/hyperlink" Target="http://www.butlercountytimesgazette.com/news/20170630/inmates-protest-at-edcf-situation-resolved" TargetMode="External"/><Relationship Id="rId679" Type="http://schemas.openxmlformats.org/officeDocument/2006/relationships/hyperlink" Target="https://www.marchfortruth.info/find-a-local-march/" TargetMode="External"/><Relationship Id="rId436" Type="http://schemas.openxmlformats.org/officeDocument/2006/relationships/hyperlink" Target="https://townswithouttrains.com/rally_locator/" TargetMode="External"/><Relationship Id="rId678" Type="http://schemas.openxmlformats.org/officeDocument/2006/relationships/hyperlink" Target="https://www.wwaytv3.com/2017/06/15/genx-meeting/" TargetMode="External"/><Relationship Id="rId435" Type="http://schemas.openxmlformats.org/officeDocument/2006/relationships/hyperlink" Target="http://www.equalitymarch2017.org/participating-cities/" TargetMode="External"/><Relationship Id="rId677" Type="http://schemas.openxmlformats.org/officeDocument/2006/relationships/hyperlink" Target="http://www.starnewsonline.com/news/20170615/protesters-call-for-shutdown-of-chemours-over-toxic-water" TargetMode="External"/><Relationship Id="rId434" Type="http://schemas.openxmlformats.org/officeDocument/2006/relationships/hyperlink" Target="https://townswithouttrains.com/rally_locator/" TargetMode="External"/><Relationship Id="rId676" Type="http://schemas.openxmlformats.org/officeDocument/2006/relationships/hyperlink" Target="http://www.wect.com/story/35644553/wow-organization-rallies-in-support-of-the-lgbtq-community" TargetMode="External"/><Relationship Id="rId439" Type="http://schemas.openxmlformats.org/officeDocument/2006/relationships/hyperlink" Target="http://www.morningsun.net/news/20170627/bcra-protest-community-members-protest-gop-health-care-bill-at-sen-morans-office" TargetMode="External"/><Relationship Id="rId438" Type="http://schemas.openxmlformats.org/officeDocument/2006/relationships/hyperlink" Target="http://www.kansas.com/news/local/article159149984.html" TargetMode="External"/><Relationship Id="rId671" Type="http://schemas.openxmlformats.org/officeDocument/2006/relationships/hyperlink" Target="http://abc11.com/news/supporters-rally-for-raleigh-father-detained-by-ice/2070686/" TargetMode="External"/><Relationship Id="rId670" Type="http://schemas.openxmlformats.org/officeDocument/2006/relationships/hyperlink" Target="http://abc11.com/news/supporters-rally-for-raleigh-father-detained-by-ice/2070686/" TargetMode="External"/><Relationship Id="rId1020" Type="http://schemas.openxmlformats.org/officeDocument/2006/relationships/hyperlink" Target="https://www.facebook.com/events/1447018595356598" TargetMode="External"/><Relationship Id="rId1021" Type="http://schemas.openxmlformats.org/officeDocument/2006/relationships/hyperlink" Target="http://www.chron.com/houston/article/Armed-protesters-at-Hermann-Park-protest-statue-11210583.php" TargetMode="External"/><Relationship Id="rId433" Type="http://schemas.openxmlformats.org/officeDocument/2006/relationships/hyperlink" Target="http://www.journalgazette.net/news/local/police-fire/20170618/residents-rally-after-black-teen-attacked" TargetMode="External"/><Relationship Id="rId675" Type="http://schemas.openxmlformats.org/officeDocument/2006/relationships/hyperlink" Target="http://www.hpenews.com/tvilletimes/ths-students-protest-turner-s-transfer/article_53602c90-52d6-11e7-aedd-273890d6e84c.html" TargetMode="External"/><Relationship Id="rId1022" Type="http://schemas.openxmlformats.org/officeDocument/2006/relationships/hyperlink" Target="http://www.foxnews.com/us/2017/06/11/feared-removal-texas-heros-statue-prompts-armed-protest.html" TargetMode="External"/><Relationship Id="rId432" Type="http://schemas.openxmlformats.org/officeDocument/2006/relationships/hyperlink" Target="http://wane.com/2017/06/16/group-holds-peace-rally-in-wake-of-hate-crime/" TargetMode="External"/><Relationship Id="rId674" Type="http://schemas.openxmlformats.org/officeDocument/2006/relationships/hyperlink" Target="http://www.reflector.com/News/2017/06/28/Group-says-it-will-protest-today.html" TargetMode="External"/><Relationship Id="rId1023" Type="http://schemas.openxmlformats.org/officeDocument/2006/relationships/hyperlink" Target="http://www.brownsvilleherald.com/news/texas/article_cf9a0dd6-6a8a-525a-9158-6909f4dcb677.html" TargetMode="External"/><Relationship Id="rId431" Type="http://schemas.openxmlformats.org/officeDocument/2006/relationships/hyperlink" Target="http://wane.com/2017/06/16/group-holds-peace-rally-in-wake-of-hate-crime/" TargetMode="External"/><Relationship Id="rId673" Type="http://schemas.openxmlformats.org/officeDocument/2006/relationships/hyperlink" Target="https://www.indyweek.com/news/archives/2017/06/11/anti-sharia-activists-and-militia-members-protested-in-raleigh-saturday-they-were-vastly-outnumbered" TargetMode="External"/><Relationship Id="rId1024" Type="http://schemas.openxmlformats.org/officeDocument/2006/relationships/hyperlink" Target="http://www.theeagle.com/news/local/a-m-pride-on-display-as-aggies-march-in-houston/article_6a46a775-c00a-5e29-b138-cc3f193f62f7.html" TargetMode="External"/><Relationship Id="rId430" Type="http://schemas.openxmlformats.org/officeDocument/2006/relationships/hyperlink" Target="http://wishtv.com/2017/06/16/vice-president-pence-visit-to-indy-met-with-support-protest/" TargetMode="External"/><Relationship Id="rId672" Type="http://schemas.openxmlformats.org/officeDocument/2006/relationships/hyperlink" Target="https://www.indyweek.com/news/archives/2017/06/11/anti-sharia-activists-and-militia-members-protested-in-raleigh-saturday-they-were-vastly-outnumbered" TargetMode="External"/><Relationship Id="rId1025" Type="http://schemas.openxmlformats.org/officeDocument/2006/relationships/hyperlink" Target="http://www.houstonchronicle.com/news/houston-texas/texas/article/Protesters-rally-at-Cruz-Houston-office-on-eve-of-11250433.ph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row>
    <row r="2">
      <c r="A2" s="1" t="s">
        <v>1</v>
      </c>
    </row>
    <row r="3">
      <c r="A3" s="2" t="s">
        <v>2</v>
      </c>
    </row>
    <row r="4">
      <c r="A4" s="2" t="s">
        <v>29</v>
      </c>
    </row>
    <row r="5">
      <c r="A5" s="7"/>
    </row>
    <row r="6">
      <c r="A6" s="10" t="str">
        <f>HYPERLINK("https://docs.google.com/forms/d/e/1FAIpQLSdrBN1cTGUUsHNqZ0yFPCXM-YXZqw7LLiZlySBTdd4-e63JCg/viewform?c=0&amp;w=1","To submit information about an action during this timeframe, please click here ")</f>
        <v>To submit information about an action during this timeframe, please click here </v>
      </c>
    </row>
    <row r="7">
      <c r="E7" s="11" t="s">
        <v>33</v>
      </c>
      <c r="F7" s="11" t="s">
        <v>34</v>
      </c>
      <c r="G7" s="11" t="s">
        <v>35</v>
      </c>
    </row>
    <row r="8">
      <c r="A8" s="12" t="s">
        <v>36</v>
      </c>
      <c r="B8" s="13"/>
      <c r="C8" s="13"/>
      <c r="D8" s="13"/>
      <c r="E8" s="15">
        <f>SUM(Tally!G2:G1116)</f>
        <v>954298</v>
      </c>
      <c r="F8" s="15">
        <f>SUM(Tally!I2:I1116)</f>
        <v>1173771</v>
      </c>
      <c r="G8" s="15">
        <f>SUM(Tally!H2:H1116)</f>
        <v>1053060.85</v>
      </c>
      <c r="H8" s="17"/>
      <c r="I8" s="18"/>
      <c r="J8" s="19"/>
      <c r="K8" s="19"/>
      <c r="L8" s="18"/>
      <c r="M8" s="18"/>
      <c r="N8" s="18"/>
      <c r="O8" s="18"/>
      <c r="P8" s="18"/>
      <c r="Q8" s="18"/>
      <c r="R8" s="18"/>
      <c r="S8" s="7"/>
      <c r="T8" s="7"/>
      <c r="U8" s="7"/>
      <c r="V8" s="7"/>
      <c r="W8" s="7"/>
      <c r="X8" s="7"/>
      <c r="Y8" s="7"/>
      <c r="Z8" s="7"/>
      <c r="AA8" s="7"/>
    </row>
    <row r="9">
      <c r="A9" s="12"/>
      <c r="B9" s="13"/>
      <c r="C9" s="13"/>
      <c r="D9" s="13"/>
      <c r="E9" s="18"/>
      <c r="F9" s="18"/>
      <c r="G9" s="18"/>
      <c r="H9" s="17"/>
      <c r="I9" s="18"/>
      <c r="J9" s="7"/>
      <c r="K9" s="7"/>
      <c r="L9" s="18"/>
      <c r="M9" s="18"/>
      <c r="N9" s="18"/>
      <c r="O9" s="18"/>
      <c r="P9" s="18"/>
      <c r="Q9" s="18"/>
      <c r="R9" s="18"/>
      <c r="S9" s="7"/>
      <c r="T9" s="7"/>
      <c r="U9" s="7"/>
      <c r="V9" s="7"/>
      <c r="W9" s="7"/>
      <c r="X9" s="7"/>
      <c r="Y9" s="7"/>
      <c r="Z9" s="7"/>
      <c r="AA9" s="7"/>
    </row>
    <row r="10">
      <c r="A10" s="12" t="s">
        <v>42</v>
      </c>
      <c r="B10" s="13"/>
      <c r="C10" s="13"/>
      <c r="D10" s="13"/>
      <c r="E10" s="15">
        <f>SUM(Tally!U2:U1115)</f>
        <v>818</v>
      </c>
      <c r="F10" s="18"/>
      <c r="G10" s="18" t="str">
        <f>S684</f>
        <v/>
      </c>
      <c r="H10" s="20"/>
      <c r="I10" s="18"/>
      <c r="J10" s="7"/>
      <c r="K10" s="7"/>
      <c r="L10" s="18"/>
      <c r="M10" s="18"/>
      <c r="N10" s="18"/>
      <c r="O10" s="18"/>
      <c r="P10" s="18"/>
      <c r="Q10" s="18"/>
      <c r="R10" s="18"/>
      <c r="S10" s="7"/>
      <c r="T10" s="7"/>
      <c r="U10" s="7"/>
      <c r="V10" s="7"/>
      <c r="W10" s="7"/>
      <c r="X10" s="7"/>
      <c r="Y10" s="7"/>
      <c r="Z10" s="7"/>
      <c r="AA10" s="7"/>
    </row>
    <row r="11">
      <c r="A11" s="12"/>
      <c r="B11" s="13"/>
      <c r="C11" s="13"/>
      <c r="D11" s="13"/>
      <c r="E11" s="18"/>
      <c r="F11" s="18"/>
      <c r="G11" s="18"/>
      <c r="H11" s="20"/>
      <c r="I11" s="18"/>
      <c r="J11" s="7"/>
      <c r="K11" s="7"/>
      <c r="L11" s="18"/>
      <c r="M11" s="18"/>
      <c r="N11" s="18"/>
      <c r="O11" s="18"/>
      <c r="P11" s="18"/>
      <c r="Q11" s="18"/>
      <c r="R11" s="18"/>
      <c r="S11" s="7"/>
      <c r="T11" s="7"/>
      <c r="U11" s="7"/>
      <c r="V11" s="7"/>
      <c r="W11" s="7"/>
      <c r="X11" s="7"/>
      <c r="Y11" s="7"/>
      <c r="Z11" s="7"/>
      <c r="AA11"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4.14"/>
    <col customWidth="1" min="3" max="3" width="6.29"/>
    <col customWidth="1" min="4" max="4" width="8.43"/>
    <col customWidth="1" min="5" max="5" width="10.86"/>
    <col customWidth="1" min="12" max="12" width="15.14"/>
    <col customWidth="1" min="13" max="13" width="29.29"/>
    <col customWidth="1" min="16" max="16" width="16.86"/>
    <col customWidth="1" min="17" max="17" width="21.29"/>
    <col customWidth="1" min="18" max="18" width="22.0"/>
    <col customWidth="1" min="19" max="19" width="19.57"/>
  </cols>
  <sheetData>
    <row r="1">
      <c r="A1" s="3" t="s">
        <v>3</v>
      </c>
      <c r="B1" s="3" t="s">
        <v>4</v>
      </c>
      <c r="C1" s="3" t="s">
        <v>5</v>
      </c>
      <c r="D1" s="4" t="s">
        <v>6</v>
      </c>
      <c r="E1" s="3" t="s">
        <v>7</v>
      </c>
      <c r="F1" s="3" t="s">
        <v>8</v>
      </c>
      <c r="G1" s="3" t="s">
        <v>9</v>
      </c>
      <c r="H1" s="3" t="s">
        <v>10</v>
      </c>
      <c r="I1" s="3" t="s">
        <v>11</v>
      </c>
      <c r="J1" s="3" t="s">
        <v>12</v>
      </c>
      <c r="K1" s="3" t="s">
        <v>13</v>
      </c>
      <c r="L1" s="3" t="s">
        <v>14</v>
      </c>
      <c r="M1" s="3" t="s">
        <v>15</v>
      </c>
      <c r="N1" s="3" t="s">
        <v>16</v>
      </c>
      <c r="O1" s="3" t="s">
        <v>17</v>
      </c>
      <c r="P1" s="3" t="s">
        <v>18</v>
      </c>
      <c r="Q1" s="3" t="s">
        <v>19</v>
      </c>
      <c r="R1" s="3" t="s">
        <v>20</v>
      </c>
      <c r="S1" s="3" t="s">
        <v>21</v>
      </c>
      <c r="T1" s="3" t="s">
        <v>22</v>
      </c>
      <c r="U1" s="3" t="s">
        <v>23</v>
      </c>
      <c r="V1" s="4" t="s">
        <v>24</v>
      </c>
      <c r="W1" s="4" t="s">
        <v>25</v>
      </c>
      <c r="X1" s="4" t="s">
        <v>26</v>
      </c>
      <c r="Y1" s="3" t="s">
        <v>27</v>
      </c>
      <c r="Z1" s="4"/>
      <c r="AA1" s="4"/>
      <c r="AB1" s="4"/>
      <c r="AC1" s="4"/>
      <c r="AD1" s="4"/>
      <c r="AE1" s="4"/>
      <c r="AF1" s="4"/>
      <c r="AG1" s="4"/>
      <c r="AH1" s="4"/>
      <c r="AI1" s="4"/>
      <c r="AJ1" s="4"/>
      <c r="AK1" s="4"/>
      <c r="AL1" s="4"/>
      <c r="AM1" s="4"/>
      <c r="AN1" s="4"/>
      <c r="AO1" s="4"/>
      <c r="AP1" s="4"/>
      <c r="AQ1" s="4"/>
      <c r="AR1" s="4"/>
      <c r="AS1" s="4"/>
      <c r="AT1" s="4"/>
      <c r="AU1" s="4"/>
      <c r="AV1" s="4"/>
      <c r="AW1" s="4"/>
      <c r="AX1" s="4"/>
    </row>
    <row r="2">
      <c r="A2" s="5" t="s">
        <v>28</v>
      </c>
      <c r="B2" s="6"/>
      <c r="C2" s="5" t="s">
        <v>30</v>
      </c>
      <c r="D2" s="5" t="s">
        <v>31</v>
      </c>
      <c r="E2" s="8">
        <v>42887.0</v>
      </c>
      <c r="F2" s="5" t="s">
        <v>32</v>
      </c>
      <c r="G2" s="5">
        <v>24.0</v>
      </c>
      <c r="H2" s="9">
        <f t="shared" ref="H2:H3" si="1">(J2+K2)/2</f>
        <v>24</v>
      </c>
      <c r="I2" s="5">
        <v>24.0</v>
      </c>
      <c r="J2" s="9">
        <f t="shared" ref="J2:J3" si="2">G2*1.1</f>
        <v>26.4</v>
      </c>
      <c r="K2" s="9">
        <f t="shared" ref="K2:K3" si="3">I2*0.9</f>
        <v>21.6</v>
      </c>
      <c r="L2" s="14" t="s">
        <v>37</v>
      </c>
      <c r="M2" s="5" t="s">
        <v>38</v>
      </c>
      <c r="N2" s="5">
        <v>0.0</v>
      </c>
      <c r="O2" s="5" t="s">
        <v>39</v>
      </c>
      <c r="P2" s="5">
        <v>0.0</v>
      </c>
      <c r="Q2" s="5">
        <v>0.0</v>
      </c>
      <c r="R2" s="5">
        <v>0.0</v>
      </c>
      <c r="S2" s="5">
        <v>0.0</v>
      </c>
      <c r="T2" s="5">
        <v>1.0</v>
      </c>
      <c r="U2" s="3">
        <v>1.0</v>
      </c>
      <c r="V2" s="16" t="s">
        <v>40</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c r="A3" s="5" t="s">
        <v>28</v>
      </c>
      <c r="B3" s="5" t="s">
        <v>41</v>
      </c>
      <c r="C3" s="5" t="s">
        <v>30</v>
      </c>
      <c r="D3" s="5" t="s">
        <v>31</v>
      </c>
      <c r="E3" s="8">
        <v>42889.0</v>
      </c>
      <c r="F3" s="9"/>
      <c r="G3" s="5">
        <v>50.0</v>
      </c>
      <c r="H3" s="9">
        <f t="shared" si="1"/>
        <v>50</v>
      </c>
      <c r="I3" s="5">
        <v>50.0</v>
      </c>
      <c r="J3" s="9">
        <f t="shared" si="2"/>
        <v>55</v>
      </c>
      <c r="K3" s="9">
        <f t="shared" si="3"/>
        <v>45</v>
      </c>
      <c r="L3" s="5" t="s">
        <v>43</v>
      </c>
      <c r="M3" s="5" t="s">
        <v>44</v>
      </c>
      <c r="N3" s="5">
        <v>1.0</v>
      </c>
      <c r="O3" s="5" t="s">
        <v>45</v>
      </c>
      <c r="P3" s="5">
        <v>0.0</v>
      </c>
      <c r="Q3" s="5">
        <v>0.0</v>
      </c>
      <c r="R3" s="5">
        <v>0.0</v>
      </c>
      <c r="S3" s="5">
        <v>0.0</v>
      </c>
      <c r="T3" s="5">
        <v>1.0</v>
      </c>
      <c r="U3" s="3">
        <v>1.0</v>
      </c>
      <c r="V3" s="16" t="s">
        <v>46</v>
      </c>
      <c r="W3" s="16" t="s">
        <v>46</v>
      </c>
      <c r="X3" s="9"/>
      <c r="Y3" s="9"/>
      <c r="Z3" s="9"/>
      <c r="AA3" s="9"/>
      <c r="AB3" s="9"/>
      <c r="AC3" s="9"/>
      <c r="AD3" s="9"/>
      <c r="AE3" s="9"/>
      <c r="AF3" s="9"/>
      <c r="AG3" s="9"/>
      <c r="AH3" s="9"/>
      <c r="AI3" s="9"/>
      <c r="AJ3" s="9"/>
      <c r="AK3" s="9"/>
      <c r="AL3" s="9"/>
      <c r="AM3" s="9"/>
      <c r="AN3" s="9"/>
      <c r="AO3" s="9"/>
      <c r="AP3" s="9"/>
      <c r="AQ3" s="9"/>
      <c r="AR3" s="9"/>
      <c r="AS3" s="9"/>
      <c r="AT3" s="9"/>
      <c r="AU3" s="9"/>
      <c r="AV3" s="9"/>
      <c r="AW3" s="9"/>
      <c r="AX3" s="9"/>
    </row>
    <row r="4">
      <c r="A4" s="5" t="s">
        <v>28</v>
      </c>
      <c r="B4" s="9"/>
      <c r="C4" s="5" t="s">
        <v>30</v>
      </c>
      <c r="D4" s="5" t="s">
        <v>31</v>
      </c>
      <c r="E4" s="8">
        <v>42889.0</v>
      </c>
      <c r="F4" s="5"/>
      <c r="G4" s="9"/>
      <c r="H4" s="9"/>
      <c r="I4" s="9"/>
      <c r="J4" s="9"/>
      <c r="K4" s="9"/>
      <c r="L4" s="14" t="s">
        <v>37</v>
      </c>
      <c r="M4" s="5" t="s">
        <v>47</v>
      </c>
      <c r="N4" s="5">
        <v>0.0</v>
      </c>
      <c r="O4" s="9"/>
      <c r="P4" s="5">
        <v>0.0</v>
      </c>
      <c r="Q4" s="5">
        <v>0.0</v>
      </c>
      <c r="R4" s="5">
        <v>0.0</v>
      </c>
      <c r="S4" s="5">
        <v>0.0</v>
      </c>
      <c r="T4" s="5">
        <v>1.0</v>
      </c>
      <c r="U4" s="3">
        <v>1.0</v>
      </c>
      <c r="V4" s="16" t="s">
        <v>48</v>
      </c>
      <c r="W4" s="16" t="s">
        <v>49</v>
      </c>
      <c r="X4" s="9"/>
      <c r="Y4" s="9"/>
      <c r="Z4" s="9"/>
      <c r="AA4" s="9"/>
      <c r="AB4" s="9"/>
      <c r="AC4" s="9"/>
      <c r="AD4" s="9"/>
      <c r="AE4" s="9"/>
      <c r="AF4" s="9"/>
      <c r="AG4" s="9"/>
      <c r="AH4" s="9"/>
      <c r="AI4" s="9"/>
      <c r="AJ4" s="9"/>
      <c r="AK4" s="9"/>
      <c r="AL4" s="9"/>
      <c r="AM4" s="9"/>
      <c r="AN4" s="9"/>
      <c r="AO4" s="9"/>
      <c r="AP4" s="9"/>
      <c r="AQ4" s="9"/>
      <c r="AR4" s="9"/>
      <c r="AS4" s="9"/>
      <c r="AT4" s="9"/>
      <c r="AU4" s="9"/>
      <c r="AV4" s="9"/>
      <c r="AW4" s="9"/>
      <c r="AX4" s="9"/>
    </row>
    <row r="5">
      <c r="A5" s="5" t="s">
        <v>28</v>
      </c>
      <c r="B5" s="9"/>
      <c r="C5" s="5" t="s">
        <v>30</v>
      </c>
      <c r="D5" s="5" t="s">
        <v>31</v>
      </c>
      <c r="E5" s="8">
        <v>42897.0</v>
      </c>
      <c r="F5" s="9"/>
      <c r="G5" s="9"/>
      <c r="H5" s="9"/>
      <c r="I5" s="9"/>
      <c r="J5" s="9"/>
      <c r="K5" s="9"/>
      <c r="L5" s="14" t="s">
        <v>37</v>
      </c>
      <c r="M5" s="5" t="s">
        <v>50</v>
      </c>
      <c r="N5" s="5">
        <v>1.0</v>
      </c>
      <c r="O5" s="5" t="s">
        <v>51</v>
      </c>
      <c r="P5" s="9"/>
      <c r="Q5" s="9"/>
      <c r="R5" s="9"/>
      <c r="S5" s="9"/>
      <c r="T5" s="5">
        <v>1.0</v>
      </c>
      <c r="U5" s="3">
        <v>1.0</v>
      </c>
      <c r="V5" s="16" t="s">
        <v>52</v>
      </c>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c r="A6" s="5" t="s">
        <v>28</v>
      </c>
      <c r="B6" s="5" t="s">
        <v>53</v>
      </c>
      <c r="C6" s="5" t="s">
        <v>30</v>
      </c>
      <c r="D6" s="5" t="s">
        <v>31</v>
      </c>
      <c r="E6" s="21">
        <v>42897.0</v>
      </c>
      <c r="F6" s="5" t="s">
        <v>32</v>
      </c>
      <c r="G6" s="5">
        <v>24.0</v>
      </c>
      <c r="H6" s="9">
        <f>(J6+K6)/2</f>
        <v>43.8</v>
      </c>
      <c r="I6" s="5">
        <v>68.0</v>
      </c>
      <c r="J6" s="9">
        <f>G6*1.1</f>
        <v>26.4</v>
      </c>
      <c r="K6" s="9">
        <f>I6*0.9</f>
        <v>61.2</v>
      </c>
      <c r="L6" s="5" t="s">
        <v>54</v>
      </c>
      <c r="M6" s="5" t="s">
        <v>55</v>
      </c>
      <c r="N6" s="5">
        <v>0.0</v>
      </c>
      <c r="O6" s="5" t="s">
        <v>45</v>
      </c>
      <c r="P6" s="5">
        <v>0.0</v>
      </c>
      <c r="Q6" s="5">
        <v>0.0</v>
      </c>
      <c r="R6" s="5">
        <v>0.0</v>
      </c>
      <c r="S6" s="5">
        <v>0.0</v>
      </c>
      <c r="T6" s="5">
        <v>1.0</v>
      </c>
      <c r="U6" s="5">
        <v>1.0</v>
      </c>
      <c r="V6" s="16" t="s">
        <v>56</v>
      </c>
      <c r="W6" s="16" t="s">
        <v>57</v>
      </c>
      <c r="X6" s="9"/>
      <c r="Y6" s="9"/>
      <c r="Z6" s="9"/>
      <c r="AA6" s="9"/>
      <c r="AB6" s="9"/>
      <c r="AC6" s="9"/>
      <c r="AD6" s="9"/>
      <c r="AE6" s="9"/>
      <c r="AF6" s="9"/>
      <c r="AG6" s="9"/>
      <c r="AH6" s="9"/>
      <c r="AI6" s="9"/>
      <c r="AJ6" s="9"/>
      <c r="AK6" s="9"/>
      <c r="AL6" s="9"/>
      <c r="AM6" s="9"/>
      <c r="AN6" s="9"/>
      <c r="AO6" s="9"/>
      <c r="AP6" s="9"/>
      <c r="AQ6" s="9"/>
      <c r="AR6" s="9"/>
      <c r="AS6" s="9"/>
      <c r="AT6" s="9"/>
      <c r="AU6" s="9"/>
      <c r="AV6" s="9"/>
      <c r="AW6" s="9"/>
      <c r="AX6" s="9"/>
    </row>
    <row r="7">
      <c r="A7" s="5" t="s">
        <v>28</v>
      </c>
      <c r="B7" s="5" t="s">
        <v>58</v>
      </c>
      <c r="C7" s="5" t="s">
        <v>30</v>
      </c>
      <c r="D7" s="5" t="s">
        <v>31</v>
      </c>
      <c r="E7" s="8">
        <v>42902.0</v>
      </c>
      <c r="F7" s="9"/>
      <c r="G7" s="9"/>
      <c r="H7" s="9"/>
      <c r="I7" s="9"/>
      <c r="J7" s="9"/>
      <c r="K7" s="9"/>
      <c r="L7" s="5" t="s">
        <v>59</v>
      </c>
      <c r="M7" s="5" t="s">
        <v>60</v>
      </c>
      <c r="N7" s="5">
        <v>1.0</v>
      </c>
      <c r="O7" s="5" t="s">
        <v>61</v>
      </c>
      <c r="P7" s="9"/>
      <c r="Q7" s="9"/>
      <c r="R7" s="9"/>
      <c r="S7" s="9"/>
      <c r="T7" s="5">
        <v>1.0</v>
      </c>
      <c r="U7" s="3">
        <v>1.0</v>
      </c>
      <c r="V7" s="16" t="s">
        <v>62</v>
      </c>
      <c r="W7" s="9"/>
      <c r="X7" s="9"/>
      <c r="Y7" s="9"/>
      <c r="Z7" s="9"/>
      <c r="AA7" s="9"/>
      <c r="AB7" s="9"/>
      <c r="AC7" s="9"/>
      <c r="AD7" s="9"/>
      <c r="AE7" s="9"/>
      <c r="AF7" s="9"/>
      <c r="AG7" s="9"/>
      <c r="AH7" s="9"/>
      <c r="AI7" s="9"/>
      <c r="AJ7" s="9"/>
      <c r="AK7" s="9"/>
      <c r="AL7" s="9"/>
      <c r="AM7" s="9"/>
      <c r="AN7" s="9"/>
      <c r="AO7" s="9"/>
      <c r="AP7" s="9"/>
      <c r="AQ7" s="9"/>
      <c r="AR7" s="9"/>
      <c r="AS7" s="9"/>
      <c r="AT7" s="9"/>
      <c r="AU7" s="9"/>
      <c r="AV7" s="9"/>
      <c r="AW7" s="9"/>
      <c r="AX7" s="9"/>
    </row>
    <row r="8">
      <c r="A8" s="5" t="s">
        <v>63</v>
      </c>
      <c r="B8" s="5" t="s">
        <v>64</v>
      </c>
      <c r="C8" s="5" t="s">
        <v>30</v>
      </c>
      <c r="D8" s="5" t="s">
        <v>31</v>
      </c>
      <c r="E8" s="21">
        <v>42897.0</v>
      </c>
      <c r="F8" s="5"/>
      <c r="G8" s="5">
        <v>35.0</v>
      </c>
      <c r="H8" s="9">
        <f t="shared" ref="H8:H11" si="4">(J8+K8)/2</f>
        <v>35</v>
      </c>
      <c r="I8" s="5">
        <v>35.0</v>
      </c>
      <c r="J8" s="9">
        <f t="shared" ref="J8:J11" si="5">G8*1.1</f>
        <v>38.5</v>
      </c>
      <c r="K8" s="9">
        <f t="shared" ref="K8:K11" si="6">I8*0.9</f>
        <v>31.5</v>
      </c>
      <c r="L8" s="5" t="s">
        <v>54</v>
      </c>
      <c r="M8" s="5" t="s">
        <v>55</v>
      </c>
      <c r="N8" s="5">
        <v>0.0</v>
      </c>
      <c r="O8" s="5" t="s">
        <v>45</v>
      </c>
      <c r="P8" s="9"/>
      <c r="Q8" s="9"/>
      <c r="R8" s="9"/>
      <c r="S8" s="9"/>
      <c r="T8" s="5">
        <v>1.0</v>
      </c>
      <c r="U8" s="5">
        <v>1.0</v>
      </c>
      <c r="V8" s="16" t="s">
        <v>65</v>
      </c>
      <c r="W8" s="9"/>
      <c r="X8" s="9"/>
      <c r="Y8" s="9"/>
      <c r="Z8" s="9"/>
      <c r="AA8" s="9"/>
      <c r="AB8" s="9"/>
      <c r="AC8" s="9"/>
      <c r="AD8" s="9"/>
      <c r="AE8" s="9"/>
      <c r="AF8" s="9"/>
      <c r="AG8" s="9"/>
      <c r="AH8" s="9"/>
      <c r="AI8" s="9"/>
      <c r="AJ8" s="9"/>
      <c r="AK8" s="9"/>
      <c r="AL8" s="9"/>
      <c r="AM8" s="9"/>
      <c r="AN8" s="9"/>
      <c r="AO8" s="9"/>
      <c r="AP8" s="9"/>
      <c r="AQ8" s="9"/>
      <c r="AR8" s="9"/>
      <c r="AS8" s="9"/>
      <c r="AT8" s="9"/>
      <c r="AU8" s="9"/>
      <c r="AV8" s="9"/>
      <c r="AW8" s="9"/>
      <c r="AX8" s="9"/>
    </row>
    <row r="9">
      <c r="A9" s="5" t="s">
        <v>66</v>
      </c>
      <c r="B9" s="5" t="s">
        <v>67</v>
      </c>
      <c r="C9" s="5" t="s">
        <v>30</v>
      </c>
      <c r="D9" s="5" t="s">
        <v>31</v>
      </c>
      <c r="E9" s="21">
        <v>42887.0</v>
      </c>
      <c r="F9" s="5"/>
      <c r="G9" s="5">
        <v>3.0</v>
      </c>
      <c r="H9" s="9">
        <f t="shared" si="4"/>
        <v>3</v>
      </c>
      <c r="I9" s="5">
        <v>3.0</v>
      </c>
      <c r="J9" s="9">
        <f t="shared" si="5"/>
        <v>3.3</v>
      </c>
      <c r="K9" s="9">
        <f t="shared" si="6"/>
        <v>2.7</v>
      </c>
      <c r="L9" s="5" t="s">
        <v>37</v>
      </c>
      <c r="M9" s="5" t="s">
        <v>68</v>
      </c>
      <c r="N9" s="5">
        <v>1.0</v>
      </c>
      <c r="O9" s="5" t="s">
        <v>39</v>
      </c>
      <c r="P9" s="5">
        <v>0.0</v>
      </c>
      <c r="Q9" s="5">
        <v>0.0</v>
      </c>
      <c r="R9" s="5">
        <v>0.0</v>
      </c>
      <c r="S9" s="5">
        <v>0.0</v>
      </c>
      <c r="T9" s="5">
        <v>1.0</v>
      </c>
      <c r="U9" s="5">
        <v>1.0</v>
      </c>
      <c r="V9" s="16" t="s">
        <v>69</v>
      </c>
      <c r="W9" s="9"/>
      <c r="X9" s="9"/>
      <c r="Y9" s="9"/>
      <c r="Z9" s="9"/>
      <c r="AA9" s="9"/>
      <c r="AB9" s="9"/>
      <c r="AC9" s="9"/>
      <c r="AD9" s="9"/>
      <c r="AE9" s="9"/>
      <c r="AF9" s="9"/>
      <c r="AG9" s="9"/>
      <c r="AH9" s="9"/>
      <c r="AI9" s="9"/>
      <c r="AJ9" s="9"/>
      <c r="AK9" s="9"/>
      <c r="AL9" s="9"/>
      <c r="AM9" s="9"/>
      <c r="AN9" s="9"/>
      <c r="AO9" s="9"/>
      <c r="AP9" s="9"/>
      <c r="AQ9" s="9"/>
      <c r="AR9" s="9"/>
      <c r="AS9" s="9"/>
      <c r="AT9" s="9"/>
      <c r="AU9" s="9"/>
      <c r="AV9" s="9"/>
      <c r="AW9" s="9"/>
      <c r="AX9" s="9"/>
    </row>
    <row r="10">
      <c r="A10" s="5" t="s">
        <v>66</v>
      </c>
      <c r="B10" s="5" t="s">
        <v>70</v>
      </c>
      <c r="C10" s="5" t="s">
        <v>30</v>
      </c>
      <c r="D10" s="5" t="s">
        <v>31</v>
      </c>
      <c r="E10" s="21">
        <v>42897.0</v>
      </c>
      <c r="F10" s="5"/>
      <c r="G10" s="5">
        <v>136.0</v>
      </c>
      <c r="H10" s="9">
        <f t="shared" si="4"/>
        <v>136</v>
      </c>
      <c r="I10" s="5">
        <v>136.0</v>
      </c>
      <c r="J10" s="9">
        <f t="shared" si="5"/>
        <v>149.6</v>
      </c>
      <c r="K10" s="9">
        <f t="shared" si="6"/>
        <v>122.4</v>
      </c>
      <c r="L10" s="5" t="s">
        <v>54</v>
      </c>
      <c r="M10" s="5" t="s">
        <v>55</v>
      </c>
      <c r="N10" s="5">
        <v>0.0</v>
      </c>
      <c r="O10" s="5" t="s">
        <v>45</v>
      </c>
      <c r="P10" s="5">
        <v>0.0</v>
      </c>
      <c r="Q10" s="5">
        <v>0.0</v>
      </c>
      <c r="R10" s="5">
        <v>0.0</v>
      </c>
      <c r="S10" s="5">
        <v>0.0</v>
      </c>
      <c r="T10" s="5">
        <v>1.0</v>
      </c>
      <c r="U10" s="5">
        <v>1.0</v>
      </c>
      <c r="V10" s="16" t="s">
        <v>71</v>
      </c>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row>
    <row r="11">
      <c r="A11" s="5" t="s">
        <v>72</v>
      </c>
      <c r="B11" s="9"/>
      <c r="C11" s="5" t="s">
        <v>30</v>
      </c>
      <c r="D11" s="5" t="s">
        <v>31</v>
      </c>
      <c r="E11" s="8">
        <v>42897.0</v>
      </c>
      <c r="F11" s="5" t="s">
        <v>73</v>
      </c>
      <c r="G11" s="5">
        <v>30.0</v>
      </c>
      <c r="H11" s="9">
        <f t="shared" si="4"/>
        <v>30</v>
      </c>
      <c r="I11" s="5">
        <v>30.0</v>
      </c>
      <c r="J11" s="9">
        <f t="shared" si="5"/>
        <v>33</v>
      </c>
      <c r="K11" s="9">
        <f t="shared" si="6"/>
        <v>27</v>
      </c>
      <c r="L11" s="5" t="s">
        <v>37</v>
      </c>
      <c r="M11" s="5" t="s">
        <v>50</v>
      </c>
      <c r="N11" s="5">
        <v>1.0</v>
      </c>
      <c r="O11" s="5" t="s">
        <v>51</v>
      </c>
      <c r="P11" s="5">
        <v>0.0</v>
      </c>
      <c r="Q11" s="5">
        <v>0.0</v>
      </c>
      <c r="R11" s="5">
        <v>0.0</v>
      </c>
      <c r="S11" s="5">
        <v>0.0</v>
      </c>
      <c r="T11" s="5">
        <v>1.0</v>
      </c>
      <c r="U11" s="3">
        <v>1.0</v>
      </c>
      <c r="V11" s="16" t="s">
        <v>74</v>
      </c>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row>
    <row r="12">
      <c r="A12" s="5" t="s">
        <v>75</v>
      </c>
      <c r="B12" s="9"/>
      <c r="C12" s="5" t="s">
        <v>76</v>
      </c>
      <c r="D12" s="5" t="s">
        <v>31</v>
      </c>
      <c r="E12" s="8">
        <v>42897.0</v>
      </c>
      <c r="F12" s="9"/>
      <c r="G12" s="9"/>
      <c r="H12" s="9"/>
      <c r="I12" s="9"/>
      <c r="J12" s="9"/>
      <c r="K12" s="9"/>
      <c r="L12" s="14" t="s">
        <v>37</v>
      </c>
      <c r="M12" s="5" t="s">
        <v>50</v>
      </c>
      <c r="N12" s="5">
        <v>1.0</v>
      </c>
      <c r="O12" s="5" t="s">
        <v>51</v>
      </c>
      <c r="P12" s="9"/>
      <c r="Q12" s="9"/>
      <c r="R12" s="9"/>
      <c r="S12" s="9"/>
      <c r="T12" s="5">
        <v>1.0</v>
      </c>
      <c r="U12" s="3">
        <v>1.0</v>
      </c>
      <c r="V12" s="16" t="s">
        <v>52</v>
      </c>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row>
    <row r="13">
      <c r="A13" s="5" t="s">
        <v>75</v>
      </c>
      <c r="B13" s="5" t="s">
        <v>77</v>
      </c>
      <c r="C13" s="5" t="s">
        <v>76</v>
      </c>
      <c r="D13" s="5" t="s">
        <v>31</v>
      </c>
      <c r="E13" s="8">
        <v>42912.0</v>
      </c>
      <c r="F13" s="9"/>
      <c r="G13" s="9"/>
      <c r="H13" s="9"/>
      <c r="I13" s="9"/>
      <c r="J13" s="9"/>
      <c r="K13" s="9"/>
      <c r="L13" s="5" t="s">
        <v>37</v>
      </c>
      <c r="M13" s="5" t="s">
        <v>78</v>
      </c>
      <c r="N13" s="5">
        <v>1.0</v>
      </c>
      <c r="O13" s="5" t="s">
        <v>61</v>
      </c>
      <c r="P13" s="5">
        <v>0.0</v>
      </c>
      <c r="Q13" s="5">
        <v>0.0</v>
      </c>
      <c r="R13" s="5">
        <v>0.0</v>
      </c>
      <c r="S13" s="5">
        <v>0.0</v>
      </c>
      <c r="T13" s="5">
        <v>1.0</v>
      </c>
      <c r="U13" s="3">
        <v>1.0</v>
      </c>
      <c r="V13" s="16" t="s">
        <v>79</v>
      </c>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row>
    <row r="14">
      <c r="A14" s="5" t="s">
        <v>80</v>
      </c>
      <c r="B14" s="5" t="s">
        <v>81</v>
      </c>
      <c r="C14" s="5" t="s">
        <v>76</v>
      </c>
      <c r="D14" s="5" t="s">
        <v>31</v>
      </c>
      <c r="E14" s="8">
        <v>42897.0</v>
      </c>
      <c r="F14" s="5" t="s">
        <v>82</v>
      </c>
      <c r="G14" s="5">
        <v>200.0</v>
      </c>
      <c r="H14" s="9">
        <f t="shared" ref="H14:H16" si="7">(J14+K14)/2</f>
        <v>200</v>
      </c>
      <c r="I14" s="5">
        <v>200.0</v>
      </c>
      <c r="J14" s="9">
        <f t="shared" ref="J14:J16" si="8">G14*1.1</f>
        <v>220</v>
      </c>
      <c r="K14" s="9">
        <f t="shared" ref="K14:K16" si="9">I14*0.9</f>
        <v>180</v>
      </c>
      <c r="L14" s="5" t="s">
        <v>83</v>
      </c>
      <c r="M14" s="5" t="s">
        <v>50</v>
      </c>
      <c r="N14" s="5">
        <v>1.0</v>
      </c>
      <c r="O14" s="5" t="s">
        <v>84</v>
      </c>
      <c r="P14" s="5">
        <v>0.0</v>
      </c>
      <c r="Q14" s="5">
        <v>0.0</v>
      </c>
      <c r="R14" s="5">
        <v>0.0</v>
      </c>
      <c r="S14" s="5">
        <v>0.0</v>
      </c>
      <c r="T14" s="5">
        <v>1.0</v>
      </c>
      <c r="U14" s="3">
        <v>1.0</v>
      </c>
      <c r="V14" s="16" t="s">
        <v>85</v>
      </c>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row>
    <row r="15">
      <c r="A15" s="5" t="s">
        <v>80</v>
      </c>
      <c r="B15" s="5" t="s">
        <v>81</v>
      </c>
      <c r="C15" s="5" t="s">
        <v>76</v>
      </c>
      <c r="D15" s="5" t="s">
        <v>31</v>
      </c>
      <c r="E15" s="8">
        <v>42897.0</v>
      </c>
      <c r="F15" s="5" t="s">
        <v>86</v>
      </c>
      <c r="G15" s="5">
        <v>12.0</v>
      </c>
      <c r="H15" s="9">
        <f t="shared" si="7"/>
        <v>12</v>
      </c>
      <c r="I15" s="5">
        <v>12.0</v>
      </c>
      <c r="J15" s="9">
        <f t="shared" si="8"/>
        <v>13.2</v>
      </c>
      <c r="K15" s="9">
        <f t="shared" si="9"/>
        <v>10.8</v>
      </c>
      <c r="L15" s="5" t="s">
        <v>87</v>
      </c>
      <c r="M15" s="5" t="s">
        <v>88</v>
      </c>
      <c r="N15" s="5">
        <v>2.0</v>
      </c>
      <c r="O15" s="5" t="s">
        <v>45</v>
      </c>
      <c r="P15" s="5">
        <v>0.0</v>
      </c>
      <c r="Q15" s="5">
        <v>0.0</v>
      </c>
      <c r="R15" s="5">
        <v>0.0</v>
      </c>
      <c r="S15" s="5">
        <v>0.0</v>
      </c>
      <c r="T15" s="5">
        <v>1.0</v>
      </c>
      <c r="U15" s="3">
        <v>1.0</v>
      </c>
      <c r="V15" s="16" t="s">
        <v>85</v>
      </c>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row>
    <row r="16">
      <c r="A16" s="5" t="s">
        <v>89</v>
      </c>
      <c r="B16" s="5" t="s">
        <v>90</v>
      </c>
      <c r="C16" s="5" t="s">
        <v>76</v>
      </c>
      <c r="D16" s="5" t="s">
        <v>31</v>
      </c>
      <c r="E16" s="8">
        <v>42889.0</v>
      </c>
      <c r="F16" s="5" t="s">
        <v>91</v>
      </c>
      <c r="G16" s="5">
        <v>24.0</v>
      </c>
      <c r="H16" s="9">
        <f t="shared" si="7"/>
        <v>24</v>
      </c>
      <c r="I16" s="5">
        <v>24.0</v>
      </c>
      <c r="J16" s="9">
        <f t="shared" si="8"/>
        <v>26.4</v>
      </c>
      <c r="K16" s="9">
        <f t="shared" si="9"/>
        <v>21.6</v>
      </c>
      <c r="L16" s="5" t="s">
        <v>92</v>
      </c>
      <c r="M16" s="5" t="s">
        <v>44</v>
      </c>
      <c r="N16" s="5">
        <v>1.0</v>
      </c>
      <c r="O16" s="5" t="s">
        <v>45</v>
      </c>
      <c r="P16" s="5">
        <v>0.0</v>
      </c>
      <c r="Q16" s="5">
        <v>0.0</v>
      </c>
      <c r="R16" s="5">
        <v>0.0</v>
      </c>
      <c r="S16" s="5">
        <v>0.0</v>
      </c>
      <c r="T16" s="5">
        <v>1.0</v>
      </c>
      <c r="U16" s="3">
        <v>1.0</v>
      </c>
      <c r="V16" s="16" t="s">
        <v>93</v>
      </c>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row>
    <row r="17">
      <c r="A17" s="5" t="s">
        <v>94</v>
      </c>
      <c r="B17" s="9"/>
      <c r="C17" s="5" t="s">
        <v>76</v>
      </c>
      <c r="D17" s="5" t="s">
        <v>31</v>
      </c>
      <c r="E17" s="8">
        <v>42897.0</v>
      </c>
      <c r="F17" s="9"/>
      <c r="G17" s="9"/>
      <c r="H17" s="9"/>
      <c r="I17" s="9"/>
      <c r="J17" s="9"/>
      <c r="K17" s="9"/>
      <c r="L17" s="14" t="s">
        <v>37</v>
      </c>
      <c r="M17" s="5" t="s">
        <v>50</v>
      </c>
      <c r="N17" s="5">
        <v>1.0</v>
      </c>
      <c r="O17" s="5" t="s">
        <v>51</v>
      </c>
      <c r="P17" s="9"/>
      <c r="Q17" s="9"/>
      <c r="R17" s="9"/>
      <c r="S17" s="9"/>
      <c r="T17" s="5">
        <v>1.0</v>
      </c>
      <c r="U17" s="3">
        <v>1.0</v>
      </c>
      <c r="V17" s="16" t="s">
        <v>52</v>
      </c>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row>
    <row r="18">
      <c r="A18" s="5" t="s">
        <v>94</v>
      </c>
      <c r="B18" s="5" t="s">
        <v>95</v>
      </c>
      <c r="C18" s="5" t="s">
        <v>76</v>
      </c>
      <c r="D18" s="5" t="s">
        <v>31</v>
      </c>
      <c r="E18" s="8">
        <v>42912.0</v>
      </c>
      <c r="F18" s="5" t="s">
        <v>96</v>
      </c>
      <c r="G18" s="5">
        <v>100.0</v>
      </c>
      <c r="H18" s="9">
        <f t="shared" ref="H18:H20" si="10">(J18+K18)/2</f>
        <v>100</v>
      </c>
      <c r="I18" s="5">
        <v>100.0</v>
      </c>
      <c r="J18" s="9">
        <f t="shared" ref="J18:J20" si="11">G18*1.1</f>
        <v>110</v>
      </c>
      <c r="K18" s="9">
        <f t="shared" ref="K18:K20" si="12">I18*0.9</f>
        <v>90</v>
      </c>
      <c r="L18" s="5" t="s">
        <v>97</v>
      </c>
      <c r="M18" s="5" t="s">
        <v>78</v>
      </c>
      <c r="N18" s="5">
        <v>1.0</v>
      </c>
      <c r="O18" s="5" t="s">
        <v>39</v>
      </c>
      <c r="P18" s="5">
        <v>0.0</v>
      </c>
      <c r="Q18" s="5">
        <v>0.0</v>
      </c>
      <c r="R18" s="5">
        <v>0.0</v>
      </c>
      <c r="S18" s="5">
        <v>0.0</v>
      </c>
      <c r="T18" s="5">
        <v>1.0</v>
      </c>
      <c r="U18" s="3">
        <v>1.0</v>
      </c>
      <c r="V18" s="16" t="s">
        <v>79</v>
      </c>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row>
    <row r="19">
      <c r="A19" s="3" t="s">
        <v>98</v>
      </c>
      <c r="B19" s="5" t="s">
        <v>99</v>
      </c>
      <c r="C19" s="3" t="s">
        <v>76</v>
      </c>
      <c r="D19" s="3" t="s">
        <v>31</v>
      </c>
      <c r="E19" s="22">
        <v>42890.0</v>
      </c>
      <c r="F19" s="23" t="s">
        <v>100</v>
      </c>
      <c r="G19" s="23">
        <v>48.0</v>
      </c>
      <c r="H19" s="9">
        <f t="shared" si="10"/>
        <v>48</v>
      </c>
      <c r="I19" s="23">
        <v>48.0</v>
      </c>
      <c r="J19" s="9">
        <f t="shared" si="11"/>
        <v>52.8</v>
      </c>
      <c r="K19" s="9">
        <f t="shared" si="12"/>
        <v>43.2</v>
      </c>
      <c r="L19" s="24" t="s">
        <v>101</v>
      </c>
      <c r="M19" s="5" t="s">
        <v>102</v>
      </c>
      <c r="N19" s="23">
        <v>0.0</v>
      </c>
      <c r="O19" s="24" t="s">
        <v>39</v>
      </c>
      <c r="P19" s="23">
        <v>0.0</v>
      </c>
      <c r="Q19" s="23">
        <v>0.0</v>
      </c>
      <c r="R19" s="23">
        <v>0.0</v>
      </c>
      <c r="S19" s="23">
        <v>0.0</v>
      </c>
      <c r="T19" s="3">
        <v>1.0</v>
      </c>
      <c r="U19" s="3">
        <v>1.0</v>
      </c>
      <c r="V19" s="16" t="s">
        <v>103</v>
      </c>
      <c r="W19" s="25" t="s">
        <v>104</v>
      </c>
      <c r="X19" s="25" t="s">
        <v>105</v>
      </c>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row>
    <row r="20">
      <c r="A20" s="5" t="s">
        <v>106</v>
      </c>
      <c r="B20" s="5" t="s">
        <v>107</v>
      </c>
      <c r="C20" s="5" t="s">
        <v>108</v>
      </c>
      <c r="D20" s="5" t="s">
        <v>31</v>
      </c>
      <c r="E20" s="21">
        <v>42887.0</v>
      </c>
      <c r="F20" s="5"/>
      <c r="G20" s="5">
        <v>4.0</v>
      </c>
      <c r="H20" s="9">
        <f t="shared" si="10"/>
        <v>4</v>
      </c>
      <c r="I20" s="5">
        <v>4.0</v>
      </c>
      <c r="J20" s="9">
        <f t="shared" si="11"/>
        <v>4.4</v>
      </c>
      <c r="K20" s="9">
        <f t="shared" si="12"/>
        <v>3.6</v>
      </c>
      <c r="L20" s="5" t="s">
        <v>109</v>
      </c>
      <c r="M20" s="5" t="s">
        <v>110</v>
      </c>
      <c r="N20" s="5">
        <v>0.0</v>
      </c>
      <c r="O20" s="5" t="s">
        <v>39</v>
      </c>
      <c r="P20" s="5">
        <v>0.0</v>
      </c>
      <c r="Q20" s="5">
        <v>0.0</v>
      </c>
      <c r="R20" s="5">
        <v>0.0</v>
      </c>
      <c r="S20" s="5">
        <v>0.0</v>
      </c>
      <c r="T20" s="5">
        <v>1.0</v>
      </c>
      <c r="U20" s="5">
        <v>1.0</v>
      </c>
      <c r="V20" s="16" t="s">
        <v>111</v>
      </c>
      <c r="W20" s="9"/>
      <c r="X20" s="9"/>
      <c r="Y20" s="14" t="s">
        <v>112</v>
      </c>
      <c r="Z20" s="9"/>
      <c r="AA20" s="9"/>
      <c r="AB20" s="9"/>
      <c r="AC20" s="9"/>
      <c r="AD20" s="9"/>
      <c r="AE20" s="9"/>
      <c r="AF20" s="9"/>
      <c r="AG20" s="9"/>
      <c r="AH20" s="9"/>
      <c r="AI20" s="9"/>
      <c r="AJ20" s="9"/>
      <c r="AK20" s="9"/>
      <c r="AL20" s="9"/>
      <c r="AM20" s="9"/>
      <c r="AN20" s="9"/>
      <c r="AO20" s="9"/>
      <c r="AP20" s="9"/>
      <c r="AQ20" s="9"/>
      <c r="AR20" s="9"/>
      <c r="AS20" s="9"/>
      <c r="AT20" s="9"/>
      <c r="AU20" s="9"/>
      <c r="AV20" s="9"/>
      <c r="AW20" s="9"/>
      <c r="AX20" s="9"/>
    </row>
    <row r="21">
      <c r="A21" s="5" t="s">
        <v>113</v>
      </c>
      <c r="B21" s="9"/>
      <c r="C21" s="5" t="s">
        <v>108</v>
      </c>
      <c r="D21" s="5" t="s">
        <v>31</v>
      </c>
      <c r="E21" s="8">
        <v>42890.0</v>
      </c>
      <c r="F21" s="9"/>
      <c r="G21" s="9"/>
      <c r="H21" s="9"/>
      <c r="I21" s="9"/>
      <c r="J21" s="9"/>
      <c r="K21" s="9"/>
      <c r="L21" s="14" t="s">
        <v>37</v>
      </c>
      <c r="M21" s="5" t="s">
        <v>50</v>
      </c>
      <c r="N21" s="5">
        <v>1.0</v>
      </c>
      <c r="O21" s="5" t="s">
        <v>51</v>
      </c>
      <c r="P21" s="9"/>
      <c r="Q21" s="9"/>
      <c r="R21" s="9"/>
      <c r="S21" s="9"/>
      <c r="T21" s="5">
        <v>1.0</v>
      </c>
      <c r="U21" s="3">
        <v>1.0</v>
      </c>
      <c r="V21" s="16" t="s">
        <v>52</v>
      </c>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row>
    <row r="22">
      <c r="A22" s="5" t="s">
        <v>114</v>
      </c>
      <c r="B22" s="5" t="s">
        <v>115</v>
      </c>
      <c r="C22" s="5" t="s">
        <v>108</v>
      </c>
      <c r="D22" s="5" t="s">
        <v>31</v>
      </c>
      <c r="E22" s="8">
        <v>42902.0</v>
      </c>
      <c r="F22" s="9"/>
      <c r="G22" s="9"/>
      <c r="H22" s="9"/>
      <c r="I22" s="9"/>
      <c r="J22" s="9"/>
      <c r="K22" s="9"/>
      <c r="L22" s="5" t="s">
        <v>116</v>
      </c>
      <c r="M22" s="5" t="s">
        <v>117</v>
      </c>
      <c r="N22" s="5">
        <v>1.0</v>
      </c>
      <c r="O22" s="5" t="s">
        <v>61</v>
      </c>
      <c r="P22" s="9"/>
      <c r="Q22" s="9"/>
      <c r="R22" s="9"/>
      <c r="S22" s="9"/>
      <c r="T22" s="5">
        <v>1.0</v>
      </c>
      <c r="U22" s="3">
        <v>1.0</v>
      </c>
      <c r="V22" s="16" t="s">
        <v>118</v>
      </c>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row>
    <row r="23">
      <c r="A23" s="5" t="s">
        <v>119</v>
      </c>
      <c r="B23" s="5" t="s">
        <v>120</v>
      </c>
      <c r="C23" s="5" t="s">
        <v>108</v>
      </c>
      <c r="D23" s="5" t="s">
        <v>31</v>
      </c>
      <c r="E23" s="8">
        <v>42895.0</v>
      </c>
      <c r="F23" s="5" t="s">
        <v>121</v>
      </c>
      <c r="G23" s="5">
        <v>65.0</v>
      </c>
      <c r="H23" s="9">
        <f t="shared" ref="H23:H25" si="13">(J23+K23)/2</f>
        <v>65</v>
      </c>
      <c r="I23" s="5">
        <v>65.0</v>
      </c>
      <c r="J23" s="9">
        <f t="shared" ref="J23:J25" si="14">G23*1.1</f>
        <v>71.5</v>
      </c>
      <c r="K23" s="9">
        <f t="shared" ref="K23:K25" si="15">I23*0.9</f>
        <v>58.5</v>
      </c>
      <c r="L23" s="5" t="s">
        <v>122</v>
      </c>
      <c r="M23" s="5" t="s">
        <v>123</v>
      </c>
      <c r="N23" s="5">
        <v>0.0</v>
      </c>
      <c r="O23" s="5" t="s">
        <v>45</v>
      </c>
      <c r="P23" s="5">
        <v>0.0</v>
      </c>
      <c r="Q23" s="5">
        <v>0.0</v>
      </c>
      <c r="R23" s="5">
        <v>0.0</v>
      </c>
      <c r="S23" s="5">
        <v>0.0</v>
      </c>
      <c r="T23" s="5">
        <v>1.0</v>
      </c>
      <c r="U23" s="3">
        <v>1.0</v>
      </c>
      <c r="V23" s="16" t="s">
        <v>124</v>
      </c>
      <c r="W23" s="16" t="s">
        <v>125</v>
      </c>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row>
    <row r="24">
      <c r="A24" s="5" t="s">
        <v>119</v>
      </c>
      <c r="B24" s="5" t="s">
        <v>126</v>
      </c>
      <c r="C24" s="5" t="s">
        <v>108</v>
      </c>
      <c r="D24" s="5" t="s">
        <v>31</v>
      </c>
      <c r="E24" s="8">
        <v>42907.0</v>
      </c>
      <c r="F24" s="5" t="s">
        <v>127</v>
      </c>
      <c r="G24" s="5">
        <v>40.0</v>
      </c>
      <c r="H24" s="9">
        <f t="shared" si="13"/>
        <v>40</v>
      </c>
      <c r="I24" s="5">
        <v>40.0</v>
      </c>
      <c r="J24" s="9">
        <f t="shared" si="14"/>
        <v>44</v>
      </c>
      <c r="K24" s="9">
        <f t="shared" si="15"/>
        <v>36</v>
      </c>
      <c r="L24" s="5" t="s">
        <v>128</v>
      </c>
      <c r="M24" s="5" t="s">
        <v>78</v>
      </c>
      <c r="N24" s="5">
        <v>1.0</v>
      </c>
      <c r="O24" s="5" t="s">
        <v>45</v>
      </c>
      <c r="P24" s="5">
        <v>0.0</v>
      </c>
      <c r="Q24" s="5">
        <v>0.0</v>
      </c>
      <c r="R24" s="5">
        <v>0.0</v>
      </c>
      <c r="S24" s="5">
        <v>0.0</v>
      </c>
      <c r="T24" s="5">
        <v>1.0</v>
      </c>
      <c r="U24" s="3">
        <v>1.0</v>
      </c>
      <c r="V24" s="16" t="s">
        <v>129</v>
      </c>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row>
    <row r="25">
      <c r="A25" s="5" t="s">
        <v>130</v>
      </c>
      <c r="B25" s="5" t="s">
        <v>131</v>
      </c>
      <c r="C25" s="5" t="s">
        <v>108</v>
      </c>
      <c r="D25" s="5" t="s">
        <v>31</v>
      </c>
      <c r="E25" s="8">
        <v>42889.0</v>
      </c>
      <c r="F25" s="5" t="s">
        <v>132</v>
      </c>
      <c r="G25" s="5">
        <v>130.0</v>
      </c>
      <c r="H25" s="9">
        <f t="shared" si="13"/>
        <v>130</v>
      </c>
      <c r="I25" s="5">
        <v>130.0</v>
      </c>
      <c r="J25" s="9">
        <f t="shared" si="14"/>
        <v>143</v>
      </c>
      <c r="K25" s="9">
        <f t="shared" si="15"/>
        <v>117</v>
      </c>
      <c r="L25" s="5" t="s">
        <v>133</v>
      </c>
      <c r="M25" s="5" t="s">
        <v>44</v>
      </c>
      <c r="N25" s="5">
        <v>1.0</v>
      </c>
      <c r="O25" s="5" t="s">
        <v>45</v>
      </c>
      <c r="P25" s="5">
        <v>0.0</v>
      </c>
      <c r="Q25" s="5">
        <v>0.0</v>
      </c>
      <c r="R25" s="5">
        <v>0.0</v>
      </c>
      <c r="S25" s="5">
        <v>0.0</v>
      </c>
      <c r="T25" s="5">
        <v>1.0</v>
      </c>
      <c r="U25" s="3">
        <v>1.0</v>
      </c>
      <c r="V25" s="16" t="s">
        <v>134</v>
      </c>
      <c r="W25" s="16" t="s">
        <v>135</v>
      </c>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row>
    <row r="26">
      <c r="A26" s="5" t="s">
        <v>136</v>
      </c>
      <c r="B26" s="5" t="s">
        <v>137</v>
      </c>
      <c r="C26" s="5" t="s">
        <v>138</v>
      </c>
      <c r="D26" s="5" t="s">
        <v>31</v>
      </c>
      <c r="E26" s="8">
        <v>42889.0</v>
      </c>
      <c r="F26" s="9"/>
      <c r="G26" s="9"/>
      <c r="H26" s="9"/>
      <c r="I26" s="9"/>
      <c r="J26" s="9"/>
      <c r="K26" s="9"/>
      <c r="L26" s="5" t="s">
        <v>139</v>
      </c>
      <c r="M26" s="5" t="s">
        <v>44</v>
      </c>
      <c r="N26" s="5">
        <v>1.0</v>
      </c>
      <c r="O26" s="5" t="s">
        <v>45</v>
      </c>
      <c r="P26" s="5">
        <v>0.0</v>
      </c>
      <c r="Q26" s="5">
        <v>0.0</v>
      </c>
      <c r="R26" s="5">
        <v>0.0</v>
      </c>
      <c r="S26" s="5">
        <v>0.0</v>
      </c>
      <c r="T26" s="5">
        <v>1.0</v>
      </c>
      <c r="U26" s="3">
        <v>1.0</v>
      </c>
      <c r="V26" s="16" t="s">
        <v>140</v>
      </c>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row>
    <row r="27">
      <c r="A27" s="5" t="s">
        <v>141</v>
      </c>
      <c r="B27" s="5" t="s">
        <v>142</v>
      </c>
      <c r="C27" s="5" t="s">
        <v>138</v>
      </c>
      <c r="D27" s="5" t="s">
        <v>31</v>
      </c>
      <c r="E27" s="8">
        <v>42889.0</v>
      </c>
      <c r="F27" s="9"/>
      <c r="G27" s="9"/>
      <c r="H27" s="9"/>
      <c r="I27" s="9"/>
      <c r="J27" s="9"/>
      <c r="K27" s="9"/>
      <c r="L27" s="5" t="s">
        <v>143</v>
      </c>
      <c r="M27" s="5" t="s">
        <v>44</v>
      </c>
      <c r="N27" s="5">
        <v>1.0</v>
      </c>
      <c r="O27" s="5" t="s">
        <v>45</v>
      </c>
      <c r="P27" s="5">
        <v>0.0</v>
      </c>
      <c r="Q27" s="5">
        <v>0.0</v>
      </c>
      <c r="R27" s="5">
        <v>0.0</v>
      </c>
      <c r="S27" s="5">
        <v>0.0</v>
      </c>
      <c r="T27" s="5">
        <v>1.0</v>
      </c>
      <c r="U27" s="3">
        <v>1.0</v>
      </c>
      <c r="V27" s="16" t="s">
        <v>144</v>
      </c>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row>
    <row r="28">
      <c r="A28" s="5" t="s">
        <v>145</v>
      </c>
      <c r="B28" s="5" t="s">
        <v>146</v>
      </c>
      <c r="C28" s="5" t="s">
        <v>138</v>
      </c>
      <c r="D28" s="5" t="s">
        <v>31</v>
      </c>
      <c r="E28" s="8">
        <v>42537.0</v>
      </c>
      <c r="F28" s="5" t="s">
        <v>147</v>
      </c>
      <c r="G28" s="5">
        <v>24.0</v>
      </c>
      <c r="H28" s="9">
        <f t="shared" ref="H28:H31" si="16">(J28+K28)/2</f>
        <v>24</v>
      </c>
      <c r="I28" s="5">
        <v>24.0</v>
      </c>
      <c r="J28" s="9">
        <f t="shared" ref="J28:J31" si="17">G28*1.1</f>
        <v>26.4</v>
      </c>
      <c r="K28" s="9">
        <f t="shared" ref="K28:K31" si="18">I28*0.9</f>
        <v>21.6</v>
      </c>
      <c r="L28" s="5" t="s">
        <v>37</v>
      </c>
      <c r="M28" s="5" t="s">
        <v>148</v>
      </c>
      <c r="N28" s="5">
        <v>0.0</v>
      </c>
      <c r="O28" s="5" t="s">
        <v>149</v>
      </c>
      <c r="P28" s="5">
        <v>2.0</v>
      </c>
      <c r="Q28" s="5">
        <v>0.0</v>
      </c>
      <c r="R28" s="5">
        <v>0.0</v>
      </c>
      <c r="S28" s="5">
        <v>0.0</v>
      </c>
      <c r="T28" s="5">
        <v>1.0</v>
      </c>
      <c r="U28" s="3">
        <v>1.0</v>
      </c>
      <c r="V28" s="16" t="s">
        <v>150</v>
      </c>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row>
    <row r="29">
      <c r="A29" s="5" t="s">
        <v>145</v>
      </c>
      <c r="B29" s="5" t="s">
        <v>151</v>
      </c>
      <c r="C29" s="5" t="s">
        <v>138</v>
      </c>
      <c r="D29" s="5" t="s">
        <v>31</v>
      </c>
      <c r="E29" s="8">
        <v>42889.0</v>
      </c>
      <c r="F29" s="5" t="s">
        <v>152</v>
      </c>
      <c r="G29" s="5">
        <v>244.0</v>
      </c>
      <c r="H29" s="9">
        <f t="shared" si="16"/>
        <v>244</v>
      </c>
      <c r="I29" s="5">
        <v>244.0</v>
      </c>
      <c r="J29" s="9">
        <f t="shared" si="17"/>
        <v>268.4</v>
      </c>
      <c r="K29" s="9">
        <f t="shared" si="18"/>
        <v>219.6</v>
      </c>
      <c r="L29" s="5" t="s">
        <v>43</v>
      </c>
      <c r="M29" s="5" t="s">
        <v>44</v>
      </c>
      <c r="N29" s="5">
        <v>1.0</v>
      </c>
      <c r="O29" s="5" t="s">
        <v>45</v>
      </c>
      <c r="P29" s="5">
        <v>0.0</v>
      </c>
      <c r="Q29" s="5">
        <v>0.0</v>
      </c>
      <c r="R29" s="5">
        <v>0.0</v>
      </c>
      <c r="S29" s="5">
        <v>0.0</v>
      </c>
      <c r="T29" s="5">
        <v>1.0</v>
      </c>
      <c r="U29" s="3">
        <v>1.0</v>
      </c>
      <c r="V29" s="16" t="s">
        <v>153</v>
      </c>
      <c r="W29" s="16" t="s">
        <v>154</v>
      </c>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row>
    <row r="30">
      <c r="A30" s="5" t="s">
        <v>145</v>
      </c>
      <c r="B30" s="5" t="s">
        <v>151</v>
      </c>
      <c r="C30" s="5" t="s">
        <v>138</v>
      </c>
      <c r="D30" s="5" t="s">
        <v>31</v>
      </c>
      <c r="E30" s="8">
        <v>42889.0</v>
      </c>
      <c r="F30" s="5" t="s">
        <v>155</v>
      </c>
      <c r="G30" s="5">
        <v>5.0</v>
      </c>
      <c r="H30" s="9">
        <f t="shared" si="16"/>
        <v>5</v>
      </c>
      <c r="I30" s="5">
        <v>5.0</v>
      </c>
      <c r="J30" s="9">
        <f t="shared" si="17"/>
        <v>5.5</v>
      </c>
      <c r="K30" s="9">
        <f t="shared" si="18"/>
        <v>4.5</v>
      </c>
      <c r="L30" s="5" t="s">
        <v>37</v>
      </c>
      <c r="M30" s="5" t="s">
        <v>156</v>
      </c>
      <c r="N30" s="5">
        <v>2.0</v>
      </c>
      <c r="O30" s="5" t="s">
        <v>157</v>
      </c>
      <c r="P30" s="5">
        <v>0.0</v>
      </c>
      <c r="Q30" s="5">
        <v>0.0</v>
      </c>
      <c r="R30" s="5">
        <v>0.0</v>
      </c>
      <c r="S30" s="5">
        <v>0.0</v>
      </c>
      <c r="T30" s="5">
        <v>1.0</v>
      </c>
      <c r="U30" s="3">
        <v>1.0</v>
      </c>
      <c r="V30" s="16" t="s">
        <v>153</v>
      </c>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row>
    <row r="31">
      <c r="A31" s="5" t="s">
        <v>145</v>
      </c>
      <c r="B31" s="9"/>
      <c r="C31" s="5" t="s">
        <v>138</v>
      </c>
      <c r="D31" s="5" t="s">
        <v>31</v>
      </c>
      <c r="E31" s="8">
        <v>42896.0</v>
      </c>
      <c r="F31" s="9"/>
      <c r="G31" s="5">
        <v>139.0</v>
      </c>
      <c r="H31" s="9">
        <f t="shared" si="16"/>
        <v>139</v>
      </c>
      <c r="I31" s="5">
        <v>139.0</v>
      </c>
      <c r="J31" s="9">
        <f t="shared" si="17"/>
        <v>152.9</v>
      </c>
      <c r="K31" s="9">
        <f t="shared" si="18"/>
        <v>125.1</v>
      </c>
      <c r="L31" s="5" t="s">
        <v>158</v>
      </c>
      <c r="M31" s="5" t="s">
        <v>159</v>
      </c>
      <c r="N31" s="5">
        <v>2.0</v>
      </c>
      <c r="O31" s="5" t="s">
        <v>51</v>
      </c>
      <c r="P31" s="9"/>
      <c r="Q31" s="9"/>
      <c r="R31" s="9"/>
      <c r="S31" s="9"/>
      <c r="T31" s="5">
        <v>1.0</v>
      </c>
      <c r="U31" s="3">
        <v>1.0</v>
      </c>
      <c r="V31" s="16" t="s">
        <v>160</v>
      </c>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row>
    <row r="32">
      <c r="A32" s="5" t="s">
        <v>145</v>
      </c>
      <c r="B32" s="5" t="s">
        <v>161</v>
      </c>
      <c r="C32" s="5" t="s">
        <v>138</v>
      </c>
      <c r="D32" s="5" t="s">
        <v>31</v>
      </c>
      <c r="E32" s="8">
        <v>42897.0</v>
      </c>
      <c r="F32" s="9"/>
      <c r="G32" s="9"/>
      <c r="H32" s="9"/>
      <c r="I32" s="9"/>
      <c r="J32" s="9"/>
      <c r="K32" s="9"/>
      <c r="L32" s="5" t="s">
        <v>37</v>
      </c>
      <c r="M32" s="5" t="s">
        <v>50</v>
      </c>
      <c r="N32" s="5">
        <v>1.0</v>
      </c>
      <c r="O32" s="5" t="s">
        <v>51</v>
      </c>
      <c r="P32" s="9"/>
      <c r="Q32" s="9"/>
      <c r="R32" s="9"/>
      <c r="S32" s="9"/>
      <c r="T32" s="5">
        <v>1.0</v>
      </c>
      <c r="U32" s="3">
        <v>1.0</v>
      </c>
      <c r="V32" s="16" t="s">
        <v>162</v>
      </c>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row>
    <row r="33">
      <c r="A33" s="26" t="s">
        <v>163</v>
      </c>
      <c r="B33" s="26" t="s">
        <v>164</v>
      </c>
      <c r="C33" s="26" t="s">
        <v>138</v>
      </c>
      <c r="D33" s="26" t="s">
        <v>31</v>
      </c>
      <c r="E33" s="21">
        <v>42909.0</v>
      </c>
      <c r="F33" s="6"/>
      <c r="G33" s="6"/>
      <c r="H33" s="9"/>
      <c r="I33" s="6"/>
      <c r="J33" s="9"/>
      <c r="K33" s="9"/>
      <c r="L33" s="26" t="s">
        <v>165</v>
      </c>
      <c r="M33" s="26" t="s">
        <v>166</v>
      </c>
      <c r="N33" s="26">
        <v>2.0</v>
      </c>
      <c r="O33" s="26" t="s">
        <v>45</v>
      </c>
      <c r="P33" s="26">
        <v>0.0</v>
      </c>
      <c r="Q33" s="26">
        <v>0.0</v>
      </c>
      <c r="R33" s="26">
        <v>0.0</v>
      </c>
      <c r="S33" s="26">
        <v>0.0</v>
      </c>
      <c r="T33" s="26">
        <v>1.0</v>
      </c>
      <c r="U33" s="26">
        <v>1.0</v>
      </c>
      <c r="V33" s="27" t="s">
        <v>167</v>
      </c>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row>
    <row r="34">
      <c r="A34" s="5" t="s">
        <v>168</v>
      </c>
      <c r="B34" s="5" t="s">
        <v>169</v>
      </c>
      <c r="C34" s="5" t="s">
        <v>170</v>
      </c>
      <c r="D34" s="5" t="s">
        <v>31</v>
      </c>
      <c r="E34" s="8">
        <v>42898.0</v>
      </c>
      <c r="F34" s="5" t="s">
        <v>171</v>
      </c>
      <c r="G34" s="5">
        <v>9.0</v>
      </c>
      <c r="H34" s="9">
        <f>(J34+K34)/2</f>
        <v>9</v>
      </c>
      <c r="I34" s="5">
        <v>9.0</v>
      </c>
      <c r="J34" s="9">
        <f>G34*1.1</f>
        <v>9.9</v>
      </c>
      <c r="K34" s="9">
        <f>I34*0.9</f>
        <v>8.1</v>
      </c>
      <c r="L34" s="5" t="s">
        <v>172</v>
      </c>
      <c r="M34" s="5" t="s">
        <v>173</v>
      </c>
      <c r="N34" s="5">
        <v>1.0</v>
      </c>
      <c r="O34" s="5" t="s">
        <v>174</v>
      </c>
      <c r="P34" s="5">
        <v>9.0</v>
      </c>
      <c r="Q34" s="5">
        <v>9.0</v>
      </c>
      <c r="R34" s="5">
        <v>0.0</v>
      </c>
      <c r="S34" s="5">
        <v>0.0</v>
      </c>
      <c r="T34" s="5">
        <v>1.0</v>
      </c>
      <c r="U34" s="3">
        <v>1.0</v>
      </c>
      <c r="V34" s="16" t="s">
        <v>175</v>
      </c>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row>
    <row r="35">
      <c r="A35" s="5" t="s">
        <v>176</v>
      </c>
      <c r="B35" s="5" t="s">
        <v>177</v>
      </c>
      <c r="C35" s="5" t="s">
        <v>170</v>
      </c>
      <c r="D35" s="5" t="s">
        <v>31</v>
      </c>
      <c r="E35" s="8">
        <v>42902.0</v>
      </c>
      <c r="F35" s="9"/>
      <c r="G35" s="9"/>
      <c r="H35" s="9"/>
      <c r="I35" s="9"/>
      <c r="J35" s="9"/>
      <c r="K35" s="9"/>
      <c r="L35" s="5" t="s">
        <v>178</v>
      </c>
      <c r="M35" s="5" t="s">
        <v>179</v>
      </c>
      <c r="N35" s="5">
        <v>0.0</v>
      </c>
      <c r="O35" s="5" t="s">
        <v>180</v>
      </c>
      <c r="P35" s="5">
        <v>0.0</v>
      </c>
      <c r="Q35" s="5">
        <v>0.0</v>
      </c>
      <c r="R35" s="5">
        <v>0.0</v>
      </c>
      <c r="S35" s="5">
        <v>0.0</v>
      </c>
      <c r="T35" s="5">
        <v>1.0</v>
      </c>
      <c r="U35" s="3">
        <v>1.0</v>
      </c>
      <c r="V35" s="16" t="s">
        <v>181</v>
      </c>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row>
    <row r="36">
      <c r="A36" s="5" t="s">
        <v>182</v>
      </c>
      <c r="B36" s="5" t="s">
        <v>183</v>
      </c>
      <c r="C36" s="5" t="s">
        <v>170</v>
      </c>
      <c r="D36" s="5" t="s">
        <v>31</v>
      </c>
      <c r="E36" s="8">
        <v>42906.0</v>
      </c>
      <c r="F36" s="9"/>
      <c r="G36" s="9"/>
      <c r="H36" s="9"/>
      <c r="I36" s="9"/>
      <c r="J36" s="9"/>
      <c r="K36" s="9"/>
      <c r="L36" s="14" t="s">
        <v>37</v>
      </c>
      <c r="M36" s="5" t="s">
        <v>184</v>
      </c>
      <c r="N36" s="5">
        <v>0.0</v>
      </c>
      <c r="O36" s="5" t="s">
        <v>185</v>
      </c>
      <c r="P36" s="5">
        <v>2.0</v>
      </c>
      <c r="Q36" s="5">
        <v>1.0</v>
      </c>
      <c r="R36" s="5">
        <v>0.0</v>
      </c>
      <c r="S36" s="5">
        <v>0.0</v>
      </c>
      <c r="T36" s="5">
        <v>1.0</v>
      </c>
      <c r="U36" s="3">
        <v>1.0</v>
      </c>
      <c r="V36" s="16" t="s">
        <v>186</v>
      </c>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row>
    <row r="37">
      <c r="A37" s="5" t="s">
        <v>187</v>
      </c>
      <c r="B37" s="26" t="s">
        <v>188</v>
      </c>
      <c r="C37" s="5" t="s">
        <v>170</v>
      </c>
      <c r="D37" s="5" t="s">
        <v>31</v>
      </c>
      <c r="E37" s="8">
        <v>42889.0</v>
      </c>
      <c r="F37" s="5" t="s">
        <v>189</v>
      </c>
      <c r="G37" s="5">
        <v>85.0</v>
      </c>
      <c r="H37" s="9">
        <f t="shared" ref="H37:H38" si="19">(J37+K37)/2</f>
        <v>100.75</v>
      </c>
      <c r="I37" s="5">
        <v>120.0</v>
      </c>
      <c r="J37" s="9">
        <f t="shared" ref="J37:J38" si="20">G37*1.1</f>
        <v>93.5</v>
      </c>
      <c r="K37" s="9">
        <f t="shared" ref="K37:K38" si="21">I37*0.9</f>
        <v>108</v>
      </c>
      <c r="L37" s="5" t="s">
        <v>190</v>
      </c>
      <c r="M37" s="5" t="s">
        <v>44</v>
      </c>
      <c r="N37" s="5">
        <v>1.0</v>
      </c>
      <c r="O37" s="5" t="s">
        <v>45</v>
      </c>
      <c r="P37" s="5">
        <v>0.0</v>
      </c>
      <c r="Q37" s="5">
        <v>0.0</v>
      </c>
      <c r="R37" s="5">
        <v>0.0</v>
      </c>
      <c r="S37" s="5">
        <v>0.0</v>
      </c>
      <c r="T37" s="5">
        <v>1.0</v>
      </c>
      <c r="U37" s="3">
        <v>1.0</v>
      </c>
      <c r="V37" s="16" t="s">
        <v>191</v>
      </c>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row>
    <row r="38">
      <c r="A38" s="26" t="s">
        <v>192</v>
      </c>
      <c r="B38" s="9"/>
      <c r="C38" s="5" t="s">
        <v>170</v>
      </c>
      <c r="D38" s="5" t="s">
        <v>31</v>
      </c>
      <c r="E38" s="8">
        <v>42888.0</v>
      </c>
      <c r="F38" s="5" t="s">
        <v>193</v>
      </c>
      <c r="G38" s="5">
        <v>24.0</v>
      </c>
      <c r="H38" s="9">
        <f t="shared" si="19"/>
        <v>24</v>
      </c>
      <c r="I38" s="5">
        <v>24.0</v>
      </c>
      <c r="J38" s="9">
        <f t="shared" si="20"/>
        <v>26.4</v>
      </c>
      <c r="K38" s="9">
        <f t="shared" si="21"/>
        <v>21.6</v>
      </c>
      <c r="L38" s="5" t="s">
        <v>194</v>
      </c>
      <c r="M38" s="5" t="s">
        <v>195</v>
      </c>
      <c r="N38" s="5">
        <v>1.0</v>
      </c>
      <c r="O38" s="5" t="s">
        <v>39</v>
      </c>
      <c r="P38" s="5">
        <v>0.0</v>
      </c>
      <c r="Q38" s="5">
        <v>0.0</v>
      </c>
      <c r="R38" s="5">
        <v>0.0</v>
      </c>
      <c r="S38" s="5">
        <v>0.0</v>
      </c>
      <c r="T38" s="5">
        <v>1.0</v>
      </c>
      <c r="U38" s="3">
        <v>1.0</v>
      </c>
      <c r="V38" s="16" t="s">
        <v>196</v>
      </c>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row>
    <row r="39">
      <c r="A39" s="5" t="s">
        <v>197</v>
      </c>
      <c r="B39" s="9"/>
      <c r="C39" s="5" t="s">
        <v>170</v>
      </c>
      <c r="D39" s="5" t="s">
        <v>31</v>
      </c>
      <c r="E39" s="8">
        <v>42897.0</v>
      </c>
      <c r="F39" s="9"/>
      <c r="G39" s="9"/>
      <c r="H39" s="9"/>
      <c r="I39" s="9"/>
      <c r="J39" s="9"/>
      <c r="K39" s="9"/>
      <c r="L39" s="14" t="s">
        <v>37</v>
      </c>
      <c r="M39" s="5" t="s">
        <v>50</v>
      </c>
      <c r="N39" s="5">
        <v>1.0</v>
      </c>
      <c r="O39" s="5" t="s">
        <v>51</v>
      </c>
      <c r="P39" s="9"/>
      <c r="Q39" s="9"/>
      <c r="R39" s="9"/>
      <c r="S39" s="9"/>
      <c r="T39" s="5">
        <v>1.0</v>
      </c>
      <c r="U39" s="3">
        <v>1.0</v>
      </c>
      <c r="V39" s="16" t="s">
        <v>52</v>
      </c>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row>
    <row r="40" ht="18.75" customHeight="1">
      <c r="A40" s="5" t="s">
        <v>198</v>
      </c>
      <c r="B40" s="5" t="s">
        <v>199</v>
      </c>
      <c r="C40" s="5" t="s">
        <v>170</v>
      </c>
      <c r="D40" s="5" t="s">
        <v>31</v>
      </c>
      <c r="E40" s="8">
        <v>42912.0</v>
      </c>
      <c r="F40" s="5" t="s">
        <v>200</v>
      </c>
      <c r="G40" s="5">
        <v>70.0</v>
      </c>
      <c r="H40" s="9">
        <f>(J40+K40)/2</f>
        <v>70</v>
      </c>
      <c r="I40" s="5">
        <v>70.0</v>
      </c>
      <c r="J40" s="9">
        <f>G40*1.1</f>
        <v>77</v>
      </c>
      <c r="K40" s="9">
        <f>I40*0.9</f>
        <v>63</v>
      </c>
      <c r="L40" s="5" t="s">
        <v>201</v>
      </c>
      <c r="M40" s="5" t="s">
        <v>202</v>
      </c>
      <c r="N40" s="5">
        <v>0.0</v>
      </c>
      <c r="O40" s="5" t="s">
        <v>45</v>
      </c>
      <c r="P40" s="5">
        <v>0.0</v>
      </c>
      <c r="Q40" s="5">
        <v>0.0</v>
      </c>
      <c r="R40" s="5">
        <v>0.0</v>
      </c>
      <c r="S40" s="5">
        <v>0.0</v>
      </c>
      <c r="T40" s="5">
        <v>1.0</v>
      </c>
      <c r="U40" s="5">
        <v>1.0</v>
      </c>
      <c r="V40" s="16" t="s">
        <v>203</v>
      </c>
      <c r="W40" s="16" t="s">
        <v>204</v>
      </c>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row>
    <row r="41">
      <c r="A41" s="5" t="s">
        <v>205</v>
      </c>
      <c r="B41" s="9"/>
      <c r="C41" s="5" t="s">
        <v>170</v>
      </c>
      <c r="D41" s="5" t="s">
        <v>31</v>
      </c>
      <c r="E41" s="8">
        <v>42897.0</v>
      </c>
      <c r="F41" s="9"/>
      <c r="G41" s="9"/>
      <c r="H41" s="9"/>
      <c r="I41" s="9"/>
      <c r="J41" s="9"/>
      <c r="K41" s="9"/>
      <c r="L41" s="14" t="s">
        <v>37</v>
      </c>
      <c r="M41" s="5" t="s">
        <v>50</v>
      </c>
      <c r="N41" s="5">
        <v>1.0</v>
      </c>
      <c r="O41" s="5" t="s">
        <v>51</v>
      </c>
      <c r="P41" s="9"/>
      <c r="Q41" s="9"/>
      <c r="R41" s="9"/>
      <c r="S41" s="9"/>
      <c r="T41" s="5">
        <v>1.0</v>
      </c>
      <c r="U41" s="3">
        <v>1.0</v>
      </c>
      <c r="V41" s="16" t="s">
        <v>52</v>
      </c>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row>
    <row r="42">
      <c r="A42" s="5" t="s">
        <v>206</v>
      </c>
      <c r="B42" s="5" t="s">
        <v>207</v>
      </c>
      <c r="C42" s="5" t="s">
        <v>170</v>
      </c>
      <c r="D42" s="5" t="s">
        <v>31</v>
      </c>
      <c r="E42" s="8">
        <v>42907.0</v>
      </c>
      <c r="F42" s="5" t="s">
        <v>208</v>
      </c>
      <c r="G42" s="5">
        <v>80.0</v>
      </c>
      <c r="H42" s="9">
        <f>(J42+K42)/2</f>
        <v>80</v>
      </c>
      <c r="I42" s="5">
        <v>80.0</v>
      </c>
      <c r="J42" s="9">
        <f>G42*1.1</f>
        <v>88</v>
      </c>
      <c r="K42" s="9">
        <f>I42*0.9</f>
        <v>72</v>
      </c>
      <c r="L42" s="5" t="s">
        <v>209</v>
      </c>
      <c r="M42" s="5" t="s">
        <v>210</v>
      </c>
      <c r="N42" s="5">
        <v>0.0</v>
      </c>
      <c r="O42" s="5" t="s">
        <v>185</v>
      </c>
      <c r="P42" s="5">
        <v>0.0</v>
      </c>
      <c r="Q42" s="5">
        <v>0.0</v>
      </c>
      <c r="R42" s="5">
        <v>0.0</v>
      </c>
      <c r="S42" s="5">
        <v>0.0</v>
      </c>
      <c r="T42" s="5">
        <v>1.0</v>
      </c>
      <c r="U42" s="3">
        <v>1.0</v>
      </c>
      <c r="V42" s="16" t="s">
        <v>211</v>
      </c>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row>
    <row r="43">
      <c r="A43" s="5" t="s">
        <v>212</v>
      </c>
      <c r="B43" s="5" t="s">
        <v>213</v>
      </c>
      <c r="C43" s="5" t="s">
        <v>170</v>
      </c>
      <c r="D43" s="5" t="s">
        <v>31</v>
      </c>
      <c r="E43" s="8">
        <v>42909.0</v>
      </c>
      <c r="F43" s="5"/>
      <c r="G43" s="5"/>
      <c r="H43" s="9"/>
      <c r="I43" s="5"/>
      <c r="J43" s="9"/>
      <c r="K43" s="9"/>
      <c r="L43" s="5" t="s">
        <v>214</v>
      </c>
      <c r="M43" s="5" t="s">
        <v>215</v>
      </c>
      <c r="N43" s="5">
        <v>1.0</v>
      </c>
      <c r="O43" s="5" t="s">
        <v>45</v>
      </c>
      <c r="P43" s="5"/>
      <c r="Q43" s="5"/>
      <c r="R43" s="5"/>
      <c r="S43" s="5"/>
      <c r="T43" s="5">
        <v>1.0</v>
      </c>
      <c r="U43" s="3">
        <v>1.0</v>
      </c>
      <c r="V43" s="16" t="s">
        <v>216</v>
      </c>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row>
    <row r="44">
      <c r="A44" s="5" t="s">
        <v>217</v>
      </c>
      <c r="B44" s="5" t="s">
        <v>218</v>
      </c>
      <c r="C44" s="5" t="s">
        <v>170</v>
      </c>
      <c r="D44" s="5" t="s">
        <v>31</v>
      </c>
      <c r="E44" s="8">
        <v>42889.0</v>
      </c>
      <c r="F44" s="5" t="s">
        <v>219</v>
      </c>
      <c r="G44" s="5">
        <v>170.0</v>
      </c>
      <c r="H44" s="9">
        <f t="shared" ref="H44:H54" si="22">(J44+K44)/2</f>
        <v>170</v>
      </c>
      <c r="I44" s="5">
        <v>170.0</v>
      </c>
      <c r="J44" s="9">
        <f t="shared" ref="J44:J54" si="23">G44*1.1</f>
        <v>187</v>
      </c>
      <c r="K44" s="9">
        <f t="shared" ref="K44:K54" si="24">I44*0.9</f>
        <v>153</v>
      </c>
      <c r="L44" s="5" t="s">
        <v>43</v>
      </c>
      <c r="M44" s="5" t="s">
        <v>44</v>
      </c>
      <c r="N44" s="5">
        <v>1.0</v>
      </c>
      <c r="O44" s="5" t="s">
        <v>45</v>
      </c>
      <c r="P44" s="5">
        <v>0.0</v>
      </c>
      <c r="Q44" s="5">
        <v>0.0</v>
      </c>
      <c r="R44" s="5">
        <v>0.0</v>
      </c>
      <c r="S44" s="5">
        <v>0.0</v>
      </c>
      <c r="T44" s="5">
        <v>1.0</v>
      </c>
      <c r="U44" s="3">
        <v>1.0</v>
      </c>
      <c r="V44" s="16" t="s">
        <v>220</v>
      </c>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row>
    <row r="45">
      <c r="A45" s="5" t="s">
        <v>221</v>
      </c>
      <c r="B45" s="5" t="s">
        <v>222</v>
      </c>
      <c r="C45" s="5" t="s">
        <v>170</v>
      </c>
      <c r="D45" s="5" t="s">
        <v>31</v>
      </c>
      <c r="E45" s="8">
        <v>42889.0</v>
      </c>
      <c r="F45" s="5" t="s">
        <v>223</v>
      </c>
      <c r="G45" s="5">
        <v>300.0</v>
      </c>
      <c r="H45" s="9">
        <f t="shared" si="22"/>
        <v>300</v>
      </c>
      <c r="I45" s="5">
        <v>300.0</v>
      </c>
      <c r="J45" s="9">
        <f t="shared" si="23"/>
        <v>330</v>
      </c>
      <c r="K45" s="9">
        <f t="shared" si="24"/>
        <v>270</v>
      </c>
      <c r="L45" s="5" t="s">
        <v>224</v>
      </c>
      <c r="M45" s="5" t="s">
        <v>225</v>
      </c>
      <c r="N45" s="5">
        <v>2.0</v>
      </c>
      <c r="O45" s="5" t="s">
        <v>84</v>
      </c>
      <c r="P45" s="5">
        <v>0.0</v>
      </c>
      <c r="Q45" s="5">
        <v>0.0</v>
      </c>
      <c r="R45" s="5">
        <v>0.0</v>
      </c>
      <c r="S45" s="5">
        <v>0.0</v>
      </c>
      <c r="T45" s="5">
        <v>1.0</v>
      </c>
      <c r="U45" s="3">
        <v>1.0</v>
      </c>
      <c r="V45" s="16" t="s">
        <v>226</v>
      </c>
      <c r="W45" s="16" t="s">
        <v>227</v>
      </c>
      <c r="X45" s="5"/>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row>
    <row r="46">
      <c r="A46" s="5" t="s">
        <v>228</v>
      </c>
      <c r="B46" s="5" t="s">
        <v>229</v>
      </c>
      <c r="C46" s="5" t="s">
        <v>170</v>
      </c>
      <c r="D46" s="5" t="s">
        <v>31</v>
      </c>
      <c r="E46" s="8">
        <v>42889.0</v>
      </c>
      <c r="F46" s="9"/>
      <c r="G46" s="5">
        <v>22.0</v>
      </c>
      <c r="H46" s="9">
        <f t="shared" si="22"/>
        <v>22</v>
      </c>
      <c r="I46" s="5">
        <v>22.0</v>
      </c>
      <c r="J46" s="9">
        <f t="shared" si="23"/>
        <v>24.2</v>
      </c>
      <c r="K46" s="9">
        <f t="shared" si="24"/>
        <v>19.8</v>
      </c>
      <c r="L46" s="5" t="s">
        <v>43</v>
      </c>
      <c r="M46" s="5" t="s">
        <v>44</v>
      </c>
      <c r="N46" s="5">
        <v>1.0</v>
      </c>
      <c r="O46" s="5" t="s">
        <v>45</v>
      </c>
      <c r="P46" s="5">
        <v>0.0</v>
      </c>
      <c r="Q46" s="5">
        <v>0.0</v>
      </c>
      <c r="R46" s="5">
        <v>0.0</v>
      </c>
      <c r="S46" s="5">
        <v>0.0</v>
      </c>
      <c r="T46" s="5">
        <v>1.0</v>
      </c>
      <c r="U46" s="3">
        <v>1.0</v>
      </c>
      <c r="V46" s="16" t="s">
        <v>230</v>
      </c>
      <c r="W46" s="16" t="s">
        <v>231</v>
      </c>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row>
    <row r="47">
      <c r="A47" s="5" t="s">
        <v>232</v>
      </c>
      <c r="B47" s="5" t="s">
        <v>233</v>
      </c>
      <c r="C47" s="5" t="s">
        <v>170</v>
      </c>
      <c r="D47" s="5" t="s">
        <v>31</v>
      </c>
      <c r="E47" s="8">
        <v>42914.0</v>
      </c>
      <c r="F47" s="5" t="s">
        <v>127</v>
      </c>
      <c r="G47" s="5">
        <v>40.0</v>
      </c>
      <c r="H47" s="9">
        <f t="shared" si="22"/>
        <v>40</v>
      </c>
      <c r="I47" s="5">
        <v>40.0</v>
      </c>
      <c r="J47" s="9">
        <f t="shared" si="23"/>
        <v>44</v>
      </c>
      <c r="K47" s="9">
        <f t="shared" si="24"/>
        <v>36</v>
      </c>
      <c r="L47" s="5" t="s">
        <v>234</v>
      </c>
      <c r="M47" s="5" t="s">
        <v>235</v>
      </c>
      <c r="N47" s="5">
        <v>1.0</v>
      </c>
      <c r="O47" s="5" t="s">
        <v>45</v>
      </c>
      <c r="P47" s="5">
        <v>0.0</v>
      </c>
      <c r="Q47" s="5">
        <v>0.0</v>
      </c>
      <c r="R47" s="5">
        <v>0.0</v>
      </c>
      <c r="S47" s="5">
        <v>0.0</v>
      </c>
      <c r="T47" s="5">
        <v>1.0</v>
      </c>
      <c r="U47" s="3">
        <v>1.0</v>
      </c>
      <c r="V47" s="16" t="s">
        <v>236</v>
      </c>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row>
    <row r="48">
      <c r="A48" s="5" t="s">
        <v>237</v>
      </c>
      <c r="B48" s="5" t="s">
        <v>238</v>
      </c>
      <c r="C48" s="5" t="s">
        <v>170</v>
      </c>
      <c r="D48" s="5" t="s">
        <v>31</v>
      </c>
      <c r="E48" s="8">
        <v>42910.0</v>
      </c>
      <c r="F48" s="5" t="s">
        <v>239</v>
      </c>
      <c r="G48" s="5">
        <v>80.0</v>
      </c>
      <c r="H48" s="9">
        <f t="shared" si="22"/>
        <v>80</v>
      </c>
      <c r="I48" s="5">
        <v>80.0</v>
      </c>
      <c r="J48" s="9">
        <f t="shared" si="23"/>
        <v>88</v>
      </c>
      <c r="K48" s="9">
        <f t="shared" si="24"/>
        <v>72</v>
      </c>
      <c r="L48" s="5" t="s">
        <v>37</v>
      </c>
      <c r="M48" s="5" t="s">
        <v>240</v>
      </c>
      <c r="N48" s="5">
        <v>2.0</v>
      </c>
      <c r="O48" s="5" t="s">
        <v>39</v>
      </c>
      <c r="P48" s="5">
        <v>0.0</v>
      </c>
      <c r="Q48" s="5">
        <v>0.0</v>
      </c>
      <c r="R48" s="5">
        <v>0.0</v>
      </c>
      <c r="S48" s="5">
        <v>0.0</v>
      </c>
      <c r="T48" s="5">
        <v>1.0</v>
      </c>
      <c r="U48" s="3">
        <v>1.0</v>
      </c>
      <c r="V48" s="16" t="s">
        <v>241</v>
      </c>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row>
    <row r="49">
      <c r="A49" s="5" t="s">
        <v>242</v>
      </c>
      <c r="B49" s="5" t="s">
        <v>243</v>
      </c>
      <c r="C49" s="5" t="s">
        <v>170</v>
      </c>
      <c r="D49" s="5" t="s">
        <v>31</v>
      </c>
      <c r="E49" s="8">
        <v>42905.0</v>
      </c>
      <c r="F49" s="5" t="s">
        <v>96</v>
      </c>
      <c r="G49" s="5">
        <v>100.0</v>
      </c>
      <c r="H49" s="9">
        <f t="shared" si="22"/>
        <v>100</v>
      </c>
      <c r="I49" s="5">
        <v>100.0</v>
      </c>
      <c r="J49" s="9">
        <f t="shared" si="23"/>
        <v>110</v>
      </c>
      <c r="K49" s="9">
        <f t="shared" si="24"/>
        <v>90</v>
      </c>
      <c r="L49" s="5" t="s">
        <v>244</v>
      </c>
      <c r="M49" s="5" t="s">
        <v>245</v>
      </c>
      <c r="N49" s="5">
        <v>0.0</v>
      </c>
      <c r="O49" s="5" t="s">
        <v>246</v>
      </c>
      <c r="P49" s="5">
        <v>0.0</v>
      </c>
      <c r="Q49" s="5">
        <v>0.0</v>
      </c>
      <c r="R49" s="5">
        <v>0.0</v>
      </c>
      <c r="S49" s="5">
        <v>0.0</v>
      </c>
      <c r="T49" s="5">
        <v>1.0</v>
      </c>
      <c r="U49" s="3">
        <v>1.0</v>
      </c>
      <c r="V49" s="16" t="s">
        <v>247</v>
      </c>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row>
    <row r="50">
      <c r="A50" s="5" t="s">
        <v>242</v>
      </c>
      <c r="B50" s="5" t="s">
        <v>243</v>
      </c>
      <c r="C50" s="5" t="s">
        <v>170</v>
      </c>
      <c r="D50" s="5" t="s">
        <v>31</v>
      </c>
      <c r="E50" s="8">
        <v>42906.0</v>
      </c>
      <c r="F50" s="5" t="s">
        <v>248</v>
      </c>
      <c r="G50" s="5">
        <v>75.0</v>
      </c>
      <c r="H50" s="9">
        <f t="shared" si="22"/>
        <v>75</v>
      </c>
      <c r="I50" s="5">
        <v>75.0</v>
      </c>
      <c r="J50" s="9">
        <f t="shared" si="23"/>
        <v>82.5</v>
      </c>
      <c r="K50" s="9">
        <f t="shared" si="24"/>
        <v>67.5</v>
      </c>
      <c r="L50" s="5" t="s">
        <v>244</v>
      </c>
      <c r="M50" s="5" t="s">
        <v>245</v>
      </c>
      <c r="N50" s="5">
        <v>0.0</v>
      </c>
      <c r="O50" s="5" t="s">
        <v>246</v>
      </c>
      <c r="P50" s="5">
        <v>0.0</v>
      </c>
      <c r="Q50" s="5">
        <v>0.0</v>
      </c>
      <c r="R50" s="5">
        <v>0.0</v>
      </c>
      <c r="S50" s="5">
        <v>0.0</v>
      </c>
      <c r="T50" s="5">
        <v>1.0</v>
      </c>
      <c r="U50" s="3">
        <v>1.0</v>
      </c>
      <c r="V50" s="16" t="s">
        <v>249</v>
      </c>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row>
    <row r="51">
      <c r="A51" s="5" t="s">
        <v>250</v>
      </c>
      <c r="B51" s="5" t="s">
        <v>251</v>
      </c>
      <c r="C51" s="5" t="s">
        <v>170</v>
      </c>
      <c r="D51" s="5" t="s">
        <v>31</v>
      </c>
      <c r="E51" s="8">
        <v>42888.0</v>
      </c>
      <c r="F51" s="5" t="s">
        <v>252</v>
      </c>
      <c r="G51" s="5">
        <v>20.0</v>
      </c>
      <c r="H51" s="9">
        <f t="shared" si="22"/>
        <v>20</v>
      </c>
      <c r="I51" s="5">
        <v>20.0</v>
      </c>
      <c r="J51" s="9">
        <f t="shared" si="23"/>
        <v>22</v>
      </c>
      <c r="K51" s="9">
        <f t="shared" si="24"/>
        <v>18</v>
      </c>
      <c r="L51" s="5" t="s">
        <v>253</v>
      </c>
      <c r="M51" s="5" t="s">
        <v>254</v>
      </c>
      <c r="N51" s="5">
        <v>0.0</v>
      </c>
      <c r="O51" s="5" t="s">
        <v>39</v>
      </c>
      <c r="P51" s="5">
        <v>0.0</v>
      </c>
      <c r="Q51" s="5">
        <v>0.0</v>
      </c>
      <c r="R51" s="5">
        <v>0.0</v>
      </c>
      <c r="S51" s="5">
        <v>0.0</v>
      </c>
      <c r="T51" s="5">
        <v>1.0</v>
      </c>
      <c r="U51" s="3">
        <v>1.0</v>
      </c>
      <c r="V51" s="16" t="s">
        <v>255</v>
      </c>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row>
    <row r="52">
      <c r="A52" s="5" t="s">
        <v>250</v>
      </c>
      <c r="B52" s="5" t="s">
        <v>256</v>
      </c>
      <c r="C52" s="5" t="s">
        <v>170</v>
      </c>
      <c r="D52" s="5" t="s">
        <v>31</v>
      </c>
      <c r="E52" s="8">
        <v>42889.0</v>
      </c>
      <c r="F52" s="5" t="s">
        <v>257</v>
      </c>
      <c r="G52" s="5">
        <v>200.0</v>
      </c>
      <c r="H52" s="9">
        <f t="shared" si="22"/>
        <v>875</v>
      </c>
      <c r="I52" s="5">
        <v>1700.0</v>
      </c>
      <c r="J52" s="9">
        <f t="shared" si="23"/>
        <v>220</v>
      </c>
      <c r="K52" s="9">
        <f t="shared" si="24"/>
        <v>1530</v>
      </c>
      <c r="L52" s="5" t="s">
        <v>43</v>
      </c>
      <c r="M52" s="5" t="s">
        <v>44</v>
      </c>
      <c r="N52" s="5">
        <v>1.0</v>
      </c>
      <c r="O52" s="5" t="s">
        <v>45</v>
      </c>
      <c r="P52" s="5">
        <v>0.0</v>
      </c>
      <c r="Q52" s="5">
        <v>0.0</v>
      </c>
      <c r="R52" s="5">
        <v>0.0</v>
      </c>
      <c r="S52" s="5">
        <v>0.0</v>
      </c>
      <c r="T52" s="5">
        <v>1.0</v>
      </c>
      <c r="U52" s="3">
        <v>1.0</v>
      </c>
      <c r="V52" s="16" t="s">
        <v>230</v>
      </c>
      <c r="W52" s="16" t="s">
        <v>258</v>
      </c>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row>
    <row r="53">
      <c r="A53" s="5" t="s">
        <v>250</v>
      </c>
      <c r="B53" s="5" t="s">
        <v>259</v>
      </c>
      <c r="C53" s="5" t="s">
        <v>170</v>
      </c>
      <c r="D53" s="5" t="s">
        <v>31</v>
      </c>
      <c r="E53" s="8">
        <v>42897.0</v>
      </c>
      <c r="F53" s="5" t="s">
        <v>260</v>
      </c>
      <c r="G53" s="5">
        <v>20000.0</v>
      </c>
      <c r="H53" s="9">
        <f t="shared" si="22"/>
        <v>20000</v>
      </c>
      <c r="I53" s="5">
        <v>20000.0</v>
      </c>
      <c r="J53" s="9">
        <f t="shared" si="23"/>
        <v>22000</v>
      </c>
      <c r="K53" s="9">
        <f t="shared" si="24"/>
        <v>18000</v>
      </c>
      <c r="L53" s="5" t="s">
        <v>37</v>
      </c>
      <c r="M53" s="5" t="s">
        <v>50</v>
      </c>
      <c r="N53" s="5">
        <v>1.0</v>
      </c>
      <c r="O53" s="5" t="s">
        <v>51</v>
      </c>
      <c r="P53" s="5">
        <v>0.0</v>
      </c>
      <c r="Q53" s="5">
        <v>0.0</v>
      </c>
      <c r="R53" s="5">
        <v>0.0</v>
      </c>
      <c r="S53" s="5">
        <v>0.0</v>
      </c>
      <c r="T53" s="5">
        <v>1.0</v>
      </c>
      <c r="U53" s="3">
        <v>1.0</v>
      </c>
      <c r="V53" s="16" t="s">
        <v>261</v>
      </c>
      <c r="W53" s="16" t="s">
        <v>262</v>
      </c>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row>
    <row r="54">
      <c r="A54" s="5" t="s">
        <v>250</v>
      </c>
      <c r="B54" s="5" t="s">
        <v>263</v>
      </c>
      <c r="C54" s="5" t="s">
        <v>170</v>
      </c>
      <c r="D54" s="5" t="s">
        <v>31</v>
      </c>
      <c r="E54" s="8">
        <v>42905.0</v>
      </c>
      <c r="F54" s="5" t="s">
        <v>96</v>
      </c>
      <c r="G54" s="5">
        <v>100.0</v>
      </c>
      <c r="H54" s="9">
        <f t="shared" si="22"/>
        <v>100</v>
      </c>
      <c r="I54" s="5">
        <v>100.0</v>
      </c>
      <c r="J54" s="9">
        <f t="shared" si="23"/>
        <v>110</v>
      </c>
      <c r="K54" s="9">
        <f t="shared" si="24"/>
        <v>90</v>
      </c>
      <c r="L54" s="5" t="s">
        <v>244</v>
      </c>
      <c r="M54" s="5" t="s">
        <v>245</v>
      </c>
      <c r="N54" s="5">
        <v>0.0</v>
      </c>
      <c r="O54" s="5" t="s">
        <v>246</v>
      </c>
      <c r="P54" s="5">
        <v>0.0</v>
      </c>
      <c r="Q54" s="5">
        <v>0.0</v>
      </c>
      <c r="R54" s="5">
        <v>0.0</v>
      </c>
      <c r="S54" s="5">
        <v>0.0</v>
      </c>
      <c r="T54" s="5">
        <v>1.0</v>
      </c>
      <c r="U54" s="3">
        <v>1.0</v>
      </c>
      <c r="V54" s="16" t="s">
        <v>247</v>
      </c>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row>
    <row r="55">
      <c r="A55" s="5" t="s">
        <v>250</v>
      </c>
      <c r="B55" s="5" t="s">
        <v>264</v>
      </c>
      <c r="C55" s="5" t="s">
        <v>170</v>
      </c>
      <c r="D55" s="5" t="s">
        <v>31</v>
      </c>
      <c r="E55" s="8">
        <v>42906.0</v>
      </c>
      <c r="F55" s="5"/>
      <c r="G55" s="9"/>
      <c r="H55" s="9"/>
      <c r="I55" s="9"/>
      <c r="J55" s="9"/>
      <c r="K55" s="9"/>
      <c r="L55" s="5" t="s">
        <v>37</v>
      </c>
      <c r="M55" s="5" t="s">
        <v>265</v>
      </c>
      <c r="N55" s="5">
        <v>0.0</v>
      </c>
      <c r="O55" s="5" t="s">
        <v>266</v>
      </c>
      <c r="P55" s="9"/>
      <c r="Q55" s="9"/>
      <c r="R55" s="9"/>
      <c r="S55" s="9"/>
      <c r="T55" s="5">
        <v>1.0</v>
      </c>
      <c r="U55" s="3">
        <v>1.0</v>
      </c>
      <c r="V55" s="16" t="s">
        <v>267</v>
      </c>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row>
    <row r="56">
      <c r="A56" s="5" t="s">
        <v>250</v>
      </c>
      <c r="B56" s="5" t="s">
        <v>268</v>
      </c>
      <c r="C56" s="5" t="s">
        <v>170</v>
      </c>
      <c r="D56" s="5" t="s">
        <v>31</v>
      </c>
      <c r="E56" s="8">
        <v>42909.0</v>
      </c>
      <c r="F56" s="5" t="s">
        <v>32</v>
      </c>
      <c r="G56" s="5">
        <v>24.0</v>
      </c>
      <c r="H56" s="9">
        <f>(J56+K56)/2</f>
        <v>24</v>
      </c>
      <c r="I56" s="5">
        <v>24.0</v>
      </c>
      <c r="J56" s="9">
        <f>G56*1.1</f>
        <v>26.4</v>
      </c>
      <c r="K56" s="9">
        <f>I56*0.9</f>
        <v>21.6</v>
      </c>
      <c r="L56" s="5" t="s">
        <v>269</v>
      </c>
      <c r="M56" s="5" t="s">
        <v>270</v>
      </c>
      <c r="N56" s="5">
        <v>0.0</v>
      </c>
      <c r="O56" s="5" t="s">
        <v>51</v>
      </c>
      <c r="P56" s="5">
        <v>0.0</v>
      </c>
      <c r="Q56" s="5">
        <v>0.0</v>
      </c>
      <c r="R56" s="5">
        <v>0.0</v>
      </c>
      <c r="S56" s="5">
        <v>0.0</v>
      </c>
      <c r="T56" s="5">
        <v>1.0</v>
      </c>
      <c r="U56" s="3">
        <v>1.0</v>
      </c>
      <c r="V56" s="16" t="s">
        <v>271</v>
      </c>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row>
    <row r="57">
      <c r="A57" s="5" t="s">
        <v>250</v>
      </c>
      <c r="B57" s="5" t="s">
        <v>268</v>
      </c>
      <c r="C57" s="5" t="s">
        <v>170</v>
      </c>
      <c r="D57" s="5" t="s">
        <v>31</v>
      </c>
      <c r="E57" s="8">
        <v>42913.0</v>
      </c>
      <c r="F57" s="5"/>
      <c r="G57" s="5"/>
      <c r="H57" s="9"/>
      <c r="I57" s="5"/>
      <c r="J57" s="9"/>
      <c r="K57" s="9"/>
      <c r="L57" s="5" t="s">
        <v>272</v>
      </c>
      <c r="M57" s="5" t="s">
        <v>273</v>
      </c>
      <c r="N57" s="5">
        <v>0.0</v>
      </c>
      <c r="O57" s="5" t="s">
        <v>45</v>
      </c>
      <c r="P57" s="5">
        <v>0.0</v>
      </c>
      <c r="Q57" s="5">
        <v>0.0</v>
      </c>
      <c r="R57" s="5">
        <v>0.0</v>
      </c>
      <c r="S57" s="5">
        <v>0.0</v>
      </c>
      <c r="T57" s="5">
        <v>1.0</v>
      </c>
      <c r="U57" s="3">
        <v>1.0</v>
      </c>
      <c r="V57" s="16" t="s">
        <v>274</v>
      </c>
      <c r="W57" s="16" t="s">
        <v>275</v>
      </c>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row>
    <row r="58">
      <c r="A58" s="5" t="s">
        <v>250</v>
      </c>
      <c r="B58" s="5" t="s">
        <v>276</v>
      </c>
      <c r="C58" s="5" t="s">
        <v>170</v>
      </c>
      <c r="D58" s="5" t="s">
        <v>31</v>
      </c>
      <c r="E58" s="8">
        <v>42913.0</v>
      </c>
      <c r="F58" s="5"/>
      <c r="G58" s="5"/>
      <c r="H58" s="9"/>
      <c r="I58" s="5"/>
      <c r="J58" s="9"/>
      <c r="K58" s="9"/>
      <c r="L58" s="5" t="s">
        <v>277</v>
      </c>
      <c r="M58" s="5" t="s">
        <v>78</v>
      </c>
      <c r="N58" s="5">
        <v>1.0</v>
      </c>
      <c r="O58" s="5" t="s">
        <v>45</v>
      </c>
      <c r="P58" s="5">
        <v>0.0</v>
      </c>
      <c r="Q58" s="5">
        <v>0.0</v>
      </c>
      <c r="R58" s="5">
        <v>0.0</v>
      </c>
      <c r="S58" s="5">
        <v>0.0</v>
      </c>
      <c r="T58" s="5">
        <v>1.0</v>
      </c>
      <c r="U58" s="3">
        <v>1.0</v>
      </c>
      <c r="V58" s="16" t="s">
        <v>278</v>
      </c>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row>
    <row r="59">
      <c r="A59" s="5" t="s">
        <v>250</v>
      </c>
      <c r="B59" s="5" t="s">
        <v>279</v>
      </c>
      <c r="C59" s="5" t="s">
        <v>170</v>
      </c>
      <c r="D59" s="5" t="s">
        <v>31</v>
      </c>
      <c r="E59" s="8">
        <v>42915.0</v>
      </c>
      <c r="F59" s="5"/>
      <c r="G59" s="5">
        <v>5.0</v>
      </c>
      <c r="H59" s="9">
        <f>(J59+K59)/2</f>
        <v>5</v>
      </c>
      <c r="I59" s="5">
        <v>5.0</v>
      </c>
      <c r="J59" s="9">
        <f>G59*1.1</f>
        <v>5.5</v>
      </c>
      <c r="K59" s="9">
        <f>I59*0.9</f>
        <v>4.5</v>
      </c>
      <c r="L59" s="5" t="s">
        <v>37</v>
      </c>
      <c r="M59" s="5" t="s">
        <v>280</v>
      </c>
      <c r="N59" s="5">
        <v>1.0</v>
      </c>
      <c r="O59" s="5" t="s">
        <v>39</v>
      </c>
      <c r="P59" s="5">
        <v>0.0</v>
      </c>
      <c r="Q59" s="5">
        <v>0.0</v>
      </c>
      <c r="R59" s="5">
        <v>0.0</v>
      </c>
      <c r="S59" s="5">
        <v>0.0</v>
      </c>
      <c r="T59" s="5">
        <v>1.0</v>
      </c>
      <c r="U59" s="3">
        <v>1.0</v>
      </c>
      <c r="V59" s="16" t="s">
        <v>281</v>
      </c>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row>
    <row r="60">
      <c r="A60" s="5" t="s">
        <v>282</v>
      </c>
      <c r="B60" s="5" t="s">
        <v>283</v>
      </c>
      <c r="C60" s="5" t="s">
        <v>170</v>
      </c>
      <c r="D60" s="5" t="s">
        <v>31</v>
      </c>
      <c r="E60" s="8">
        <v>42913.0</v>
      </c>
      <c r="F60" s="9"/>
      <c r="G60" s="9"/>
      <c r="H60" s="9"/>
      <c r="I60" s="9"/>
      <c r="J60" s="9"/>
      <c r="K60" s="9"/>
      <c r="L60" s="5" t="s">
        <v>284</v>
      </c>
      <c r="M60" s="5" t="s">
        <v>285</v>
      </c>
      <c r="N60" s="5">
        <v>1.0</v>
      </c>
      <c r="O60" s="5" t="s">
        <v>39</v>
      </c>
      <c r="P60" s="5">
        <v>0.0</v>
      </c>
      <c r="Q60" s="5">
        <v>0.0</v>
      </c>
      <c r="R60" s="5">
        <v>0.0</v>
      </c>
      <c r="S60" s="5">
        <v>0.0</v>
      </c>
      <c r="T60" s="5">
        <v>1.0</v>
      </c>
      <c r="U60" s="3">
        <v>1.0</v>
      </c>
      <c r="V60" s="16" t="s">
        <v>286</v>
      </c>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row>
    <row r="61">
      <c r="A61" s="5" t="s">
        <v>287</v>
      </c>
      <c r="B61" s="26" t="s">
        <v>288</v>
      </c>
      <c r="C61" s="5" t="s">
        <v>170</v>
      </c>
      <c r="D61" s="5" t="s">
        <v>31</v>
      </c>
      <c r="E61" s="8">
        <v>42892.0</v>
      </c>
      <c r="F61" s="5" t="s">
        <v>96</v>
      </c>
      <c r="G61" s="5">
        <v>100.0</v>
      </c>
      <c r="H61" s="9">
        <f t="shared" ref="H61:H62" si="25">(J61+K61)/2</f>
        <v>100</v>
      </c>
      <c r="I61" s="5">
        <v>100.0</v>
      </c>
      <c r="J61" s="9">
        <f t="shared" ref="J61:J62" si="26">G61*1.1</f>
        <v>110</v>
      </c>
      <c r="K61" s="9">
        <f t="shared" ref="K61:K62" si="27">I61*0.9</f>
        <v>90</v>
      </c>
      <c r="L61" s="5" t="s">
        <v>37</v>
      </c>
      <c r="M61" s="5" t="s">
        <v>289</v>
      </c>
      <c r="N61" s="5">
        <v>0.0</v>
      </c>
      <c r="O61" s="5" t="s">
        <v>45</v>
      </c>
      <c r="P61" s="5">
        <v>0.0</v>
      </c>
      <c r="Q61" s="5">
        <v>0.0</v>
      </c>
      <c r="R61" s="5">
        <v>0.0</v>
      </c>
      <c r="S61" s="5">
        <v>0.0</v>
      </c>
      <c r="T61" s="5">
        <v>1.0</v>
      </c>
      <c r="U61" s="3">
        <v>1.0</v>
      </c>
      <c r="V61" s="16" t="s">
        <v>290</v>
      </c>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row>
    <row r="62">
      <c r="A62" s="5" t="s">
        <v>291</v>
      </c>
      <c r="B62" s="9"/>
      <c r="C62" s="5" t="s">
        <v>170</v>
      </c>
      <c r="D62" s="5" t="s">
        <v>31</v>
      </c>
      <c r="E62" s="8">
        <v>42896.0</v>
      </c>
      <c r="F62" s="9"/>
      <c r="G62" s="5">
        <v>41.0</v>
      </c>
      <c r="H62" s="9">
        <f t="shared" si="25"/>
        <v>41</v>
      </c>
      <c r="I62" s="5">
        <v>41.0</v>
      </c>
      <c r="J62" s="9">
        <f t="shared" si="26"/>
        <v>45.1</v>
      </c>
      <c r="K62" s="9">
        <f t="shared" si="27"/>
        <v>36.9</v>
      </c>
      <c r="L62" s="5" t="s">
        <v>158</v>
      </c>
      <c r="M62" s="5" t="s">
        <v>159</v>
      </c>
      <c r="N62" s="5">
        <v>2.0</v>
      </c>
      <c r="O62" s="5" t="s">
        <v>51</v>
      </c>
      <c r="P62" s="9"/>
      <c r="Q62" s="9"/>
      <c r="R62" s="9"/>
      <c r="S62" s="9"/>
      <c r="T62" s="5">
        <v>1.0</v>
      </c>
      <c r="U62" s="3">
        <v>1.0</v>
      </c>
      <c r="V62" s="16" t="s">
        <v>292</v>
      </c>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row>
    <row r="63">
      <c r="A63" s="5" t="s">
        <v>293</v>
      </c>
      <c r="B63" s="9"/>
      <c r="C63" s="5" t="s">
        <v>170</v>
      </c>
      <c r="D63" s="5" t="s">
        <v>31</v>
      </c>
      <c r="E63" s="8">
        <v>42897.0</v>
      </c>
      <c r="F63" s="9"/>
      <c r="G63" s="9"/>
      <c r="H63" s="9"/>
      <c r="I63" s="9"/>
      <c r="J63" s="9"/>
      <c r="K63" s="9"/>
      <c r="L63" s="14" t="s">
        <v>37</v>
      </c>
      <c r="M63" s="5" t="s">
        <v>50</v>
      </c>
      <c r="N63" s="5">
        <v>1.0</v>
      </c>
      <c r="O63" s="5" t="s">
        <v>51</v>
      </c>
      <c r="P63" s="9"/>
      <c r="Q63" s="9"/>
      <c r="R63" s="9"/>
      <c r="S63" s="9"/>
      <c r="T63" s="5">
        <v>1.0</v>
      </c>
      <c r="U63" s="3">
        <v>1.0</v>
      </c>
      <c r="V63" s="16" t="s">
        <v>52</v>
      </c>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row>
    <row r="64">
      <c r="A64" s="5" t="s">
        <v>294</v>
      </c>
      <c r="B64" s="5" t="s">
        <v>295</v>
      </c>
      <c r="C64" s="5" t="s">
        <v>170</v>
      </c>
      <c r="D64" s="5" t="s">
        <v>31</v>
      </c>
      <c r="E64" s="8">
        <v>42889.0</v>
      </c>
      <c r="F64" s="9"/>
      <c r="G64" s="5">
        <v>8.0</v>
      </c>
      <c r="H64" s="9">
        <f t="shared" ref="H64:H65" si="28">(J64+K64)/2</f>
        <v>8</v>
      </c>
      <c r="I64" s="5">
        <v>8.0</v>
      </c>
      <c r="J64" s="9">
        <f t="shared" ref="J64:J65" si="29">G64*1.1</f>
        <v>8.8</v>
      </c>
      <c r="K64" s="9">
        <f t="shared" ref="K64:K65" si="30">I64*0.9</f>
        <v>7.2</v>
      </c>
      <c r="L64" s="5" t="s">
        <v>43</v>
      </c>
      <c r="M64" s="5" t="s">
        <v>44</v>
      </c>
      <c r="N64" s="5">
        <v>1.0</v>
      </c>
      <c r="O64" s="5" t="s">
        <v>45</v>
      </c>
      <c r="P64" s="5">
        <v>0.0</v>
      </c>
      <c r="Q64" s="5">
        <v>0.0</v>
      </c>
      <c r="R64" s="5">
        <v>0.0</v>
      </c>
      <c r="S64" s="5">
        <v>0.0</v>
      </c>
      <c r="T64" s="5">
        <v>1.0</v>
      </c>
      <c r="U64" s="3">
        <v>1.0</v>
      </c>
      <c r="V64" s="16" t="s">
        <v>296</v>
      </c>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row>
    <row r="65">
      <c r="A65" s="5" t="s">
        <v>297</v>
      </c>
      <c r="B65" s="5" t="s">
        <v>298</v>
      </c>
      <c r="C65" s="5" t="s">
        <v>170</v>
      </c>
      <c r="D65" s="5" t="s">
        <v>31</v>
      </c>
      <c r="E65" s="8">
        <v>42888.0</v>
      </c>
      <c r="F65" s="5" t="s">
        <v>299</v>
      </c>
      <c r="G65" s="5">
        <v>30.0</v>
      </c>
      <c r="H65" s="9">
        <f t="shared" si="28"/>
        <v>30</v>
      </c>
      <c r="I65" s="5">
        <v>30.0</v>
      </c>
      <c r="J65" s="9">
        <f t="shared" si="29"/>
        <v>33</v>
      </c>
      <c r="K65" s="9">
        <f t="shared" si="30"/>
        <v>27</v>
      </c>
      <c r="L65" s="5" t="s">
        <v>300</v>
      </c>
      <c r="M65" s="5" t="s">
        <v>301</v>
      </c>
      <c r="N65" s="5">
        <v>1.0</v>
      </c>
      <c r="O65" s="5" t="s">
        <v>39</v>
      </c>
      <c r="P65" s="5">
        <v>0.0</v>
      </c>
      <c r="Q65" s="5">
        <v>0.0</v>
      </c>
      <c r="R65" s="5">
        <v>0.0</v>
      </c>
      <c r="S65" s="5">
        <v>0.0</v>
      </c>
      <c r="T65" s="5">
        <v>1.0</v>
      </c>
      <c r="U65" s="3">
        <v>1.0</v>
      </c>
      <c r="V65" s="16" t="s">
        <v>302</v>
      </c>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row>
    <row r="66">
      <c r="A66" s="5" t="s">
        <v>297</v>
      </c>
      <c r="B66" s="5" t="s">
        <v>303</v>
      </c>
      <c r="C66" s="5" t="s">
        <v>170</v>
      </c>
      <c r="D66" s="5" t="s">
        <v>31</v>
      </c>
      <c r="E66" s="8">
        <v>42903.0</v>
      </c>
      <c r="F66" s="9"/>
      <c r="G66" s="9"/>
      <c r="H66" s="9"/>
      <c r="I66" s="9"/>
      <c r="J66" s="9"/>
      <c r="K66" s="9"/>
      <c r="L66" s="5" t="s">
        <v>37</v>
      </c>
      <c r="M66" s="5" t="s">
        <v>304</v>
      </c>
      <c r="N66" s="5">
        <v>0.0</v>
      </c>
      <c r="O66" s="5" t="s">
        <v>185</v>
      </c>
      <c r="P66" s="5">
        <v>0.0</v>
      </c>
      <c r="Q66" s="5">
        <v>0.0</v>
      </c>
      <c r="R66" s="5">
        <v>0.0</v>
      </c>
      <c r="S66" s="5">
        <v>0.0</v>
      </c>
      <c r="T66" s="5">
        <v>1.0</v>
      </c>
      <c r="U66" s="3">
        <v>1.0</v>
      </c>
      <c r="V66" s="16" t="s">
        <v>181</v>
      </c>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row>
    <row r="67">
      <c r="A67" s="5" t="s">
        <v>297</v>
      </c>
      <c r="B67" s="5" t="s">
        <v>305</v>
      </c>
      <c r="C67" s="5" t="s">
        <v>170</v>
      </c>
      <c r="D67" s="5" t="s">
        <v>31</v>
      </c>
      <c r="E67" s="8">
        <v>42903.0</v>
      </c>
      <c r="F67" s="5"/>
      <c r="G67" s="5">
        <v>80.0</v>
      </c>
      <c r="H67" s="9">
        <f t="shared" ref="H67:H73" si="31">(J67+K67)/2</f>
        <v>80</v>
      </c>
      <c r="I67" s="5">
        <v>80.0</v>
      </c>
      <c r="J67" s="9">
        <f t="shared" ref="J67:J73" si="32">G67*1.1</f>
        <v>88</v>
      </c>
      <c r="K67" s="9">
        <f t="shared" ref="K67:K73" si="33">I67*0.9</f>
        <v>72</v>
      </c>
      <c r="L67" s="5" t="s">
        <v>306</v>
      </c>
      <c r="M67" s="5" t="s">
        <v>307</v>
      </c>
      <c r="N67" s="5">
        <v>0.0</v>
      </c>
      <c r="O67" s="5" t="s">
        <v>39</v>
      </c>
      <c r="P67" s="5">
        <v>0.0</v>
      </c>
      <c r="Q67" s="5">
        <v>0.0</v>
      </c>
      <c r="R67" s="5">
        <v>0.0</v>
      </c>
      <c r="S67" s="5">
        <v>0.0</v>
      </c>
      <c r="T67" s="5">
        <v>1.0</v>
      </c>
      <c r="U67" s="3">
        <v>1.0</v>
      </c>
      <c r="V67" s="16" t="s">
        <v>308</v>
      </c>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row>
    <row r="68">
      <c r="A68" s="5" t="s">
        <v>309</v>
      </c>
      <c r="B68" s="5" t="s">
        <v>310</v>
      </c>
      <c r="C68" s="5" t="s">
        <v>170</v>
      </c>
      <c r="D68" s="5" t="s">
        <v>31</v>
      </c>
      <c r="E68" s="8">
        <v>42914.0</v>
      </c>
      <c r="F68" s="5" t="s">
        <v>311</v>
      </c>
      <c r="G68" s="5">
        <v>50.0</v>
      </c>
      <c r="H68" s="9">
        <f t="shared" si="31"/>
        <v>50</v>
      </c>
      <c r="I68" s="5">
        <v>50.0</v>
      </c>
      <c r="J68" s="9">
        <f t="shared" si="32"/>
        <v>55</v>
      </c>
      <c r="K68" s="9">
        <f t="shared" si="33"/>
        <v>45</v>
      </c>
      <c r="L68" s="5" t="s">
        <v>312</v>
      </c>
      <c r="M68" s="5" t="s">
        <v>313</v>
      </c>
      <c r="N68" s="5">
        <v>0.0</v>
      </c>
      <c r="O68" s="5" t="s">
        <v>39</v>
      </c>
      <c r="P68" s="5">
        <v>0.0</v>
      </c>
      <c r="Q68" s="5">
        <v>0.0</v>
      </c>
      <c r="R68" s="5">
        <v>0.0</v>
      </c>
      <c r="S68" s="5">
        <v>0.0</v>
      </c>
      <c r="T68" s="5">
        <v>1.0</v>
      </c>
      <c r="U68" s="3">
        <v>1.0</v>
      </c>
      <c r="V68" s="16" t="s">
        <v>314</v>
      </c>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row>
    <row r="69">
      <c r="A69" s="5" t="s">
        <v>315</v>
      </c>
      <c r="B69" s="5" t="s">
        <v>316</v>
      </c>
      <c r="C69" s="5" t="s">
        <v>170</v>
      </c>
      <c r="D69" s="5" t="s">
        <v>31</v>
      </c>
      <c r="E69" s="8">
        <v>42889.0</v>
      </c>
      <c r="F69" s="5"/>
      <c r="G69" s="5">
        <v>8.0</v>
      </c>
      <c r="H69" s="9">
        <f t="shared" si="31"/>
        <v>11.15</v>
      </c>
      <c r="I69" s="5">
        <v>15.0</v>
      </c>
      <c r="J69" s="9">
        <f t="shared" si="32"/>
        <v>8.8</v>
      </c>
      <c r="K69" s="9">
        <f t="shared" si="33"/>
        <v>13.5</v>
      </c>
      <c r="L69" s="5" t="s">
        <v>43</v>
      </c>
      <c r="M69" s="5" t="s">
        <v>44</v>
      </c>
      <c r="N69" s="5">
        <v>1.0</v>
      </c>
      <c r="O69" s="5" t="s">
        <v>45</v>
      </c>
      <c r="P69" s="5">
        <v>0.0</v>
      </c>
      <c r="Q69" s="5">
        <v>0.0</v>
      </c>
      <c r="R69" s="5">
        <v>0.0</v>
      </c>
      <c r="S69" s="5">
        <v>0.0</v>
      </c>
      <c r="T69" s="5">
        <v>1.0</v>
      </c>
      <c r="U69" s="3">
        <v>1.0</v>
      </c>
      <c r="V69" s="16" t="s">
        <v>317</v>
      </c>
      <c r="W69" s="16" t="s">
        <v>318</v>
      </c>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row>
    <row r="70">
      <c r="A70" s="5" t="s">
        <v>315</v>
      </c>
      <c r="B70" s="5" t="s">
        <v>319</v>
      </c>
      <c r="C70" s="5" t="s">
        <v>170</v>
      </c>
      <c r="D70" s="5" t="s">
        <v>31</v>
      </c>
      <c r="E70" s="8">
        <v>42897.0</v>
      </c>
      <c r="F70" s="5" t="s">
        <v>320</v>
      </c>
      <c r="G70" s="5">
        <v>75.0</v>
      </c>
      <c r="H70" s="9">
        <f t="shared" si="31"/>
        <v>75</v>
      </c>
      <c r="I70" s="5">
        <v>75.0</v>
      </c>
      <c r="J70" s="9">
        <f t="shared" si="32"/>
        <v>82.5</v>
      </c>
      <c r="K70" s="9">
        <f t="shared" si="33"/>
        <v>67.5</v>
      </c>
      <c r="L70" s="5" t="s">
        <v>321</v>
      </c>
      <c r="M70" s="5" t="s">
        <v>50</v>
      </c>
      <c r="N70" s="5">
        <v>1.0</v>
      </c>
      <c r="O70" s="5" t="s">
        <v>51</v>
      </c>
      <c r="P70" s="5">
        <v>0.0</v>
      </c>
      <c r="Q70" s="5">
        <v>0.0</v>
      </c>
      <c r="R70" s="5">
        <v>0.0</v>
      </c>
      <c r="S70" s="5">
        <v>0.0</v>
      </c>
      <c r="T70" s="5">
        <v>1.0</v>
      </c>
      <c r="U70" s="3">
        <v>1.0</v>
      </c>
      <c r="V70" s="16" t="s">
        <v>322</v>
      </c>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row>
    <row r="71">
      <c r="A71" s="5" t="s">
        <v>323</v>
      </c>
      <c r="B71" s="9"/>
      <c r="C71" s="5" t="s">
        <v>170</v>
      </c>
      <c r="D71" s="5" t="s">
        <v>31</v>
      </c>
      <c r="E71" s="8">
        <v>42896.0</v>
      </c>
      <c r="F71" s="5"/>
      <c r="G71" s="5">
        <v>196.0</v>
      </c>
      <c r="H71" s="9">
        <f t="shared" si="31"/>
        <v>196</v>
      </c>
      <c r="I71" s="5">
        <v>196.0</v>
      </c>
      <c r="J71" s="9">
        <f t="shared" si="32"/>
        <v>215.6</v>
      </c>
      <c r="K71" s="9">
        <f t="shared" si="33"/>
        <v>176.4</v>
      </c>
      <c r="L71" s="5" t="s">
        <v>158</v>
      </c>
      <c r="M71" s="5" t="s">
        <v>159</v>
      </c>
      <c r="N71" s="5">
        <v>2.0</v>
      </c>
      <c r="O71" s="5" t="s">
        <v>185</v>
      </c>
      <c r="P71" s="5">
        <v>0.0</v>
      </c>
      <c r="Q71" s="5">
        <v>0.0</v>
      </c>
      <c r="R71" s="5">
        <v>0.0</v>
      </c>
      <c r="S71" s="5">
        <v>0.0</v>
      </c>
      <c r="T71" s="5">
        <v>1.0</v>
      </c>
      <c r="U71" s="3">
        <v>1.0</v>
      </c>
      <c r="V71" s="16" t="s">
        <v>324</v>
      </c>
      <c r="W71" s="16" t="s">
        <v>325</v>
      </c>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row>
    <row r="72">
      <c r="A72" s="5" t="s">
        <v>323</v>
      </c>
      <c r="B72" s="5"/>
      <c r="C72" s="5" t="s">
        <v>170</v>
      </c>
      <c r="D72" s="5" t="s">
        <v>31</v>
      </c>
      <c r="E72" s="8">
        <v>42896.0</v>
      </c>
      <c r="F72" s="5" t="s">
        <v>326</v>
      </c>
      <c r="G72" s="5">
        <v>200.0</v>
      </c>
      <c r="H72" s="9">
        <f t="shared" si="31"/>
        <v>200</v>
      </c>
      <c r="I72" s="5">
        <v>200.0</v>
      </c>
      <c r="J72" s="9">
        <f t="shared" si="32"/>
        <v>220</v>
      </c>
      <c r="K72" s="9">
        <f t="shared" si="33"/>
        <v>180</v>
      </c>
      <c r="L72" s="5" t="s">
        <v>327</v>
      </c>
      <c r="M72" s="5" t="s">
        <v>328</v>
      </c>
      <c r="N72" s="5">
        <v>1.0</v>
      </c>
      <c r="O72" s="5" t="s">
        <v>329</v>
      </c>
      <c r="P72" s="5">
        <v>0.0</v>
      </c>
      <c r="Q72" s="5">
        <v>0.0</v>
      </c>
      <c r="R72" s="5">
        <v>0.0</v>
      </c>
      <c r="S72" s="5">
        <v>0.0</v>
      </c>
      <c r="T72" s="5">
        <v>1.0</v>
      </c>
      <c r="U72" s="3">
        <v>1.0</v>
      </c>
      <c r="V72" s="16" t="s">
        <v>324</v>
      </c>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row>
    <row r="73">
      <c r="A73" s="5" t="s">
        <v>330</v>
      </c>
      <c r="B73" s="5" t="s">
        <v>331</v>
      </c>
      <c r="C73" s="5" t="s">
        <v>170</v>
      </c>
      <c r="D73" s="5" t="s">
        <v>31</v>
      </c>
      <c r="E73" s="8">
        <v>42889.0</v>
      </c>
      <c r="F73" s="5"/>
      <c r="G73" s="5">
        <v>197.0</v>
      </c>
      <c r="H73" s="9">
        <f t="shared" si="31"/>
        <v>197</v>
      </c>
      <c r="I73" s="5">
        <v>197.0</v>
      </c>
      <c r="J73" s="9">
        <f t="shared" si="32"/>
        <v>216.7</v>
      </c>
      <c r="K73" s="9">
        <f t="shared" si="33"/>
        <v>177.3</v>
      </c>
      <c r="L73" s="5" t="s">
        <v>43</v>
      </c>
      <c r="M73" s="5" t="s">
        <v>44</v>
      </c>
      <c r="N73" s="5">
        <v>1.0</v>
      </c>
      <c r="O73" s="5" t="s">
        <v>51</v>
      </c>
      <c r="P73" s="9"/>
      <c r="Q73" s="9"/>
      <c r="R73" s="9"/>
      <c r="S73" s="9"/>
      <c r="T73" s="5">
        <v>1.0</v>
      </c>
      <c r="U73" s="3">
        <v>1.0</v>
      </c>
      <c r="V73" s="16" t="s">
        <v>230</v>
      </c>
      <c r="W73" s="16" t="s">
        <v>332</v>
      </c>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row>
    <row r="74">
      <c r="A74" s="5" t="s">
        <v>330</v>
      </c>
      <c r="B74" s="5" t="s">
        <v>333</v>
      </c>
      <c r="C74" s="5" t="s">
        <v>170</v>
      </c>
      <c r="D74" s="5" t="s">
        <v>31</v>
      </c>
      <c r="E74" s="8">
        <v>42889.0</v>
      </c>
      <c r="F74" s="5" t="s">
        <v>326</v>
      </c>
      <c r="G74" s="9"/>
      <c r="H74" s="9"/>
      <c r="I74" s="9"/>
      <c r="J74" s="9"/>
      <c r="K74" s="9"/>
      <c r="L74" s="14" t="s">
        <v>37</v>
      </c>
      <c r="M74" s="5" t="s">
        <v>50</v>
      </c>
      <c r="N74" s="5">
        <v>1.0</v>
      </c>
      <c r="O74" s="5" t="s">
        <v>51</v>
      </c>
      <c r="P74" s="9"/>
      <c r="Q74" s="9"/>
      <c r="R74" s="9"/>
      <c r="S74" s="9"/>
      <c r="T74" s="5">
        <v>1.0</v>
      </c>
      <c r="U74" s="3">
        <v>1.0</v>
      </c>
      <c r="V74" s="16" t="s">
        <v>334</v>
      </c>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row>
    <row r="75">
      <c r="A75" s="5" t="s">
        <v>335</v>
      </c>
      <c r="B75" s="5"/>
      <c r="C75" s="5" t="s">
        <v>170</v>
      </c>
      <c r="D75" s="5" t="s">
        <v>31</v>
      </c>
      <c r="E75" s="8">
        <v>42905.0</v>
      </c>
      <c r="F75" s="5" t="s">
        <v>96</v>
      </c>
      <c r="G75" s="5">
        <v>100.0</v>
      </c>
      <c r="H75" s="9">
        <f t="shared" ref="H75:H79" si="34">(J75+K75)/2</f>
        <v>100</v>
      </c>
      <c r="I75" s="5">
        <v>100.0</v>
      </c>
      <c r="J75" s="9">
        <f t="shared" ref="J75:J79" si="35">G75*1.1</f>
        <v>110</v>
      </c>
      <c r="K75" s="9">
        <f t="shared" ref="K75:K79" si="36">I75*0.9</f>
        <v>90</v>
      </c>
      <c r="L75" s="5" t="s">
        <v>336</v>
      </c>
      <c r="M75" s="5" t="s">
        <v>337</v>
      </c>
      <c r="N75" s="5">
        <v>0.0</v>
      </c>
      <c r="O75" s="5" t="s">
        <v>246</v>
      </c>
      <c r="P75" s="5">
        <v>0.0</v>
      </c>
      <c r="Q75" s="5">
        <v>0.0</v>
      </c>
      <c r="R75" s="5">
        <v>0.0</v>
      </c>
      <c r="S75" s="5">
        <v>0.0</v>
      </c>
      <c r="T75" s="5">
        <v>1.0</v>
      </c>
      <c r="U75" s="3">
        <v>1.0</v>
      </c>
      <c r="V75" s="16" t="s">
        <v>338</v>
      </c>
      <c r="W75" s="16" t="s">
        <v>339</v>
      </c>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row>
    <row r="76">
      <c r="A76" s="5" t="s">
        <v>340</v>
      </c>
      <c r="B76" s="5" t="s">
        <v>341</v>
      </c>
      <c r="C76" s="5" t="s">
        <v>170</v>
      </c>
      <c r="D76" s="5" t="s">
        <v>31</v>
      </c>
      <c r="E76" s="8">
        <v>42889.0</v>
      </c>
      <c r="F76" s="9"/>
      <c r="G76" s="5">
        <v>50.0</v>
      </c>
      <c r="H76" s="9">
        <f t="shared" si="34"/>
        <v>50</v>
      </c>
      <c r="I76" s="5">
        <v>50.0</v>
      </c>
      <c r="J76" s="9">
        <f t="shared" si="35"/>
        <v>55</v>
      </c>
      <c r="K76" s="9">
        <f t="shared" si="36"/>
        <v>45</v>
      </c>
      <c r="L76" s="5" t="s">
        <v>43</v>
      </c>
      <c r="M76" s="5" t="s">
        <v>44</v>
      </c>
      <c r="N76" s="5">
        <v>1.0</v>
      </c>
      <c r="O76" s="5" t="s">
        <v>51</v>
      </c>
      <c r="P76" s="9"/>
      <c r="Q76" s="9"/>
      <c r="R76" s="9"/>
      <c r="S76" s="9"/>
      <c r="T76" s="5">
        <v>1.0</v>
      </c>
      <c r="U76" s="3">
        <v>1.0</v>
      </c>
      <c r="V76" s="16" t="s">
        <v>230</v>
      </c>
      <c r="W76" s="16" t="s">
        <v>342</v>
      </c>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row>
    <row r="77">
      <c r="A77" s="5" t="s">
        <v>340</v>
      </c>
      <c r="B77" s="5" t="s">
        <v>343</v>
      </c>
      <c r="C77" s="5" t="s">
        <v>170</v>
      </c>
      <c r="D77" s="5" t="s">
        <v>31</v>
      </c>
      <c r="E77" s="8">
        <v>42896.0</v>
      </c>
      <c r="F77" s="5" t="s">
        <v>344</v>
      </c>
      <c r="G77" s="5">
        <v>200.0</v>
      </c>
      <c r="H77" s="9">
        <f t="shared" si="34"/>
        <v>200</v>
      </c>
      <c r="I77" s="5">
        <v>200.0</v>
      </c>
      <c r="J77" s="9">
        <f t="shared" si="35"/>
        <v>220</v>
      </c>
      <c r="K77" s="9">
        <f t="shared" si="36"/>
        <v>180</v>
      </c>
      <c r="L77" s="5" t="s">
        <v>158</v>
      </c>
      <c r="M77" s="5" t="s">
        <v>159</v>
      </c>
      <c r="N77" s="5">
        <v>2.0</v>
      </c>
      <c r="O77" s="5" t="s">
        <v>39</v>
      </c>
      <c r="P77" s="5">
        <v>3.0</v>
      </c>
      <c r="Q77" s="5">
        <v>0.0</v>
      </c>
      <c r="R77" s="5">
        <v>0.0</v>
      </c>
      <c r="S77" s="5">
        <v>1.0</v>
      </c>
      <c r="T77" s="5">
        <v>1.0</v>
      </c>
      <c r="U77" s="3">
        <v>1.0</v>
      </c>
      <c r="V77" s="16" t="s">
        <v>345</v>
      </c>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row>
    <row r="78">
      <c r="A78" s="5" t="s">
        <v>340</v>
      </c>
      <c r="B78" s="5" t="s">
        <v>343</v>
      </c>
      <c r="C78" s="5" t="s">
        <v>170</v>
      </c>
      <c r="D78" s="5" t="s">
        <v>31</v>
      </c>
      <c r="E78" s="8">
        <v>42896.0</v>
      </c>
      <c r="F78" s="5" t="s">
        <v>96</v>
      </c>
      <c r="G78" s="5">
        <v>100.0</v>
      </c>
      <c r="H78" s="9">
        <f t="shared" si="34"/>
        <v>100</v>
      </c>
      <c r="I78" s="5">
        <v>100.0</v>
      </c>
      <c r="J78" s="9">
        <f t="shared" si="35"/>
        <v>110</v>
      </c>
      <c r="K78" s="9">
        <f t="shared" si="36"/>
        <v>90</v>
      </c>
      <c r="L78" s="5" t="s">
        <v>37</v>
      </c>
      <c r="M78" s="5" t="s">
        <v>346</v>
      </c>
      <c r="N78" s="5">
        <v>1.0</v>
      </c>
      <c r="O78" s="5" t="s">
        <v>39</v>
      </c>
      <c r="P78" s="5">
        <v>0.0</v>
      </c>
      <c r="Q78" s="5">
        <v>0.0</v>
      </c>
      <c r="R78" s="5">
        <v>0.0</v>
      </c>
      <c r="S78" s="5">
        <v>0.0</v>
      </c>
      <c r="T78" s="5">
        <v>1.0</v>
      </c>
      <c r="U78" s="3">
        <v>1.0</v>
      </c>
      <c r="V78" s="16" t="s">
        <v>345</v>
      </c>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row>
    <row r="79">
      <c r="A79" s="5" t="s">
        <v>347</v>
      </c>
      <c r="B79" s="9"/>
      <c r="C79" s="5" t="s">
        <v>170</v>
      </c>
      <c r="D79" s="5" t="s">
        <v>31</v>
      </c>
      <c r="E79" s="8">
        <v>42896.0</v>
      </c>
      <c r="F79" s="5" t="s">
        <v>348</v>
      </c>
      <c r="G79" s="5">
        <v>100.0</v>
      </c>
      <c r="H79" s="9">
        <f t="shared" si="34"/>
        <v>100</v>
      </c>
      <c r="I79" s="5">
        <v>100.0</v>
      </c>
      <c r="J79" s="9">
        <f t="shared" si="35"/>
        <v>110</v>
      </c>
      <c r="K79" s="9">
        <f t="shared" si="36"/>
        <v>90</v>
      </c>
      <c r="L79" s="14" t="s">
        <v>37</v>
      </c>
      <c r="M79" s="5" t="s">
        <v>349</v>
      </c>
      <c r="N79" s="5">
        <v>1.0</v>
      </c>
      <c r="O79" s="5" t="s">
        <v>157</v>
      </c>
      <c r="P79" s="9"/>
      <c r="Q79" s="9"/>
      <c r="R79" s="9"/>
      <c r="S79" s="9"/>
      <c r="T79" s="5">
        <v>1.0</v>
      </c>
      <c r="U79" s="3">
        <v>1.0</v>
      </c>
      <c r="V79" s="16" t="s">
        <v>345</v>
      </c>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row>
    <row r="80">
      <c r="A80" s="5" t="s">
        <v>350</v>
      </c>
      <c r="B80" s="5" t="s">
        <v>305</v>
      </c>
      <c r="C80" s="5" t="s">
        <v>170</v>
      </c>
      <c r="D80" s="5" t="s">
        <v>31</v>
      </c>
      <c r="E80" s="8">
        <v>42903.0</v>
      </c>
      <c r="F80" s="5"/>
      <c r="G80" s="5"/>
      <c r="H80" s="9"/>
      <c r="I80" s="5"/>
      <c r="J80" s="9"/>
      <c r="K80" s="9"/>
      <c r="L80" s="5" t="s">
        <v>351</v>
      </c>
      <c r="M80" s="5" t="s">
        <v>352</v>
      </c>
      <c r="N80" s="5">
        <v>0.0</v>
      </c>
      <c r="O80" s="5" t="s">
        <v>39</v>
      </c>
      <c r="P80" s="5">
        <v>0.0</v>
      </c>
      <c r="Q80" s="5">
        <v>0.0</v>
      </c>
      <c r="R80" s="5">
        <v>0.0</v>
      </c>
      <c r="S80" s="5">
        <v>0.0</v>
      </c>
      <c r="T80" s="5">
        <v>1.0</v>
      </c>
      <c r="U80" s="3">
        <v>1.0</v>
      </c>
      <c r="V80" s="16" t="s">
        <v>353</v>
      </c>
      <c r="W80" s="16" t="s">
        <v>354</v>
      </c>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row>
    <row r="81">
      <c r="A81" s="5" t="s">
        <v>355</v>
      </c>
      <c r="B81" s="5" t="s">
        <v>356</v>
      </c>
      <c r="C81" s="5" t="s">
        <v>170</v>
      </c>
      <c r="D81" s="5" t="s">
        <v>31</v>
      </c>
      <c r="E81" s="8">
        <v>42887.0</v>
      </c>
      <c r="F81" s="5" t="s">
        <v>357</v>
      </c>
      <c r="G81" s="5">
        <v>200.0</v>
      </c>
      <c r="H81" s="9">
        <f t="shared" ref="H81:H83" si="37">(J81+K81)/2</f>
        <v>200</v>
      </c>
      <c r="I81" s="5">
        <v>200.0</v>
      </c>
      <c r="J81" s="9">
        <f t="shared" ref="J81:J83" si="38">G81*1.1</f>
        <v>220</v>
      </c>
      <c r="K81" s="9">
        <f t="shared" ref="K81:K83" si="39">I81*0.9</f>
        <v>180</v>
      </c>
      <c r="L81" s="5" t="s">
        <v>358</v>
      </c>
      <c r="M81" s="5" t="s">
        <v>359</v>
      </c>
      <c r="N81" s="5">
        <v>1.0</v>
      </c>
      <c r="O81" s="5" t="s">
        <v>39</v>
      </c>
      <c r="P81" s="5"/>
      <c r="Q81" s="5"/>
      <c r="R81" s="5"/>
      <c r="S81" s="5"/>
      <c r="T81" s="5">
        <v>1.0</v>
      </c>
      <c r="U81" s="3">
        <v>1.0</v>
      </c>
      <c r="V81" s="16" t="s">
        <v>360</v>
      </c>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row>
    <row r="82">
      <c r="A82" s="5" t="s">
        <v>355</v>
      </c>
      <c r="B82" s="5" t="s">
        <v>361</v>
      </c>
      <c r="C82" s="5" t="s">
        <v>170</v>
      </c>
      <c r="D82" s="5" t="s">
        <v>31</v>
      </c>
      <c r="E82" s="8">
        <v>42889.0</v>
      </c>
      <c r="F82" s="5" t="s">
        <v>362</v>
      </c>
      <c r="G82" s="5">
        <v>300.0</v>
      </c>
      <c r="H82" s="9">
        <f t="shared" si="37"/>
        <v>349.95</v>
      </c>
      <c r="I82" s="5">
        <v>411.0</v>
      </c>
      <c r="J82" s="9">
        <f t="shared" si="38"/>
        <v>330</v>
      </c>
      <c r="K82" s="9">
        <f t="shared" si="39"/>
        <v>369.9</v>
      </c>
      <c r="L82" s="5" t="s">
        <v>43</v>
      </c>
      <c r="M82" s="5" t="s">
        <v>44</v>
      </c>
      <c r="N82" s="5">
        <v>1.0</v>
      </c>
      <c r="O82" s="5" t="s">
        <v>51</v>
      </c>
      <c r="P82" s="9"/>
      <c r="Q82" s="9"/>
      <c r="R82" s="9"/>
      <c r="S82" s="9"/>
      <c r="T82" s="5">
        <v>1.0</v>
      </c>
      <c r="U82" s="3">
        <v>1.0</v>
      </c>
      <c r="V82" s="16" t="s">
        <v>363</v>
      </c>
      <c r="W82" s="16" t="s">
        <v>364</v>
      </c>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row>
    <row r="83">
      <c r="A83" s="5" t="s">
        <v>355</v>
      </c>
      <c r="B83" s="5" t="s">
        <v>365</v>
      </c>
      <c r="C83" s="5" t="s">
        <v>170</v>
      </c>
      <c r="D83" s="5" t="s">
        <v>31</v>
      </c>
      <c r="E83" s="8">
        <v>42897.0</v>
      </c>
      <c r="F83" s="5" t="s">
        <v>366</v>
      </c>
      <c r="G83" s="5">
        <v>5000.0</v>
      </c>
      <c r="H83" s="9">
        <f t="shared" si="37"/>
        <v>5000</v>
      </c>
      <c r="I83" s="5">
        <v>5000.0</v>
      </c>
      <c r="J83" s="9">
        <f t="shared" si="38"/>
        <v>5500</v>
      </c>
      <c r="K83" s="9">
        <f t="shared" si="39"/>
        <v>4500</v>
      </c>
      <c r="L83" s="5" t="s">
        <v>367</v>
      </c>
      <c r="M83" s="5" t="s">
        <v>50</v>
      </c>
      <c r="N83" s="5">
        <v>1.0</v>
      </c>
      <c r="O83" s="5" t="s">
        <v>51</v>
      </c>
      <c r="P83" s="5">
        <v>0.0</v>
      </c>
      <c r="Q83" s="5">
        <v>0.0</v>
      </c>
      <c r="R83" s="5">
        <v>0.0</v>
      </c>
      <c r="S83" s="5">
        <v>0.0</v>
      </c>
      <c r="T83" s="5">
        <v>1.0</v>
      </c>
      <c r="U83" s="3">
        <v>1.0</v>
      </c>
      <c r="V83" s="16" t="s">
        <v>368</v>
      </c>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row>
    <row r="84">
      <c r="A84" s="5" t="s">
        <v>369</v>
      </c>
      <c r="B84" s="5" t="s">
        <v>370</v>
      </c>
      <c r="C84" s="5" t="s">
        <v>170</v>
      </c>
      <c r="D84" s="5" t="s">
        <v>31</v>
      </c>
      <c r="E84" s="8">
        <v>42888.0</v>
      </c>
      <c r="F84" s="5"/>
      <c r="G84" s="9"/>
      <c r="H84" s="9"/>
      <c r="I84" s="9"/>
      <c r="J84" s="9"/>
      <c r="K84" s="9"/>
      <c r="L84" s="5" t="s">
        <v>371</v>
      </c>
      <c r="M84" s="5" t="s">
        <v>372</v>
      </c>
      <c r="N84" s="5">
        <v>1.0</v>
      </c>
      <c r="O84" s="5" t="s">
        <v>45</v>
      </c>
      <c r="P84" s="9"/>
      <c r="Q84" s="9"/>
      <c r="R84" s="9"/>
      <c r="S84" s="9"/>
      <c r="T84" s="5">
        <v>1.0</v>
      </c>
      <c r="U84" s="3">
        <v>1.0</v>
      </c>
      <c r="V84" s="16" t="s">
        <v>373</v>
      </c>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row>
    <row r="85">
      <c r="A85" s="4" t="s">
        <v>369</v>
      </c>
      <c r="B85" s="4" t="s">
        <v>374</v>
      </c>
      <c r="C85" s="4" t="s">
        <v>170</v>
      </c>
      <c r="D85" s="4" t="s">
        <v>31</v>
      </c>
      <c r="E85" s="22">
        <v>42889.0</v>
      </c>
      <c r="F85" s="3" t="s">
        <v>375</v>
      </c>
      <c r="G85" s="3">
        <v>200.0</v>
      </c>
      <c r="H85" s="9">
        <f>(J85+K85)/2</f>
        <v>200</v>
      </c>
      <c r="I85" s="3">
        <v>200.0</v>
      </c>
      <c r="J85" s="9">
        <f>G85*1.1</f>
        <v>220</v>
      </c>
      <c r="K85" s="9">
        <f>I85*0.9</f>
        <v>180</v>
      </c>
      <c r="L85" s="3" t="s">
        <v>376</v>
      </c>
      <c r="M85" s="4" t="s">
        <v>377</v>
      </c>
      <c r="N85" s="28">
        <v>0.0</v>
      </c>
      <c r="O85" s="4" t="s">
        <v>45</v>
      </c>
      <c r="P85" s="3">
        <v>0.0</v>
      </c>
      <c r="Q85" s="3">
        <v>0.0</v>
      </c>
      <c r="R85" s="3">
        <v>0.0</v>
      </c>
      <c r="S85" s="3">
        <v>0.0</v>
      </c>
      <c r="T85" s="3">
        <v>1.0</v>
      </c>
      <c r="U85" s="3">
        <v>1.0</v>
      </c>
      <c r="V85" s="29" t="s">
        <v>378</v>
      </c>
      <c r="W85" s="25" t="s">
        <v>379</v>
      </c>
      <c r="X85" s="25" t="s">
        <v>380</v>
      </c>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row>
    <row r="86">
      <c r="A86" s="5" t="s">
        <v>369</v>
      </c>
      <c r="B86" s="9"/>
      <c r="C86" s="5" t="s">
        <v>170</v>
      </c>
      <c r="D86" s="5" t="s">
        <v>31</v>
      </c>
      <c r="E86" s="8">
        <v>42897.0</v>
      </c>
      <c r="F86" s="9"/>
      <c r="G86" s="9"/>
      <c r="H86" s="9"/>
      <c r="I86" s="9"/>
      <c r="J86" s="9"/>
      <c r="K86" s="9"/>
      <c r="L86" s="14" t="s">
        <v>37</v>
      </c>
      <c r="M86" s="5" t="s">
        <v>50</v>
      </c>
      <c r="N86" s="5">
        <v>1.0</v>
      </c>
      <c r="O86" s="5" t="s">
        <v>51</v>
      </c>
      <c r="P86" s="9"/>
      <c r="Q86" s="9"/>
      <c r="R86" s="9"/>
      <c r="S86" s="9"/>
      <c r="T86" s="5">
        <v>1.0</v>
      </c>
      <c r="U86" s="3">
        <v>1.0</v>
      </c>
      <c r="V86" s="16" t="s">
        <v>52</v>
      </c>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row>
    <row r="87">
      <c r="A87" s="5" t="s">
        <v>369</v>
      </c>
      <c r="B87" s="30" t="s">
        <v>381</v>
      </c>
      <c r="C87" s="5" t="s">
        <v>170</v>
      </c>
      <c r="D87" s="5" t="s">
        <v>31</v>
      </c>
      <c r="E87" s="8">
        <v>42903.0</v>
      </c>
      <c r="F87" s="9"/>
      <c r="G87" s="9"/>
      <c r="H87" s="9"/>
      <c r="I87" s="9"/>
      <c r="J87" s="9"/>
      <c r="K87" s="9"/>
      <c r="L87" s="5" t="s">
        <v>37</v>
      </c>
      <c r="M87" s="5" t="s">
        <v>304</v>
      </c>
      <c r="N87" s="5">
        <v>0.0</v>
      </c>
      <c r="O87" s="5" t="s">
        <v>51</v>
      </c>
      <c r="P87" s="5">
        <v>0.0</v>
      </c>
      <c r="Q87" s="5">
        <v>0.0</v>
      </c>
      <c r="R87" s="5">
        <v>0.0</v>
      </c>
      <c r="S87" s="5">
        <v>0.0</v>
      </c>
      <c r="T87" s="5">
        <v>1.0</v>
      </c>
      <c r="U87" s="3">
        <v>1.0</v>
      </c>
      <c r="V87" s="16" t="s">
        <v>181</v>
      </c>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row>
    <row r="88">
      <c r="A88" s="5" t="s">
        <v>369</v>
      </c>
      <c r="B88" s="30" t="s">
        <v>382</v>
      </c>
      <c r="C88" s="3" t="s">
        <v>170</v>
      </c>
      <c r="D88" s="3" t="s">
        <v>31</v>
      </c>
      <c r="E88" s="31">
        <v>42906.0</v>
      </c>
      <c r="F88" s="4"/>
      <c r="G88" s="4"/>
      <c r="H88" s="9"/>
      <c r="I88" s="4"/>
      <c r="J88" s="9"/>
      <c r="K88" s="9"/>
      <c r="L88" s="5" t="s">
        <v>37</v>
      </c>
      <c r="M88" s="3" t="s">
        <v>265</v>
      </c>
      <c r="N88" s="23">
        <v>0.0</v>
      </c>
      <c r="O88" s="3" t="s">
        <v>266</v>
      </c>
      <c r="P88" s="3"/>
      <c r="Q88" s="4"/>
      <c r="R88" s="4"/>
      <c r="S88" s="4"/>
      <c r="T88" s="3">
        <v>1.0</v>
      </c>
      <c r="U88" s="3">
        <v>1.0</v>
      </c>
      <c r="V88" s="25" t="s">
        <v>267</v>
      </c>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row>
    <row r="89">
      <c r="A89" s="5" t="s">
        <v>369</v>
      </c>
      <c r="B89" s="32" t="s">
        <v>383</v>
      </c>
      <c r="C89" s="3" t="s">
        <v>170</v>
      </c>
      <c r="D89" s="3" t="s">
        <v>31</v>
      </c>
      <c r="E89" s="31">
        <v>42907.0</v>
      </c>
      <c r="F89" s="3" t="s">
        <v>384</v>
      </c>
      <c r="G89" s="3">
        <v>20.0</v>
      </c>
      <c r="H89" s="9">
        <f t="shared" ref="H89:H91" si="40">(J89+K89)/2</f>
        <v>21.8</v>
      </c>
      <c r="I89" s="3">
        <v>24.0</v>
      </c>
      <c r="J89" s="9">
        <f t="shared" ref="J89:J91" si="41">G89*1.1</f>
        <v>22</v>
      </c>
      <c r="K89" s="9">
        <f t="shared" ref="K89:K91" si="42">I89*0.9</f>
        <v>21.6</v>
      </c>
      <c r="L89" s="3" t="s">
        <v>37</v>
      </c>
      <c r="M89" s="3" t="s">
        <v>78</v>
      </c>
      <c r="N89" s="23">
        <v>1.0</v>
      </c>
      <c r="O89" s="3" t="s">
        <v>385</v>
      </c>
      <c r="P89" s="3">
        <v>0.0</v>
      </c>
      <c r="Q89" s="5">
        <v>0.0</v>
      </c>
      <c r="R89" s="5">
        <v>0.0</v>
      </c>
      <c r="S89" s="5">
        <v>0.0</v>
      </c>
      <c r="T89" s="5">
        <v>1.0</v>
      </c>
      <c r="U89" s="3">
        <v>1.0</v>
      </c>
      <c r="V89" s="25" t="s">
        <v>386</v>
      </c>
      <c r="W89" s="25" t="s">
        <v>387</v>
      </c>
      <c r="X89" s="25" t="s">
        <v>388</v>
      </c>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row>
    <row r="90">
      <c r="A90" s="5" t="s">
        <v>369</v>
      </c>
      <c r="B90" s="32" t="s">
        <v>383</v>
      </c>
      <c r="C90" s="3" t="s">
        <v>170</v>
      </c>
      <c r="D90" s="3" t="s">
        <v>31</v>
      </c>
      <c r="E90" s="31">
        <v>42907.0</v>
      </c>
      <c r="F90" s="3"/>
      <c r="G90" s="3">
        <v>1.0</v>
      </c>
      <c r="H90" s="9">
        <f t="shared" si="40"/>
        <v>1</v>
      </c>
      <c r="I90" s="3">
        <v>1.0</v>
      </c>
      <c r="J90" s="9">
        <f t="shared" si="41"/>
        <v>1.1</v>
      </c>
      <c r="K90" s="9">
        <f t="shared" si="42"/>
        <v>0.9</v>
      </c>
      <c r="L90" s="3" t="s">
        <v>389</v>
      </c>
      <c r="M90" s="3" t="s">
        <v>390</v>
      </c>
      <c r="N90" s="23">
        <v>2.0</v>
      </c>
      <c r="O90" s="3" t="s">
        <v>391</v>
      </c>
      <c r="P90" s="3">
        <v>1.0</v>
      </c>
      <c r="Q90" s="5">
        <v>0.0</v>
      </c>
      <c r="R90" s="5">
        <v>0.0</v>
      </c>
      <c r="S90" s="5">
        <v>0.0</v>
      </c>
      <c r="T90" s="5">
        <v>1.0</v>
      </c>
      <c r="U90" s="3">
        <v>1.0</v>
      </c>
      <c r="V90" s="25" t="s">
        <v>386</v>
      </c>
      <c r="W90" s="25" t="s">
        <v>388</v>
      </c>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row>
    <row r="91">
      <c r="A91" s="5" t="s">
        <v>369</v>
      </c>
      <c r="B91" s="32" t="s">
        <v>392</v>
      </c>
      <c r="C91" s="3" t="s">
        <v>170</v>
      </c>
      <c r="D91" s="3" t="s">
        <v>31</v>
      </c>
      <c r="E91" s="31">
        <v>42911.0</v>
      </c>
      <c r="F91" s="3" t="s">
        <v>393</v>
      </c>
      <c r="G91" s="3">
        <v>200000.0</v>
      </c>
      <c r="H91" s="9">
        <f t="shared" si="40"/>
        <v>200000</v>
      </c>
      <c r="I91" s="3">
        <v>200000.0</v>
      </c>
      <c r="J91" s="9">
        <f t="shared" si="41"/>
        <v>220000</v>
      </c>
      <c r="K91" s="9">
        <f t="shared" si="42"/>
        <v>180000</v>
      </c>
      <c r="L91" s="5" t="s">
        <v>37</v>
      </c>
      <c r="M91" s="3" t="s">
        <v>394</v>
      </c>
      <c r="N91" s="23">
        <v>1.0</v>
      </c>
      <c r="O91" s="3" t="s">
        <v>51</v>
      </c>
      <c r="P91" s="3">
        <v>0.0</v>
      </c>
      <c r="Q91" s="5">
        <v>0.0</v>
      </c>
      <c r="R91" s="5">
        <v>0.0</v>
      </c>
      <c r="S91" s="5">
        <v>0.0</v>
      </c>
      <c r="T91" s="5">
        <v>1.0</v>
      </c>
      <c r="U91" s="3">
        <v>1.0</v>
      </c>
      <c r="V91" s="25" t="s">
        <v>395</v>
      </c>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row>
    <row r="92">
      <c r="A92" s="4" t="s">
        <v>396</v>
      </c>
      <c r="B92" s="33" t="s">
        <v>397</v>
      </c>
      <c r="C92" s="4" t="s">
        <v>170</v>
      </c>
      <c r="D92" s="4" t="s">
        <v>31</v>
      </c>
      <c r="E92" s="22">
        <v>42889.0</v>
      </c>
      <c r="F92" s="4"/>
      <c r="G92" s="4"/>
      <c r="H92" s="9"/>
      <c r="I92" s="4"/>
      <c r="J92" s="9"/>
      <c r="K92" s="9"/>
      <c r="L92" s="4" t="s">
        <v>398</v>
      </c>
      <c r="M92" s="4" t="s">
        <v>399</v>
      </c>
      <c r="N92" s="28">
        <v>1.0</v>
      </c>
      <c r="O92" s="4" t="s">
        <v>45</v>
      </c>
      <c r="P92" s="3">
        <v>0.0</v>
      </c>
      <c r="Q92" s="4"/>
      <c r="R92" s="4"/>
      <c r="S92" s="4"/>
      <c r="T92" s="3">
        <v>1.0</v>
      </c>
      <c r="U92" s="3">
        <v>1.0</v>
      </c>
      <c r="V92" s="29" t="s">
        <v>400</v>
      </c>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row>
    <row r="93">
      <c r="A93" s="5" t="s">
        <v>369</v>
      </c>
      <c r="B93" s="5" t="s">
        <v>401</v>
      </c>
      <c r="C93" s="5" t="s">
        <v>170</v>
      </c>
      <c r="D93" s="5" t="s">
        <v>31</v>
      </c>
      <c r="E93" s="8">
        <v>42889.0</v>
      </c>
      <c r="F93" s="9"/>
      <c r="G93" s="5">
        <v>122.0</v>
      </c>
      <c r="H93" s="9">
        <f>(J93+K93)/2</f>
        <v>122</v>
      </c>
      <c r="I93" s="5">
        <v>122.0</v>
      </c>
      <c r="J93" s="9">
        <f>G93*1.1</f>
        <v>134.2</v>
      </c>
      <c r="K93" s="9">
        <f>I93*0.9</f>
        <v>109.8</v>
      </c>
      <c r="L93" s="5" t="s">
        <v>43</v>
      </c>
      <c r="M93" s="5" t="s">
        <v>44</v>
      </c>
      <c r="N93" s="5">
        <v>1.0</v>
      </c>
      <c r="O93" s="5" t="s">
        <v>402</v>
      </c>
      <c r="P93" s="9"/>
      <c r="Q93" s="9"/>
      <c r="R93" s="9"/>
      <c r="S93" s="9"/>
      <c r="T93" s="5">
        <v>1.0</v>
      </c>
      <c r="U93" s="3">
        <v>1.0</v>
      </c>
      <c r="V93" s="16" t="s">
        <v>403</v>
      </c>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row>
    <row r="94">
      <c r="A94" s="5" t="s">
        <v>396</v>
      </c>
      <c r="B94" s="9"/>
      <c r="C94" s="5" t="s">
        <v>170</v>
      </c>
      <c r="D94" s="5" t="s">
        <v>31</v>
      </c>
      <c r="E94" s="8">
        <v>42889.0</v>
      </c>
      <c r="F94" s="9"/>
      <c r="G94" s="9"/>
      <c r="H94" s="9"/>
      <c r="I94" s="9"/>
      <c r="J94" s="9"/>
      <c r="K94" s="9"/>
      <c r="L94" s="5" t="s">
        <v>43</v>
      </c>
      <c r="M94" s="5" t="s">
        <v>44</v>
      </c>
      <c r="N94" s="5">
        <v>1.0</v>
      </c>
      <c r="O94" s="5" t="s">
        <v>51</v>
      </c>
      <c r="P94" s="9"/>
      <c r="Q94" s="9"/>
      <c r="R94" s="9"/>
      <c r="S94" s="9"/>
      <c r="T94" s="5">
        <v>1.0</v>
      </c>
      <c r="U94" s="3">
        <v>1.0</v>
      </c>
      <c r="V94" s="16" t="s">
        <v>230</v>
      </c>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row>
    <row r="95">
      <c r="A95" s="5" t="s">
        <v>396</v>
      </c>
      <c r="B95" s="5" t="s">
        <v>404</v>
      </c>
      <c r="C95" s="5" t="s">
        <v>170</v>
      </c>
      <c r="D95" s="5" t="s">
        <v>31</v>
      </c>
      <c r="E95" s="8">
        <v>42897.0</v>
      </c>
      <c r="F95" s="5" t="s">
        <v>223</v>
      </c>
      <c r="G95" s="5">
        <v>300.0</v>
      </c>
      <c r="H95" s="9">
        <f>(J95+K95)/2</f>
        <v>300</v>
      </c>
      <c r="I95" s="5">
        <v>300.0</v>
      </c>
      <c r="J95" s="9">
        <f>G95*1.1</f>
        <v>330</v>
      </c>
      <c r="K95" s="9">
        <f>I95*0.9</f>
        <v>270</v>
      </c>
      <c r="L95" s="5" t="s">
        <v>37</v>
      </c>
      <c r="M95" s="5" t="s">
        <v>50</v>
      </c>
      <c r="N95" s="5">
        <v>1.0</v>
      </c>
      <c r="O95" s="5" t="s">
        <v>84</v>
      </c>
      <c r="P95" s="5">
        <v>0.0</v>
      </c>
      <c r="Q95" s="5">
        <v>0.0</v>
      </c>
      <c r="R95" s="5">
        <v>0.0</v>
      </c>
      <c r="S95" s="5">
        <v>0.0</v>
      </c>
      <c r="T95" s="5">
        <v>1.0</v>
      </c>
      <c r="U95" s="3">
        <v>1.0</v>
      </c>
      <c r="V95" s="16" t="s">
        <v>405</v>
      </c>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row>
    <row r="96">
      <c r="A96" s="5" t="s">
        <v>396</v>
      </c>
      <c r="B96" s="5" t="s">
        <v>406</v>
      </c>
      <c r="C96" s="5" t="s">
        <v>170</v>
      </c>
      <c r="D96" s="5" t="s">
        <v>31</v>
      </c>
      <c r="E96" s="8">
        <v>42903.0</v>
      </c>
      <c r="F96" s="9"/>
      <c r="G96" s="9"/>
      <c r="H96" s="9"/>
      <c r="I96" s="9"/>
      <c r="J96" s="9"/>
      <c r="K96" s="9"/>
      <c r="L96" s="5" t="s">
        <v>37</v>
      </c>
      <c r="M96" s="5" t="s">
        <v>304</v>
      </c>
      <c r="N96" s="5">
        <v>0.0</v>
      </c>
      <c r="O96" s="5" t="s">
        <v>51</v>
      </c>
      <c r="P96" s="5">
        <v>0.0</v>
      </c>
      <c r="Q96" s="5">
        <v>0.0</v>
      </c>
      <c r="R96" s="5">
        <v>0.0</v>
      </c>
      <c r="S96" s="5">
        <v>0.0</v>
      </c>
      <c r="T96" s="5">
        <v>1.0</v>
      </c>
      <c r="U96" s="3">
        <v>1.0</v>
      </c>
      <c r="V96" s="16" t="s">
        <v>181</v>
      </c>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row>
    <row r="97">
      <c r="A97" s="5" t="s">
        <v>407</v>
      </c>
      <c r="B97" s="5" t="s">
        <v>408</v>
      </c>
      <c r="C97" s="5" t="s">
        <v>170</v>
      </c>
      <c r="D97" s="5" t="s">
        <v>31</v>
      </c>
      <c r="E97" s="8">
        <v>42910.0</v>
      </c>
      <c r="F97" s="9"/>
      <c r="G97" s="9"/>
      <c r="H97" s="9"/>
      <c r="I97" s="9"/>
      <c r="J97" s="9"/>
      <c r="K97" s="9"/>
      <c r="L97" s="5" t="s">
        <v>214</v>
      </c>
      <c r="M97" s="5" t="s">
        <v>215</v>
      </c>
      <c r="N97" s="5">
        <v>1.0</v>
      </c>
      <c r="O97" s="5" t="s">
        <v>45</v>
      </c>
      <c r="P97" s="9"/>
      <c r="Q97" s="9"/>
      <c r="R97" s="9"/>
      <c r="S97" s="9"/>
      <c r="T97" s="5">
        <v>1.0</v>
      </c>
      <c r="U97" s="3">
        <v>1.0</v>
      </c>
      <c r="V97" s="16" t="s">
        <v>216</v>
      </c>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row>
    <row r="98">
      <c r="A98" s="5" t="s">
        <v>409</v>
      </c>
      <c r="B98" s="9"/>
      <c r="C98" s="5" t="s">
        <v>170</v>
      </c>
      <c r="D98" s="5" t="s">
        <v>31</v>
      </c>
      <c r="E98" s="8">
        <v>42889.0</v>
      </c>
      <c r="F98" s="9"/>
      <c r="G98" s="5">
        <v>87.0</v>
      </c>
      <c r="H98" s="9">
        <f t="shared" ref="H98:H101" si="43">(J98+K98)/2</f>
        <v>87</v>
      </c>
      <c r="I98" s="5">
        <v>87.0</v>
      </c>
      <c r="J98" s="9">
        <f t="shared" ref="J98:J101" si="44">G98*1.1</f>
        <v>95.7</v>
      </c>
      <c r="K98" s="9">
        <f t="shared" ref="K98:K101" si="45">I98*0.9</f>
        <v>78.3</v>
      </c>
      <c r="L98" s="5" t="s">
        <v>43</v>
      </c>
      <c r="M98" s="5" t="s">
        <v>44</v>
      </c>
      <c r="N98" s="5">
        <v>1.0</v>
      </c>
      <c r="O98" s="5" t="s">
        <v>51</v>
      </c>
      <c r="P98" s="9"/>
      <c r="Q98" s="9"/>
      <c r="R98" s="9"/>
      <c r="S98" s="9"/>
      <c r="T98" s="5">
        <v>1.0</v>
      </c>
      <c r="U98" s="3">
        <v>1.0</v>
      </c>
      <c r="V98" s="16" t="s">
        <v>230</v>
      </c>
      <c r="W98" s="16" t="s">
        <v>410</v>
      </c>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row>
    <row r="99">
      <c r="A99" s="5" t="s">
        <v>411</v>
      </c>
      <c r="B99" s="9"/>
      <c r="C99" s="5" t="s">
        <v>170</v>
      </c>
      <c r="D99" s="5" t="s">
        <v>31</v>
      </c>
      <c r="E99" s="8">
        <v>42896.0</v>
      </c>
      <c r="F99" s="9"/>
      <c r="G99" s="5">
        <v>35.0</v>
      </c>
      <c r="H99" s="9">
        <f t="shared" si="43"/>
        <v>35</v>
      </c>
      <c r="I99" s="5">
        <v>35.0</v>
      </c>
      <c r="J99" s="9">
        <f t="shared" si="44"/>
        <v>38.5</v>
      </c>
      <c r="K99" s="9">
        <f t="shared" si="45"/>
        <v>31.5</v>
      </c>
      <c r="L99" s="5" t="s">
        <v>158</v>
      </c>
      <c r="M99" s="5" t="s">
        <v>159</v>
      </c>
      <c r="N99" s="5">
        <v>2.0</v>
      </c>
      <c r="O99" s="5" t="s">
        <v>51</v>
      </c>
      <c r="P99" s="9"/>
      <c r="Q99" s="9"/>
      <c r="R99" s="9"/>
      <c r="S99" s="9"/>
      <c r="T99" s="5">
        <v>1.0</v>
      </c>
      <c r="U99" s="3">
        <v>1.0</v>
      </c>
      <c r="V99" s="16" t="s">
        <v>412</v>
      </c>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row>
    <row r="100">
      <c r="A100" s="5" t="s">
        <v>413</v>
      </c>
      <c r="B100" s="5" t="s">
        <v>414</v>
      </c>
      <c r="C100" s="5" t="s">
        <v>170</v>
      </c>
      <c r="D100" s="5" t="s">
        <v>31</v>
      </c>
      <c r="E100" s="8">
        <v>42903.0</v>
      </c>
      <c r="F100" s="5" t="s">
        <v>415</v>
      </c>
      <c r="G100" s="5">
        <v>700.0</v>
      </c>
      <c r="H100" s="9">
        <f t="shared" si="43"/>
        <v>700</v>
      </c>
      <c r="I100" s="5">
        <v>700.0</v>
      </c>
      <c r="J100" s="9">
        <f t="shared" si="44"/>
        <v>770</v>
      </c>
      <c r="K100" s="9">
        <f t="shared" si="45"/>
        <v>630</v>
      </c>
      <c r="L100" s="5" t="s">
        <v>416</v>
      </c>
      <c r="M100" s="5" t="s">
        <v>417</v>
      </c>
      <c r="N100" s="5">
        <v>1.0</v>
      </c>
      <c r="O100" s="5" t="s">
        <v>418</v>
      </c>
      <c r="P100" s="5">
        <v>0.0</v>
      </c>
      <c r="Q100" s="5">
        <v>0.0</v>
      </c>
      <c r="R100" s="5">
        <v>0.0</v>
      </c>
      <c r="S100" s="5">
        <v>0.0</v>
      </c>
      <c r="T100" s="5">
        <v>1.0</v>
      </c>
      <c r="U100" s="3">
        <v>1.0</v>
      </c>
      <c r="V100" s="16" t="s">
        <v>419</v>
      </c>
      <c r="W100" s="5"/>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row>
    <row r="101">
      <c r="A101" s="5" t="s">
        <v>420</v>
      </c>
      <c r="B101" s="9"/>
      <c r="C101" s="5" t="s">
        <v>170</v>
      </c>
      <c r="D101" s="5" t="s">
        <v>31</v>
      </c>
      <c r="E101" s="8">
        <v>42889.0</v>
      </c>
      <c r="F101" s="9"/>
      <c r="G101" s="5">
        <v>5.0</v>
      </c>
      <c r="H101" s="9">
        <f t="shared" si="43"/>
        <v>5</v>
      </c>
      <c r="I101" s="5">
        <v>5.0</v>
      </c>
      <c r="J101" s="9">
        <f t="shared" si="44"/>
        <v>5.5</v>
      </c>
      <c r="K101" s="9">
        <f t="shared" si="45"/>
        <v>4.5</v>
      </c>
      <c r="L101" s="5" t="s">
        <v>43</v>
      </c>
      <c r="M101" s="5" t="s">
        <v>44</v>
      </c>
      <c r="N101" s="5">
        <v>1.0</v>
      </c>
      <c r="O101" s="5" t="s">
        <v>402</v>
      </c>
      <c r="P101" s="9"/>
      <c r="Q101" s="9"/>
      <c r="R101" s="9"/>
      <c r="S101" s="9"/>
      <c r="T101" s="5">
        <v>1.0</v>
      </c>
      <c r="U101" s="3">
        <v>1.0</v>
      </c>
      <c r="V101" s="16" t="s">
        <v>230</v>
      </c>
      <c r="W101" s="16" t="s">
        <v>421</v>
      </c>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row>
    <row r="102">
      <c r="A102" s="5" t="s">
        <v>422</v>
      </c>
      <c r="B102" s="9"/>
      <c r="C102" s="5" t="s">
        <v>170</v>
      </c>
      <c r="D102" s="5" t="s">
        <v>31</v>
      </c>
      <c r="E102" s="8">
        <v>42889.0</v>
      </c>
      <c r="F102" s="9"/>
      <c r="G102" s="9"/>
      <c r="H102" s="9"/>
      <c r="I102" s="9"/>
      <c r="J102" s="9"/>
      <c r="K102" s="9"/>
      <c r="L102" s="14" t="s">
        <v>37</v>
      </c>
      <c r="M102" s="5" t="s">
        <v>50</v>
      </c>
      <c r="N102" s="5">
        <v>1.0</v>
      </c>
      <c r="O102" s="5" t="s">
        <v>51</v>
      </c>
      <c r="P102" s="9"/>
      <c r="Q102" s="9"/>
      <c r="R102" s="9"/>
      <c r="S102" s="9"/>
      <c r="T102" s="5">
        <v>1.0</v>
      </c>
      <c r="U102" s="3">
        <v>1.0</v>
      </c>
      <c r="V102" s="16" t="s">
        <v>52</v>
      </c>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row>
    <row r="103">
      <c r="A103" s="5" t="s">
        <v>423</v>
      </c>
      <c r="B103" s="5" t="s">
        <v>424</v>
      </c>
      <c r="C103" s="5" t="s">
        <v>170</v>
      </c>
      <c r="D103" s="5" t="s">
        <v>31</v>
      </c>
      <c r="E103" s="8">
        <v>42914.0</v>
      </c>
      <c r="F103" s="9"/>
      <c r="G103" s="9"/>
      <c r="H103" s="9"/>
      <c r="I103" s="9"/>
      <c r="J103" s="9"/>
      <c r="K103" s="9"/>
      <c r="L103" s="5" t="s">
        <v>425</v>
      </c>
      <c r="M103" s="5" t="s">
        <v>426</v>
      </c>
      <c r="N103" s="5">
        <v>0.0</v>
      </c>
      <c r="O103" s="5" t="s">
        <v>39</v>
      </c>
      <c r="P103" s="5">
        <v>0.0</v>
      </c>
      <c r="Q103" s="5">
        <v>0.0</v>
      </c>
      <c r="R103" s="5">
        <v>0.0</v>
      </c>
      <c r="S103" s="5">
        <v>0.0</v>
      </c>
      <c r="T103" s="5">
        <v>1.0</v>
      </c>
      <c r="U103" s="3">
        <v>1.0</v>
      </c>
      <c r="V103" s="16" t="s">
        <v>427</v>
      </c>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row>
    <row r="104">
      <c r="A104" s="5" t="s">
        <v>428</v>
      </c>
      <c r="B104" s="5" t="s">
        <v>429</v>
      </c>
      <c r="C104" s="5" t="s">
        <v>170</v>
      </c>
      <c r="D104" s="5" t="s">
        <v>31</v>
      </c>
      <c r="E104" s="8">
        <v>42897.0</v>
      </c>
      <c r="F104" s="5" t="s">
        <v>430</v>
      </c>
      <c r="G104" s="5">
        <v>36.0</v>
      </c>
      <c r="H104" s="9">
        <f>(J104+K104)/2</f>
        <v>36</v>
      </c>
      <c r="I104" s="5">
        <v>36.0</v>
      </c>
      <c r="J104" s="9">
        <f>G104*1.1</f>
        <v>39.6</v>
      </c>
      <c r="K104" s="9">
        <f>I104*0.9</f>
        <v>32.4</v>
      </c>
      <c r="L104" s="5" t="s">
        <v>37</v>
      </c>
      <c r="M104" s="5" t="s">
        <v>50</v>
      </c>
      <c r="N104" s="5">
        <v>1.0</v>
      </c>
      <c r="O104" s="5" t="s">
        <v>51</v>
      </c>
      <c r="P104" s="5">
        <v>0.0</v>
      </c>
      <c r="Q104" s="5">
        <v>0.0</v>
      </c>
      <c r="R104" s="5">
        <v>0.0</v>
      </c>
      <c r="S104" s="5">
        <v>0.0</v>
      </c>
      <c r="T104" s="5">
        <v>1.0</v>
      </c>
      <c r="U104" s="3">
        <v>1.0</v>
      </c>
      <c r="V104" s="16" t="s">
        <v>431</v>
      </c>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row>
    <row r="105">
      <c r="A105" s="5" t="s">
        <v>432</v>
      </c>
      <c r="B105" s="9"/>
      <c r="C105" s="5" t="s">
        <v>170</v>
      </c>
      <c r="D105" s="5" t="s">
        <v>31</v>
      </c>
      <c r="E105" s="8">
        <v>42889.0</v>
      </c>
      <c r="F105" s="9"/>
      <c r="G105" s="9"/>
      <c r="H105" s="9"/>
      <c r="I105" s="9"/>
      <c r="J105" s="9"/>
      <c r="K105" s="9"/>
      <c r="L105" s="5" t="s">
        <v>43</v>
      </c>
      <c r="M105" s="5" t="s">
        <v>44</v>
      </c>
      <c r="N105" s="5">
        <v>1.0</v>
      </c>
      <c r="O105" s="5" t="s">
        <v>51</v>
      </c>
      <c r="P105" s="9"/>
      <c r="Q105" s="9"/>
      <c r="R105" s="9"/>
      <c r="S105" s="9"/>
      <c r="T105" s="5">
        <v>1.0</v>
      </c>
      <c r="U105" s="3">
        <v>1.0</v>
      </c>
      <c r="V105" s="16" t="s">
        <v>230</v>
      </c>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row>
    <row r="106">
      <c r="A106" s="5" t="s">
        <v>433</v>
      </c>
      <c r="B106" s="9"/>
      <c r="C106" s="5" t="s">
        <v>170</v>
      </c>
      <c r="D106" s="5" t="s">
        <v>31</v>
      </c>
      <c r="E106" s="8">
        <v>42889.0</v>
      </c>
      <c r="F106" s="9"/>
      <c r="G106" s="9"/>
      <c r="H106" s="9"/>
      <c r="I106" s="9"/>
      <c r="J106" s="9"/>
      <c r="K106" s="9"/>
      <c r="L106" s="5" t="s">
        <v>43</v>
      </c>
      <c r="M106" s="5" t="s">
        <v>44</v>
      </c>
      <c r="N106" s="5">
        <v>1.0</v>
      </c>
      <c r="O106" s="5" t="s">
        <v>51</v>
      </c>
      <c r="P106" s="9"/>
      <c r="Q106" s="9"/>
      <c r="R106" s="9"/>
      <c r="S106" s="9"/>
      <c r="T106" s="5">
        <v>1.0</v>
      </c>
      <c r="U106" s="3">
        <v>1.0</v>
      </c>
      <c r="V106" s="16" t="s">
        <v>230</v>
      </c>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row>
    <row r="107">
      <c r="A107" s="5" t="s">
        <v>433</v>
      </c>
      <c r="B107" s="5" t="s">
        <v>434</v>
      </c>
      <c r="C107" s="5" t="s">
        <v>170</v>
      </c>
      <c r="D107" s="5" t="s">
        <v>31</v>
      </c>
      <c r="E107" s="8">
        <v>42912.0</v>
      </c>
      <c r="F107" s="5" t="s">
        <v>435</v>
      </c>
      <c r="G107" s="5">
        <v>50.0</v>
      </c>
      <c r="H107" s="9">
        <f t="shared" ref="H107:H113" si="46">(J107+K107)/2</f>
        <v>50</v>
      </c>
      <c r="I107" s="5">
        <v>50.0</v>
      </c>
      <c r="J107" s="9">
        <f t="shared" ref="J107:J113" si="47">G107*1.1</f>
        <v>55</v>
      </c>
      <c r="K107" s="9">
        <f t="shared" ref="K107:K113" si="48">I107*0.9</f>
        <v>45</v>
      </c>
      <c r="L107" s="5" t="s">
        <v>436</v>
      </c>
      <c r="M107" s="5" t="s">
        <v>437</v>
      </c>
      <c r="N107" s="5">
        <v>0.0</v>
      </c>
      <c r="O107" s="5" t="s">
        <v>45</v>
      </c>
      <c r="P107" s="5">
        <v>0.0</v>
      </c>
      <c r="Q107" s="5">
        <v>0.0</v>
      </c>
      <c r="R107" s="5">
        <v>0.0</v>
      </c>
      <c r="S107" s="5">
        <v>0.0</v>
      </c>
      <c r="T107" s="5">
        <v>1.0</v>
      </c>
      <c r="U107" s="3">
        <v>1.0</v>
      </c>
      <c r="V107" s="16" t="s">
        <v>438</v>
      </c>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row>
    <row r="108">
      <c r="A108" s="5" t="s">
        <v>439</v>
      </c>
      <c r="B108" s="9"/>
      <c r="C108" s="5" t="s">
        <v>170</v>
      </c>
      <c r="D108" s="5" t="s">
        <v>31</v>
      </c>
      <c r="E108" s="8">
        <v>42889.0</v>
      </c>
      <c r="F108" s="5" t="s">
        <v>440</v>
      </c>
      <c r="G108" s="5">
        <v>20.0</v>
      </c>
      <c r="H108" s="9">
        <f t="shared" si="46"/>
        <v>20</v>
      </c>
      <c r="I108" s="5">
        <v>20.0</v>
      </c>
      <c r="J108" s="9">
        <f t="shared" si="47"/>
        <v>22</v>
      </c>
      <c r="K108" s="9">
        <f t="shared" si="48"/>
        <v>18</v>
      </c>
      <c r="L108" s="5" t="s">
        <v>43</v>
      </c>
      <c r="M108" s="5" t="s">
        <v>44</v>
      </c>
      <c r="N108" s="5">
        <v>1.0</v>
      </c>
      <c r="O108" s="5" t="s">
        <v>39</v>
      </c>
      <c r="P108" s="5">
        <v>0.0</v>
      </c>
      <c r="Q108" s="5">
        <v>0.0</v>
      </c>
      <c r="R108" s="5">
        <v>0.0</v>
      </c>
      <c r="S108" s="5">
        <v>0.0</v>
      </c>
      <c r="T108" s="5">
        <v>1.0</v>
      </c>
      <c r="U108" s="3">
        <v>1.0</v>
      </c>
      <c r="V108" s="16" t="s">
        <v>441</v>
      </c>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row>
    <row r="109">
      <c r="A109" s="5" t="s">
        <v>442</v>
      </c>
      <c r="B109" s="5" t="s">
        <v>443</v>
      </c>
      <c r="C109" s="5" t="s">
        <v>170</v>
      </c>
      <c r="D109" s="5" t="s">
        <v>31</v>
      </c>
      <c r="E109" s="21">
        <v>42909.0</v>
      </c>
      <c r="F109" s="5" t="s">
        <v>444</v>
      </c>
      <c r="G109" s="5">
        <v>100.0</v>
      </c>
      <c r="H109" s="9">
        <f t="shared" si="46"/>
        <v>100</v>
      </c>
      <c r="I109" s="5">
        <v>100.0</v>
      </c>
      <c r="J109" s="9">
        <f t="shared" si="47"/>
        <v>110</v>
      </c>
      <c r="K109" s="9">
        <f t="shared" si="48"/>
        <v>90</v>
      </c>
      <c r="L109" s="5" t="s">
        <v>445</v>
      </c>
      <c r="M109" s="5" t="s">
        <v>446</v>
      </c>
      <c r="N109" s="5">
        <v>0.0</v>
      </c>
      <c r="O109" s="5" t="s">
        <v>45</v>
      </c>
      <c r="P109" s="5">
        <v>0.0</v>
      </c>
      <c r="Q109" s="5">
        <v>0.0</v>
      </c>
      <c r="R109" s="5">
        <v>0.0</v>
      </c>
      <c r="S109" s="5">
        <v>0.0</v>
      </c>
      <c r="T109" s="5">
        <v>1.0</v>
      </c>
      <c r="U109" s="5">
        <v>1.0</v>
      </c>
      <c r="V109" s="16" t="s">
        <v>447</v>
      </c>
      <c r="W109" s="16" t="s">
        <v>448</v>
      </c>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row>
    <row r="110">
      <c r="A110" s="5" t="s">
        <v>449</v>
      </c>
      <c r="B110" s="5" t="s">
        <v>450</v>
      </c>
      <c r="C110" s="5" t="s">
        <v>451</v>
      </c>
      <c r="D110" s="5" t="s">
        <v>31</v>
      </c>
      <c r="E110" s="8">
        <v>42889.0</v>
      </c>
      <c r="F110" s="5" t="s">
        <v>452</v>
      </c>
      <c r="G110" s="5">
        <v>25.0</v>
      </c>
      <c r="H110" s="9">
        <f t="shared" si="46"/>
        <v>25</v>
      </c>
      <c r="I110" s="5">
        <v>25.0</v>
      </c>
      <c r="J110" s="9">
        <f t="shared" si="47"/>
        <v>27.5</v>
      </c>
      <c r="K110" s="9">
        <f t="shared" si="48"/>
        <v>22.5</v>
      </c>
      <c r="L110" s="5" t="s">
        <v>453</v>
      </c>
      <c r="M110" s="5" t="s">
        <v>454</v>
      </c>
      <c r="N110" s="5">
        <v>2.0</v>
      </c>
      <c r="O110" s="5" t="s">
        <v>45</v>
      </c>
      <c r="P110" s="5">
        <v>1.0</v>
      </c>
      <c r="Q110" s="5"/>
      <c r="R110" s="5"/>
      <c r="S110" s="5"/>
      <c r="T110" s="5">
        <v>1.0</v>
      </c>
      <c r="U110" s="3">
        <v>1.0</v>
      </c>
      <c r="V110" s="16" t="s">
        <v>455</v>
      </c>
      <c r="W110" s="5"/>
      <c r="X110" s="5"/>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row>
    <row r="111">
      <c r="A111" s="5" t="s">
        <v>449</v>
      </c>
      <c r="B111" s="5" t="s">
        <v>456</v>
      </c>
      <c r="C111" s="5" t="s">
        <v>451</v>
      </c>
      <c r="D111" s="5" t="s">
        <v>31</v>
      </c>
      <c r="E111" s="8">
        <v>42902.0</v>
      </c>
      <c r="F111" s="5"/>
      <c r="G111" s="5">
        <v>5.0</v>
      </c>
      <c r="H111" s="9">
        <f t="shared" si="46"/>
        <v>5</v>
      </c>
      <c r="I111" s="5">
        <v>5.0</v>
      </c>
      <c r="J111" s="9">
        <f t="shared" si="47"/>
        <v>5.5</v>
      </c>
      <c r="K111" s="9">
        <f t="shared" si="48"/>
        <v>4.5</v>
      </c>
      <c r="L111" s="5" t="s">
        <v>37</v>
      </c>
      <c r="M111" s="5" t="s">
        <v>457</v>
      </c>
      <c r="N111" s="5">
        <v>0.0</v>
      </c>
      <c r="O111" s="5" t="s">
        <v>45</v>
      </c>
      <c r="P111" s="5">
        <v>0.0</v>
      </c>
      <c r="Q111" s="5">
        <v>0.0</v>
      </c>
      <c r="R111" s="5">
        <v>0.0</v>
      </c>
      <c r="S111" s="5">
        <v>0.0</v>
      </c>
      <c r="T111" s="5">
        <v>1.0</v>
      </c>
      <c r="U111" s="3">
        <v>1.0</v>
      </c>
      <c r="V111" s="16" t="s">
        <v>458</v>
      </c>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row>
    <row r="112">
      <c r="A112" s="5" t="s">
        <v>459</v>
      </c>
      <c r="B112" s="5" t="s">
        <v>137</v>
      </c>
      <c r="C112" s="5" t="s">
        <v>451</v>
      </c>
      <c r="D112" s="5" t="s">
        <v>31</v>
      </c>
      <c r="E112" s="8">
        <v>42889.0</v>
      </c>
      <c r="F112" s="5" t="s">
        <v>460</v>
      </c>
      <c r="G112" s="5">
        <v>50.0</v>
      </c>
      <c r="H112" s="9">
        <f t="shared" si="46"/>
        <v>50</v>
      </c>
      <c r="I112" s="5">
        <v>50.0</v>
      </c>
      <c r="J112" s="9">
        <f t="shared" si="47"/>
        <v>55</v>
      </c>
      <c r="K112" s="9">
        <f t="shared" si="48"/>
        <v>45</v>
      </c>
      <c r="L112" s="5" t="s">
        <v>43</v>
      </c>
      <c r="M112" s="5" t="s">
        <v>44</v>
      </c>
      <c r="N112" s="5">
        <v>1.0</v>
      </c>
      <c r="O112" s="5" t="s">
        <v>51</v>
      </c>
      <c r="P112" s="9"/>
      <c r="Q112" s="9"/>
      <c r="R112" s="9"/>
      <c r="S112" s="9"/>
      <c r="T112" s="5">
        <v>1.0</v>
      </c>
      <c r="U112" s="3">
        <v>1.0</v>
      </c>
      <c r="V112" s="16" t="s">
        <v>461</v>
      </c>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row>
    <row r="113">
      <c r="A113" s="5" t="s">
        <v>459</v>
      </c>
      <c r="B113" s="26" t="s">
        <v>462</v>
      </c>
      <c r="C113" s="5" t="s">
        <v>451</v>
      </c>
      <c r="D113" s="5" t="s">
        <v>31</v>
      </c>
      <c r="E113" s="8">
        <v>42890.0</v>
      </c>
      <c r="F113" s="5" t="s">
        <v>463</v>
      </c>
      <c r="G113" s="5">
        <v>100.0</v>
      </c>
      <c r="H113" s="9">
        <f t="shared" si="46"/>
        <v>100</v>
      </c>
      <c r="I113" s="5">
        <v>100.0</v>
      </c>
      <c r="J113" s="9">
        <f t="shared" si="47"/>
        <v>110</v>
      </c>
      <c r="K113" s="9">
        <f t="shared" si="48"/>
        <v>90</v>
      </c>
      <c r="L113" s="14" t="s">
        <v>37</v>
      </c>
      <c r="M113" s="5" t="s">
        <v>464</v>
      </c>
      <c r="N113" s="5">
        <v>1.0</v>
      </c>
      <c r="O113" s="5" t="s">
        <v>45</v>
      </c>
      <c r="P113" s="5">
        <v>0.0</v>
      </c>
      <c r="Q113" s="5">
        <v>0.0</v>
      </c>
      <c r="R113" s="5">
        <v>0.0</v>
      </c>
      <c r="S113" s="5">
        <v>0.0</v>
      </c>
      <c r="T113" s="5">
        <v>1.0</v>
      </c>
      <c r="U113" s="3">
        <v>1.0</v>
      </c>
      <c r="V113" s="16" t="s">
        <v>465</v>
      </c>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row>
    <row r="114">
      <c r="A114" s="5" t="s">
        <v>459</v>
      </c>
      <c r="B114" s="5" t="s">
        <v>466</v>
      </c>
      <c r="C114" s="5" t="s">
        <v>451</v>
      </c>
      <c r="D114" s="5" t="s">
        <v>31</v>
      </c>
      <c r="E114" s="8">
        <v>42908.0</v>
      </c>
      <c r="F114" s="5"/>
      <c r="G114" s="5"/>
      <c r="H114" s="9"/>
      <c r="I114" s="5"/>
      <c r="J114" s="9"/>
      <c r="K114" s="9"/>
      <c r="L114" s="5" t="s">
        <v>467</v>
      </c>
      <c r="M114" s="5" t="s">
        <v>468</v>
      </c>
      <c r="N114" s="5">
        <v>2.0</v>
      </c>
      <c r="O114" s="5" t="s">
        <v>45</v>
      </c>
      <c r="P114" s="5">
        <v>0.0</v>
      </c>
      <c r="Q114" s="5">
        <v>0.0</v>
      </c>
      <c r="R114" s="5">
        <v>0.0</v>
      </c>
      <c r="S114" s="5">
        <v>0.0</v>
      </c>
      <c r="T114" s="5">
        <v>1.0</v>
      </c>
      <c r="U114" s="3">
        <v>1.0</v>
      </c>
      <c r="V114" s="16" t="s">
        <v>469</v>
      </c>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row>
    <row r="115">
      <c r="A115" s="5" t="s">
        <v>459</v>
      </c>
      <c r="B115" s="5" t="s">
        <v>470</v>
      </c>
      <c r="C115" s="5" t="s">
        <v>451</v>
      </c>
      <c r="D115" s="5" t="s">
        <v>31</v>
      </c>
      <c r="E115" s="8">
        <v>42908.0</v>
      </c>
      <c r="F115" s="5" t="s">
        <v>471</v>
      </c>
      <c r="G115" s="5">
        <v>15.0</v>
      </c>
      <c r="H115" s="9">
        <f t="shared" ref="H115:H122" si="49">(J115+K115)/2</f>
        <v>15</v>
      </c>
      <c r="I115" s="5">
        <v>15.0</v>
      </c>
      <c r="J115" s="9">
        <f t="shared" ref="J115:J122" si="50">G115*1.1</f>
        <v>16.5</v>
      </c>
      <c r="K115" s="9">
        <f t="shared" ref="K115:K122" si="51">I115*0.9</f>
        <v>13.5</v>
      </c>
      <c r="L115" s="5" t="s">
        <v>37</v>
      </c>
      <c r="M115" s="5" t="s">
        <v>472</v>
      </c>
      <c r="N115" s="5">
        <v>1.0</v>
      </c>
      <c r="O115" s="5" t="s">
        <v>39</v>
      </c>
      <c r="P115" s="5">
        <v>0.0</v>
      </c>
      <c r="Q115" s="5">
        <v>0.0</v>
      </c>
      <c r="R115" s="5">
        <v>0.0</v>
      </c>
      <c r="S115" s="5">
        <v>0.0</v>
      </c>
      <c r="T115" s="5">
        <v>1.0</v>
      </c>
      <c r="U115" s="3">
        <v>1.0</v>
      </c>
      <c r="V115" s="16" t="s">
        <v>473</v>
      </c>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row>
    <row r="116">
      <c r="A116" s="5" t="s">
        <v>459</v>
      </c>
      <c r="B116" s="5" t="s">
        <v>474</v>
      </c>
      <c r="C116" s="5" t="s">
        <v>451</v>
      </c>
      <c r="D116" s="5" t="s">
        <v>31</v>
      </c>
      <c r="E116" s="8">
        <v>42909.0</v>
      </c>
      <c r="F116" s="5" t="s">
        <v>475</v>
      </c>
      <c r="G116" s="5">
        <v>150.0</v>
      </c>
      <c r="H116" s="9">
        <f t="shared" si="49"/>
        <v>150</v>
      </c>
      <c r="I116" s="5">
        <v>150.0</v>
      </c>
      <c r="J116" s="9">
        <f t="shared" si="50"/>
        <v>165</v>
      </c>
      <c r="K116" s="9">
        <f t="shared" si="51"/>
        <v>135</v>
      </c>
      <c r="L116" s="5" t="s">
        <v>476</v>
      </c>
      <c r="M116" s="5" t="s">
        <v>477</v>
      </c>
      <c r="N116" s="5">
        <v>1.0</v>
      </c>
      <c r="O116" s="5" t="s">
        <v>39</v>
      </c>
      <c r="P116" s="5">
        <v>0.0</v>
      </c>
      <c r="Q116" s="5">
        <v>0.0</v>
      </c>
      <c r="R116" s="5">
        <v>0.0</v>
      </c>
      <c r="S116" s="5">
        <v>0.0</v>
      </c>
      <c r="T116" s="5">
        <v>1.0</v>
      </c>
      <c r="U116" s="3">
        <v>1.0</v>
      </c>
      <c r="V116" s="16" t="s">
        <v>478</v>
      </c>
      <c r="W116" s="16" t="s">
        <v>479</v>
      </c>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row>
    <row r="117">
      <c r="A117" s="5" t="s">
        <v>459</v>
      </c>
      <c r="B117" s="5" t="s">
        <v>480</v>
      </c>
      <c r="C117" s="5" t="s">
        <v>451</v>
      </c>
      <c r="D117" s="5" t="s">
        <v>31</v>
      </c>
      <c r="E117" s="8">
        <v>42909.0</v>
      </c>
      <c r="F117" s="5">
        <v>1650.0</v>
      </c>
      <c r="G117" s="5">
        <v>1650.0</v>
      </c>
      <c r="H117" s="9">
        <f t="shared" si="49"/>
        <v>1650</v>
      </c>
      <c r="I117" s="5">
        <v>1650.0</v>
      </c>
      <c r="J117" s="9">
        <f t="shared" si="50"/>
        <v>1815</v>
      </c>
      <c r="K117" s="9">
        <f t="shared" si="51"/>
        <v>1485</v>
      </c>
      <c r="L117" s="5" t="s">
        <v>481</v>
      </c>
      <c r="M117" s="5" t="s">
        <v>482</v>
      </c>
      <c r="N117" s="5">
        <v>2.0</v>
      </c>
      <c r="O117" s="5" t="s">
        <v>45</v>
      </c>
      <c r="P117" s="5">
        <v>0.0</v>
      </c>
      <c r="Q117" s="5">
        <v>0.0</v>
      </c>
      <c r="R117" s="5">
        <v>0.0</v>
      </c>
      <c r="S117" s="5">
        <v>0.0</v>
      </c>
      <c r="T117" s="5">
        <v>1.0</v>
      </c>
      <c r="U117" s="3">
        <v>1.0</v>
      </c>
      <c r="V117" s="16" t="s">
        <v>479</v>
      </c>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row>
    <row r="118">
      <c r="A118" s="5" t="s">
        <v>459</v>
      </c>
      <c r="B118" s="5" t="s">
        <v>470</v>
      </c>
      <c r="C118" s="5" t="s">
        <v>451</v>
      </c>
      <c r="D118" s="5" t="s">
        <v>31</v>
      </c>
      <c r="E118" s="8">
        <v>42915.0</v>
      </c>
      <c r="F118" s="5"/>
      <c r="G118" s="5">
        <v>15.0</v>
      </c>
      <c r="H118" s="9">
        <f t="shared" si="49"/>
        <v>15</v>
      </c>
      <c r="I118" s="5">
        <v>15.0</v>
      </c>
      <c r="J118" s="9">
        <f t="shared" si="50"/>
        <v>16.5</v>
      </c>
      <c r="K118" s="9">
        <f t="shared" si="51"/>
        <v>13.5</v>
      </c>
      <c r="L118" s="5" t="s">
        <v>37</v>
      </c>
      <c r="M118" s="5" t="s">
        <v>78</v>
      </c>
      <c r="N118" s="5">
        <v>1.0</v>
      </c>
      <c r="O118" s="5" t="s">
        <v>483</v>
      </c>
      <c r="P118" s="5">
        <v>0.0</v>
      </c>
      <c r="Q118" s="5">
        <v>0.0</v>
      </c>
      <c r="R118" s="5">
        <v>0.0</v>
      </c>
      <c r="S118" s="5">
        <v>0.0</v>
      </c>
      <c r="T118" s="5">
        <v>1.0</v>
      </c>
      <c r="U118" s="3">
        <v>1.0</v>
      </c>
      <c r="V118" s="16" t="s">
        <v>484</v>
      </c>
      <c r="W118" s="9"/>
      <c r="X118" s="9"/>
      <c r="Y118" s="5" t="s">
        <v>112</v>
      </c>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row>
    <row r="119">
      <c r="A119" s="5" t="s">
        <v>485</v>
      </c>
      <c r="B119" s="5" t="s">
        <v>486</v>
      </c>
      <c r="C119" s="5" t="s">
        <v>451</v>
      </c>
      <c r="D119" s="5" t="s">
        <v>31</v>
      </c>
      <c r="E119" s="8">
        <v>42889.0</v>
      </c>
      <c r="F119" s="5" t="s">
        <v>487</v>
      </c>
      <c r="G119" s="5">
        <v>200.0</v>
      </c>
      <c r="H119" s="9">
        <f t="shared" si="49"/>
        <v>335</v>
      </c>
      <c r="I119" s="5">
        <v>500.0</v>
      </c>
      <c r="J119" s="9">
        <f t="shared" si="50"/>
        <v>220</v>
      </c>
      <c r="K119" s="9">
        <f t="shared" si="51"/>
        <v>450</v>
      </c>
      <c r="L119" s="5" t="s">
        <v>43</v>
      </c>
      <c r="M119" s="5" t="s">
        <v>44</v>
      </c>
      <c r="N119" s="5">
        <v>1.0</v>
      </c>
      <c r="O119" s="5" t="s">
        <v>39</v>
      </c>
      <c r="P119" s="5">
        <v>0.0</v>
      </c>
      <c r="Q119" s="5">
        <v>0.0</v>
      </c>
      <c r="R119" s="5">
        <v>0.0</v>
      </c>
      <c r="S119" s="5">
        <v>0.0</v>
      </c>
      <c r="T119" s="5">
        <v>1.0</v>
      </c>
      <c r="U119" s="3">
        <v>1.0</v>
      </c>
      <c r="V119" s="16" t="s">
        <v>488</v>
      </c>
      <c r="W119" s="16" t="s">
        <v>489</v>
      </c>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row>
    <row r="120">
      <c r="A120" s="5" t="s">
        <v>485</v>
      </c>
      <c r="B120" s="9"/>
      <c r="C120" s="5" t="s">
        <v>451</v>
      </c>
      <c r="D120" s="5" t="s">
        <v>31</v>
      </c>
      <c r="E120" s="8">
        <v>42889.0</v>
      </c>
      <c r="F120" s="5" t="s">
        <v>32</v>
      </c>
      <c r="G120" s="5">
        <v>24.0</v>
      </c>
      <c r="H120" s="9">
        <f t="shared" si="49"/>
        <v>24</v>
      </c>
      <c r="I120" s="5">
        <v>24.0</v>
      </c>
      <c r="J120" s="9">
        <f t="shared" si="50"/>
        <v>26.4</v>
      </c>
      <c r="K120" s="9">
        <f t="shared" si="51"/>
        <v>21.6</v>
      </c>
      <c r="L120" s="5" t="s">
        <v>490</v>
      </c>
      <c r="M120" s="5" t="s">
        <v>47</v>
      </c>
      <c r="N120" s="5">
        <v>0.0</v>
      </c>
      <c r="O120" s="9"/>
      <c r="P120" s="5">
        <v>0.0</v>
      </c>
      <c r="Q120" s="5">
        <v>0.0</v>
      </c>
      <c r="R120" s="5">
        <v>0.0</v>
      </c>
      <c r="S120" s="5">
        <v>0.0</v>
      </c>
      <c r="T120" s="5">
        <v>1.0</v>
      </c>
      <c r="U120" s="3">
        <v>1.0</v>
      </c>
      <c r="V120" s="16" t="s">
        <v>491</v>
      </c>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row>
    <row r="121">
      <c r="A121" s="5" t="s">
        <v>485</v>
      </c>
      <c r="B121" s="5" t="s">
        <v>492</v>
      </c>
      <c r="C121" s="5" t="s">
        <v>451</v>
      </c>
      <c r="D121" s="5" t="s">
        <v>31</v>
      </c>
      <c r="E121" s="8">
        <v>42896.0</v>
      </c>
      <c r="F121" s="5"/>
      <c r="G121" s="5">
        <v>154.0</v>
      </c>
      <c r="H121" s="9">
        <f t="shared" si="49"/>
        <v>163.45</v>
      </c>
      <c r="I121" s="5">
        <v>175.0</v>
      </c>
      <c r="J121" s="9">
        <f t="shared" si="50"/>
        <v>169.4</v>
      </c>
      <c r="K121" s="9">
        <f t="shared" si="51"/>
        <v>157.5</v>
      </c>
      <c r="L121" s="5" t="s">
        <v>158</v>
      </c>
      <c r="M121" s="5" t="s">
        <v>159</v>
      </c>
      <c r="N121" s="5">
        <v>2.0</v>
      </c>
      <c r="O121" s="5" t="s">
        <v>39</v>
      </c>
      <c r="P121" s="5">
        <v>0.0</v>
      </c>
      <c r="Q121" s="5">
        <v>0.0</v>
      </c>
      <c r="R121" s="5">
        <v>0.0</v>
      </c>
      <c r="S121" s="5">
        <v>0.0</v>
      </c>
      <c r="T121" s="5">
        <v>1.0</v>
      </c>
      <c r="U121" s="3">
        <v>1.0</v>
      </c>
      <c r="V121" s="16" t="s">
        <v>493</v>
      </c>
      <c r="W121" s="16" t="s">
        <v>494</v>
      </c>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row>
    <row r="122">
      <c r="A122" s="5" t="s">
        <v>485</v>
      </c>
      <c r="B122" s="5" t="s">
        <v>495</v>
      </c>
      <c r="C122" s="5" t="s">
        <v>451</v>
      </c>
      <c r="D122" s="5" t="s">
        <v>31</v>
      </c>
      <c r="E122" s="8">
        <v>42896.0</v>
      </c>
      <c r="F122" s="5" t="s">
        <v>496</v>
      </c>
      <c r="G122" s="5">
        <v>150.0</v>
      </c>
      <c r="H122" s="9">
        <f t="shared" si="49"/>
        <v>161.25</v>
      </c>
      <c r="I122" s="5">
        <v>175.0</v>
      </c>
      <c r="J122" s="9">
        <f t="shared" si="50"/>
        <v>165</v>
      </c>
      <c r="K122" s="9">
        <f t="shared" si="51"/>
        <v>157.5</v>
      </c>
      <c r="L122" s="14" t="s">
        <v>37</v>
      </c>
      <c r="M122" s="5" t="s">
        <v>497</v>
      </c>
      <c r="N122" s="5">
        <v>1.0</v>
      </c>
      <c r="O122" s="5" t="s">
        <v>498</v>
      </c>
      <c r="P122" s="5">
        <v>4.0</v>
      </c>
      <c r="Q122" s="5">
        <v>0.0</v>
      </c>
      <c r="R122" s="5">
        <v>0.0</v>
      </c>
      <c r="S122" s="5">
        <v>0.0</v>
      </c>
      <c r="T122" s="5">
        <v>1.0</v>
      </c>
      <c r="U122" s="3">
        <v>1.0</v>
      </c>
      <c r="V122" s="16" t="s">
        <v>493</v>
      </c>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row>
    <row r="123">
      <c r="A123" s="5" t="s">
        <v>485</v>
      </c>
      <c r="B123" s="9"/>
      <c r="C123" s="5" t="s">
        <v>451</v>
      </c>
      <c r="D123" s="5" t="s">
        <v>31</v>
      </c>
      <c r="E123" s="8">
        <v>42897.0</v>
      </c>
      <c r="F123" s="9"/>
      <c r="G123" s="9"/>
      <c r="H123" s="9"/>
      <c r="I123" s="9"/>
      <c r="J123" s="9"/>
      <c r="K123" s="9"/>
      <c r="L123" s="14" t="s">
        <v>37</v>
      </c>
      <c r="M123" s="5" t="s">
        <v>50</v>
      </c>
      <c r="N123" s="5">
        <v>1.0</v>
      </c>
      <c r="O123" s="5" t="s">
        <v>51</v>
      </c>
      <c r="P123" s="9"/>
      <c r="Q123" s="9"/>
      <c r="R123" s="9"/>
      <c r="S123" s="9"/>
      <c r="T123" s="5">
        <v>1.0</v>
      </c>
      <c r="U123" s="3">
        <v>1.0</v>
      </c>
      <c r="V123" s="16" t="s">
        <v>52</v>
      </c>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row>
    <row r="124">
      <c r="A124" s="5" t="s">
        <v>485</v>
      </c>
      <c r="B124" s="5" t="s">
        <v>499</v>
      </c>
      <c r="C124" s="5" t="s">
        <v>451</v>
      </c>
      <c r="D124" s="5" t="s">
        <v>31</v>
      </c>
      <c r="E124" s="8">
        <v>42902.0</v>
      </c>
      <c r="F124" s="9"/>
      <c r="G124" s="9"/>
      <c r="H124" s="9"/>
      <c r="I124" s="9"/>
      <c r="J124" s="9"/>
      <c r="K124" s="9"/>
      <c r="L124" s="5" t="s">
        <v>500</v>
      </c>
      <c r="M124" s="5" t="s">
        <v>60</v>
      </c>
      <c r="N124" s="5">
        <v>1.0</v>
      </c>
      <c r="O124" s="5" t="s">
        <v>61</v>
      </c>
      <c r="P124" s="9"/>
      <c r="Q124" s="9"/>
      <c r="R124" s="9"/>
      <c r="S124" s="9"/>
      <c r="T124" s="5">
        <v>1.0</v>
      </c>
      <c r="U124" s="3">
        <v>1.0</v>
      </c>
      <c r="V124" s="16" t="s">
        <v>62</v>
      </c>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row>
    <row r="125">
      <c r="A125" s="5" t="s">
        <v>485</v>
      </c>
      <c r="B125" s="9"/>
      <c r="C125" s="5" t="s">
        <v>451</v>
      </c>
      <c r="D125" s="5" t="s">
        <v>31</v>
      </c>
      <c r="E125" s="8">
        <v>42904.0</v>
      </c>
      <c r="F125" s="9"/>
      <c r="G125" s="9"/>
      <c r="H125" s="9"/>
      <c r="I125" s="9"/>
      <c r="J125" s="9"/>
      <c r="K125" s="9"/>
      <c r="L125" s="14" t="s">
        <v>37</v>
      </c>
      <c r="M125" s="5" t="s">
        <v>50</v>
      </c>
      <c r="N125" s="5">
        <v>1.0</v>
      </c>
      <c r="O125" s="5" t="s">
        <v>51</v>
      </c>
      <c r="P125" s="9"/>
      <c r="Q125" s="9"/>
      <c r="R125" s="9"/>
      <c r="S125" s="9"/>
      <c r="T125" s="5">
        <v>1.0</v>
      </c>
      <c r="U125" s="3">
        <v>1.0</v>
      </c>
      <c r="V125" s="16" t="s">
        <v>52</v>
      </c>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row>
    <row r="126">
      <c r="A126" s="5" t="s">
        <v>485</v>
      </c>
      <c r="B126" s="26" t="s">
        <v>501</v>
      </c>
      <c r="C126" s="5" t="s">
        <v>451</v>
      </c>
      <c r="D126" s="5" t="s">
        <v>31</v>
      </c>
      <c r="E126" s="8">
        <v>42904.0</v>
      </c>
      <c r="F126" s="5" t="s">
        <v>502</v>
      </c>
      <c r="G126" s="5">
        <v>200.0</v>
      </c>
      <c r="H126" s="9">
        <f t="shared" ref="H126:H127" si="52">(J126+K126)/2</f>
        <v>200</v>
      </c>
      <c r="I126" s="5">
        <v>200.0</v>
      </c>
      <c r="J126" s="9">
        <f t="shared" ref="J126:J127" si="53">G126*1.1</f>
        <v>220</v>
      </c>
      <c r="K126" s="9">
        <f t="shared" ref="K126:K127" si="54">I126*0.9</f>
        <v>180</v>
      </c>
      <c r="L126" s="5" t="s">
        <v>37</v>
      </c>
      <c r="M126" s="5" t="s">
        <v>503</v>
      </c>
      <c r="N126" s="5">
        <v>1.0</v>
      </c>
      <c r="O126" s="5" t="s">
        <v>45</v>
      </c>
      <c r="P126" s="5">
        <v>0.0</v>
      </c>
      <c r="Q126" s="5">
        <v>0.0</v>
      </c>
      <c r="R126" s="5">
        <v>0.0</v>
      </c>
      <c r="S126" s="5">
        <v>0.0</v>
      </c>
      <c r="T126" s="5">
        <v>1.0</v>
      </c>
      <c r="U126" s="3">
        <v>1.0</v>
      </c>
      <c r="V126" s="16" t="s">
        <v>504</v>
      </c>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row>
    <row r="127">
      <c r="A127" s="5" t="s">
        <v>485</v>
      </c>
      <c r="B127" s="26" t="s">
        <v>505</v>
      </c>
      <c r="C127" s="5" t="s">
        <v>451</v>
      </c>
      <c r="D127" s="5" t="s">
        <v>31</v>
      </c>
      <c r="E127" s="8">
        <v>42904.0</v>
      </c>
      <c r="F127" s="5" t="s">
        <v>506</v>
      </c>
      <c r="G127" s="5">
        <v>2000.0</v>
      </c>
      <c r="H127" s="9">
        <f t="shared" si="52"/>
        <v>2000</v>
      </c>
      <c r="I127" s="5">
        <v>2000.0</v>
      </c>
      <c r="J127" s="9">
        <f t="shared" si="53"/>
        <v>2200</v>
      </c>
      <c r="K127" s="9">
        <f t="shared" si="54"/>
        <v>1800</v>
      </c>
      <c r="L127" s="5" t="s">
        <v>37</v>
      </c>
      <c r="M127" s="5" t="s">
        <v>507</v>
      </c>
      <c r="N127" s="5">
        <v>1.0</v>
      </c>
      <c r="O127" s="5" t="s">
        <v>45</v>
      </c>
      <c r="P127" s="5">
        <v>0.0</v>
      </c>
      <c r="Q127" s="5">
        <v>0.0</v>
      </c>
      <c r="R127" s="5">
        <v>0.0</v>
      </c>
      <c r="S127" s="5">
        <v>0.0</v>
      </c>
      <c r="T127" s="5">
        <v>0.0</v>
      </c>
      <c r="U127" s="3">
        <v>1.0</v>
      </c>
      <c r="V127" s="16" t="s">
        <v>504</v>
      </c>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row>
    <row r="128">
      <c r="A128" s="5" t="s">
        <v>485</v>
      </c>
      <c r="B128" s="26" t="s">
        <v>508</v>
      </c>
      <c r="C128" s="5" t="s">
        <v>451</v>
      </c>
      <c r="D128" s="5" t="s">
        <v>31</v>
      </c>
      <c r="E128" s="8">
        <v>42904.0</v>
      </c>
      <c r="F128" s="5"/>
      <c r="G128" s="9"/>
      <c r="H128" s="9"/>
      <c r="I128" s="9"/>
      <c r="J128" s="9"/>
      <c r="K128" s="9"/>
      <c r="L128" s="5" t="s">
        <v>37</v>
      </c>
      <c r="M128" s="5" t="s">
        <v>509</v>
      </c>
      <c r="N128" s="5">
        <v>1.0</v>
      </c>
      <c r="O128" s="5" t="s">
        <v>45</v>
      </c>
      <c r="P128" s="5">
        <v>0.0</v>
      </c>
      <c r="Q128" s="5">
        <v>0.0</v>
      </c>
      <c r="R128" s="5">
        <v>0.0</v>
      </c>
      <c r="S128" s="5">
        <v>0.0</v>
      </c>
      <c r="T128" s="5">
        <v>1.0</v>
      </c>
      <c r="U128" s="3">
        <v>1.0</v>
      </c>
      <c r="V128" s="16" t="s">
        <v>510</v>
      </c>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row>
    <row r="129">
      <c r="A129" s="5" t="s">
        <v>485</v>
      </c>
      <c r="B129" s="26" t="s">
        <v>511</v>
      </c>
      <c r="C129" s="5" t="s">
        <v>451</v>
      </c>
      <c r="D129" s="5" t="s">
        <v>31</v>
      </c>
      <c r="E129" s="8">
        <v>42913.0</v>
      </c>
      <c r="F129" s="5" t="s">
        <v>512</v>
      </c>
      <c r="G129" s="5">
        <v>12.0</v>
      </c>
      <c r="H129" s="9">
        <f t="shared" ref="H129:H131" si="55">(J129+K129)/2</f>
        <v>12</v>
      </c>
      <c r="I129" s="5">
        <v>12.0</v>
      </c>
      <c r="J129" s="9">
        <f t="shared" ref="J129:J131" si="56">G129*1.1</f>
        <v>13.2</v>
      </c>
      <c r="K129" s="9">
        <f t="shared" ref="K129:K131" si="57">I129*0.9</f>
        <v>10.8</v>
      </c>
      <c r="L129" s="5" t="s">
        <v>513</v>
      </c>
      <c r="M129" s="5" t="s">
        <v>78</v>
      </c>
      <c r="N129" s="5">
        <v>1.0</v>
      </c>
      <c r="O129" s="5" t="s">
        <v>61</v>
      </c>
      <c r="P129" s="5">
        <v>10.0</v>
      </c>
      <c r="Q129" s="5">
        <v>0.0</v>
      </c>
      <c r="R129" s="5">
        <v>0.0</v>
      </c>
      <c r="S129" s="5">
        <v>0.0</v>
      </c>
      <c r="T129" s="5">
        <v>1.0</v>
      </c>
      <c r="U129" s="3">
        <v>1.0</v>
      </c>
      <c r="V129" s="16" t="s">
        <v>514</v>
      </c>
      <c r="W129" s="16" t="s">
        <v>515</v>
      </c>
      <c r="X129" s="16" t="s">
        <v>516</v>
      </c>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row>
    <row r="130">
      <c r="A130" s="5" t="s">
        <v>485</v>
      </c>
      <c r="B130" s="26" t="s">
        <v>470</v>
      </c>
      <c r="C130" s="5" t="s">
        <v>451</v>
      </c>
      <c r="D130" s="5" t="s">
        <v>31</v>
      </c>
      <c r="E130" s="8">
        <v>42914.0</v>
      </c>
      <c r="F130" s="5"/>
      <c r="G130" s="5">
        <v>30.0</v>
      </c>
      <c r="H130" s="9">
        <f t="shared" si="55"/>
        <v>30</v>
      </c>
      <c r="I130" s="5">
        <v>30.0</v>
      </c>
      <c r="J130" s="9">
        <f t="shared" si="56"/>
        <v>33</v>
      </c>
      <c r="K130" s="9">
        <f t="shared" si="57"/>
        <v>27</v>
      </c>
      <c r="L130" s="5" t="s">
        <v>37</v>
      </c>
      <c r="M130" s="5" t="s">
        <v>78</v>
      </c>
      <c r="N130" s="5">
        <v>1.0</v>
      </c>
      <c r="O130" s="5" t="s">
        <v>39</v>
      </c>
      <c r="P130" s="5">
        <v>0.0</v>
      </c>
      <c r="Q130" s="5">
        <v>0.0</v>
      </c>
      <c r="R130" s="5">
        <v>0.0</v>
      </c>
      <c r="S130" s="5">
        <v>0.0</v>
      </c>
      <c r="T130" s="5">
        <v>1.0</v>
      </c>
      <c r="U130" s="3">
        <v>1.0</v>
      </c>
      <c r="V130" s="16" t="s">
        <v>514</v>
      </c>
      <c r="W130" s="9"/>
      <c r="X130" s="9"/>
      <c r="Y130" s="14" t="s">
        <v>112</v>
      </c>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row>
    <row r="131">
      <c r="A131" s="5" t="s">
        <v>485</v>
      </c>
      <c r="B131" s="26" t="s">
        <v>517</v>
      </c>
      <c r="C131" s="5" t="s">
        <v>451</v>
      </c>
      <c r="D131" s="5" t="s">
        <v>31</v>
      </c>
      <c r="E131" s="8">
        <v>42915.0</v>
      </c>
      <c r="F131" s="5" t="s">
        <v>326</v>
      </c>
      <c r="G131" s="5">
        <v>200.0</v>
      </c>
      <c r="H131" s="9">
        <f t="shared" si="55"/>
        <v>200</v>
      </c>
      <c r="I131" s="5">
        <v>200.0</v>
      </c>
      <c r="J131" s="9">
        <f t="shared" si="56"/>
        <v>220</v>
      </c>
      <c r="K131" s="9">
        <f t="shared" si="57"/>
        <v>180</v>
      </c>
      <c r="L131" s="5" t="s">
        <v>513</v>
      </c>
      <c r="M131" s="5" t="s">
        <v>518</v>
      </c>
      <c r="N131" s="5">
        <v>1.0</v>
      </c>
      <c r="O131" s="5" t="s">
        <v>266</v>
      </c>
      <c r="P131" s="5">
        <v>0.0</v>
      </c>
      <c r="Q131" s="5">
        <v>0.0</v>
      </c>
      <c r="R131" s="5">
        <v>0.0</v>
      </c>
      <c r="S131" s="5">
        <v>0.0</v>
      </c>
      <c r="T131" s="5">
        <v>1.0</v>
      </c>
      <c r="U131" s="3">
        <v>1.0</v>
      </c>
      <c r="V131" s="16" t="s">
        <v>519</v>
      </c>
      <c r="W131" s="16" t="s">
        <v>520</v>
      </c>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row>
    <row r="132">
      <c r="A132" s="5" t="s">
        <v>521</v>
      </c>
      <c r="B132" s="26" t="s">
        <v>522</v>
      </c>
      <c r="C132" s="5" t="s">
        <v>451</v>
      </c>
      <c r="D132" s="5" t="s">
        <v>31</v>
      </c>
      <c r="E132" s="8">
        <v>42889.0</v>
      </c>
      <c r="F132" s="5"/>
      <c r="G132" s="9"/>
      <c r="H132" s="9"/>
      <c r="I132" s="9"/>
      <c r="J132" s="9"/>
      <c r="K132" s="9"/>
      <c r="L132" s="5" t="s">
        <v>523</v>
      </c>
      <c r="M132" s="5" t="s">
        <v>524</v>
      </c>
      <c r="N132" s="5">
        <v>0.0</v>
      </c>
      <c r="O132" s="5" t="s">
        <v>45</v>
      </c>
      <c r="P132" s="5">
        <v>0.0</v>
      </c>
      <c r="Q132" s="5">
        <v>0.0</v>
      </c>
      <c r="R132" s="5">
        <v>0.0</v>
      </c>
      <c r="S132" s="5">
        <v>0.0</v>
      </c>
      <c r="T132" s="5">
        <v>1.0</v>
      </c>
      <c r="U132" s="3">
        <v>1.0</v>
      </c>
      <c r="V132" s="16" t="s">
        <v>525</v>
      </c>
      <c r="W132" s="16" t="s">
        <v>526</v>
      </c>
      <c r="X132" s="16" t="s">
        <v>527</v>
      </c>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row>
    <row r="133">
      <c r="A133" s="5" t="s">
        <v>521</v>
      </c>
      <c r="B133" s="26" t="s">
        <v>522</v>
      </c>
      <c r="C133" s="5" t="s">
        <v>451</v>
      </c>
      <c r="D133" s="5" t="s">
        <v>31</v>
      </c>
      <c r="E133" s="8">
        <v>42910.0</v>
      </c>
      <c r="F133" s="5" t="s">
        <v>528</v>
      </c>
      <c r="G133" s="5">
        <v>200.0</v>
      </c>
      <c r="H133" s="9">
        <f>(J133+K133)/2</f>
        <v>200</v>
      </c>
      <c r="I133" s="5">
        <v>200.0</v>
      </c>
      <c r="J133" s="9">
        <f>G133*1.1</f>
        <v>220</v>
      </c>
      <c r="K133" s="9">
        <f>I133*0.9</f>
        <v>180</v>
      </c>
      <c r="L133" s="5" t="s">
        <v>37</v>
      </c>
      <c r="M133" s="5" t="s">
        <v>529</v>
      </c>
      <c r="N133" s="5">
        <v>1.0</v>
      </c>
      <c r="O133" s="5" t="s">
        <v>530</v>
      </c>
      <c r="P133" s="5">
        <v>0.0</v>
      </c>
      <c r="Q133" s="5">
        <v>0.0</v>
      </c>
      <c r="R133" s="5">
        <v>0.0</v>
      </c>
      <c r="S133" s="5">
        <v>0.0</v>
      </c>
      <c r="T133" s="5">
        <v>1.0</v>
      </c>
      <c r="U133" s="3">
        <v>1.0</v>
      </c>
      <c r="V133" s="16" t="s">
        <v>531</v>
      </c>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row>
    <row r="134">
      <c r="A134" s="5" t="s">
        <v>521</v>
      </c>
      <c r="B134" s="26" t="s">
        <v>532</v>
      </c>
      <c r="C134" s="5" t="s">
        <v>451</v>
      </c>
      <c r="D134" s="5" t="s">
        <v>31</v>
      </c>
      <c r="E134" s="8">
        <v>42911.0</v>
      </c>
      <c r="F134" s="5"/>
      <c r="G134" s="5"/>
      <c r="H134" s="9"/>
      <c r="I134" s="5"/>
      <c r="J134" s="9"/>
      <c r="K134" s="9"/>
      <c r="L134" s="5" t="s">
        <v>37</v>
      </c>
      <c r="M134" s="5" t="s">
        <v>533</v>
      </c>
      <c r="N134" s="5">
        <v>1.0</v>
      </c>
      <c r="O134" s="5" t="s">
        <v>530</v>
      </c>
      <c r="P134" s="5">
        <v>0.0</v>
      </c>
      <c r="Q134" s="5">
        <v>0.0</v>
      </c>
      <c r="R134" s="5">
        <v>0.0</v>
      </c>
      <c r="S134" s="5">
        <v>0.0</v>
      </c>
      <c r="T134" s="5">
        <v>1.0</v>
      </c>
      <c r="U134" s="3">
        <v>1.0</v>
      </c>
      <c r="V134" s="16" t="s">
        <v>531</v>
      </c>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row>
    <row r="135">
      <c r="A135" s="5" t="s">
        <v>534</v>
      </c>
      <c r="B135" s="5" t="s">
        <v>535</v>
      </c>
      <c r="C135" s="5" t="s">
        <v>451</v>
      </c>
      <c r="D135" s="5" t="s">
        <v>31</v>
      </c>
      <c r="E135" s="8">
        <v>42903.0</v>
      </c>
      <c r="F135" s="5"/>
      <c r="G135" s="9"/>
      <c r="H135" s="9"/>
      <c r="I135" s="9"/>
      <c r="J135" s="9"/>
      <c r="K135" s="9"/>
      <c r="L135" s="5" t="s">
        <v>536</v>
      </c>
      <c r="M135" s="5" t="s">
        <v>537</v>
      </c>
      <c r="N135" s="5">
        <v>0.0</v>
      </c>
      <c r="O135" s="5" t="s">
        <v>39</v>
      </c>
      <c r="P135" s="5">
        <v>0.0</v>
      </c>
      <c r="Q135" s="5">
        <v>0.0</v>
      </c>
      <c r="R135" s="5">
        <v>0.0</v>
      </c>
      <c r="S135" s="5">
        <v>0.0</v>
      </c>
      <c r="T135" s="5">
        <v>1.0</v>
      </c>
      <c r="U135" s="3">
        <v>1.0</v>
      </c>
      <c r="V135" s="16" t="s">
        <v>538</v>
      </c>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row>
    <row r="136">
      <c r="A136" s="5" t="s">
        <v>539</v>
      </c>
      <c r="B136" s="5" t="s">
        <v>511</v>
      </c>
      <c r="C136" s="5" t="s">
        <v>451</v>
      </c>
      <c r="D136" s="5" t="s">
        <v>31</v>
      </c>
      <c r="E136" s="8">
        <v>42912.0</v>
      </c>
      <c r="F136" s="5" t="s">
        <v>540</v>
      </c>
      <c r="G136" s="5">
        <v>350.0</v>
      </c>
      <c r="H136" s="9">
        <f>(J136+K136)/2</f>
        <v>350</v>
      </c>
      <c r="I136" s="5">
        <v>350.0</v>
      </c>
      <c r="J136" s="9">
        <f>G136*1.1</f>
        <v>385</v>
      </c>
      <c r="K136" s="9">
        <f>I136*0.9</f>
        <v>315</v>
      </c>
      <c r="L136" s="5" t="s">
        <v>541</v>
      </c>
      <c r="M136" s="5" t="s">
        <v>78</v>
      </c>
      <c r="N136" s="5">
        <v>1.0</v>
      </c>
      <c r="O136" s="5" t="s">
        <v>39</v>
      </c>
      <c r="P136" s="5">
        <v>0.0</v>
      </c>
      <c r="Q136" s="5">
        <v>0.0</v>
      </c>
      <c r="R136" s="5">
        <v>0.0</v>
      </c>
      <c r="S136" s="5">
        <v>0.0</v>
      </c>
      <c r="T136" s="5">
        <v>1.0</v>
      </c>
      <c r="U136" s="3">
        <v>1.0</v>
      </c>
      <c r="V136" s="16" t="s">
        <v>542</v>
      </c>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row>
    <row r="137">
      <c r="A137" s="5" t="s">
        <v>543</v>
      </c>
      <c r="B137" s="5" t="s">
        <v>544</v>
      </c>
      <c r="C137" s="5" t="s">
        <v>451</v>
      </c>
      <c r="D137" s="5" t="s">
        <v>31</v>
      </c>
      <c r="E137" s="8">
        <v>42910.0</v>
      </c>
      <c r="F137" s="5"/>
      <c r="G137" s="5"/>
      <c r="H137" s="9"/>
      <c r="I137" s="5"/>
      <c r="J137" s="9"/>
      <c r="K137" s="9"/>
      <c r="L137" s="5" t="s">
        <v>214</v>
      </c>
      <c r="M137" s="5" t="s">
        <v>215</v>
      </c>
      <c r="N137" s="5">
        <v>1.0</v>
      </c>
      <c r="O137" s="5" t="s">
        <v>45</v>
      </c>
      <c r="P137" s="9"/>
      <c r="Q137" s="9"/>
      <c r="R137" s="9"/>
      <c r="S137" s="9"/>
      <c r="T137" s="5">
        <v>1.0</v>
      </c>
      <c r="U137" s="3">
        <v>1.0</v>
      </c>
      <c r="V137" s="16" t="s">
        <v>216</v>
      </c>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row>
    <row r="138">
      <c r="A138" s="5" t="s">
        <v>545</v>
      </c>
      <c r="B138" s="5" t="s">
        <v>544</v>
      </c>
      <c r="C138" s="5" t="s">
        <v>451</v>
      </c>
      <c r="D138" s="5" t="s">
        <v>31</v>
      </c>
      <c r="E138" s="8">
        <v>42910.0</v>
      </c>
      <c r="F138" s="5"/>
      <c r="G138" s="5"/>
      <c r="H138" s="9"/>
      <c r="I138" s="5"/>
      <c r="J138" s="9"/>
      <c r="K138" s="9"/>
      <c r="L138" s="5" t="s">
        <v>214</v>
      </c>
      <c r="M138" s="5" t="s">
        <v>215</v>
      </c>
      <c r="N138" s="5">
        <v>1.0</v>
      </c>
      <c r="O138" s="5" t="s">
        <v>45</v>
      </c>
      <c r="P138" s="9"/>
      <c r="Q138" s="9"/>
      <c r="R138" s="9"/>
      <c r="S138" s="9"/>
      <c r="T138" s="5">
        <v>0.0</v>
      </c>
      <c r="U138" s="3">
        <v>0.0</v>
      </c>
      <c r="V138" s="5" t="s">
        <v>546</v>
      </c>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row>
    <row r="139">
      <c r="A139" s="5" t="s">
        <v>547</v>
      </c>
      <c r="B139" s="5"/>
      <c r="C139" s="5" t="s">
        <v>451</v>
      </c>
      <c r="D139" s="5" t="s">
        <v>31</v>
      </c>
      <c r="E139" s="8">
        <v>42889.0</v>
      </c>
      <c r="F139" s="5" t="s">
        <v>326</v>
      </c>
      <c r="G139" s="5">
        <v>61.0</v>
      </c>
      <c r="H139" s="9">
        <f>(J139+K139)/2</f>
        <v>123.55</v>
      </c>
      <c r="I139" s="5">
        <v>200.0</v>
      </c>
      <c r="J139" s="9">
        <f>G139*1.1</f>
        <v>67.1</v>
      </c>
      <c r="K139" s="9">
        <f>I139*0.9</f>
        <v>180</v>
      </c>
      <c r="L139" s="5" t="s">
        <v>43</v>
      </c>
      <c r="M139" s="5" t="s">
        <v>44</v>
      </c>
      <c r="N139" s="5">
        <v>1.0</v>
      </c>
      <c r="O139" s="5" t="s">
        <v>51</v>
      </c>
      <c r="P139" s="9"/>
      <c r="Q139" s="9"/>
      <c r="R139" s="9"/>
      <c r="S139" s="9"/>
      <c r="T139" s="5">
        <v>1.0</v>
      </c>
      <c r="U139" s="3">
        <v>1.0</v>
      </c>
      <c r="V139" s="16" t="s">
        <v>548</v>
      </c>
      <c r="W139" s="16" t="s">
        <v>549</v>
      </c>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row>
    <row r="140">
      <c r="A140" s="5" t="s">
        <v>547</v>
      </c>
      <c r="B140" s="9"/>
      <c r="C140" s="5" t="s">
        <v>451</v>
      </c>
      <c r="D140" s="5" t="s">
        <v>31</v>
      </c>
      <c r="E140" s="8">
        <v>42915.0</v>
      </c>
      <c r="F140" s="9"/>
      <c r="G140" s="9"/>
      <c r="H140" s="9"/>
      <c r="I140" s="9"/>
      <c r="J140" s="9"/>
      <c r="K140" s="9"/>
      <c r="L140" s="5" t="s">
        <v>550</v>
      </c>
      <c r="M140" s="5" t="s">
        <v>551</v>
      </c>
      <c r="N140" s="5">
        <v>0.0</v>
      </c>
      <c r="O140" s="5" t="s">
        <v>45</v>
      </c>
      <c r="P140" s="5">
        <v>0.0</v>
      </c>
      <c r="Q140" s="5">
        <v>0.0</v>
      </c>
      <c r="R140" s="5">
        <v>0.0</v>
      </c>
      <c r="S140" s="5">
        <v>0.0</v>
      </c>
      <c r="T140" s="5">
        <v>1.0</v>
      </c>
      <c r="U140" s="3">
        <v>1.0</v>
      </c>
      <c r="V140" s="16" t="s">
        <v>552</v>
      </c>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row>
    <row r="141">
      <c r="A141" s="5" t="s">
        <v>553</v>
      </c>
      <c r="B141" s="5" t="s">
        <v>554</v>
      </c>
      <c r="C141" s="5" t="s">
        <v>451</v>
      </c>
      <c r="D141" s="5" t="s">
        <v>31</v>
      </c>
      <c r="E141" s="8">
        <v>42889.0</v>
      </c>
      <c r="F141" s="5" t="s">
        <v>32</v>
      </c>
      <c r="G141" s="5">
        <v>24.0</v>
      </c>
      <c r="H141" s="9">
        <f t="shared" ref="H141:H142" si="58">(J141+K141)/2</f>
        <v>24</v>
      </c>
      <c r="I141" s="5">
        <v>24.0</v>
      </c>
      <c r="J141" s="9">
        <f t="shared" ref="J141:J142" si="59">G141*1.1</f>
        <v>26.4</v>
      </c>
      <c r="K141" s="9">
        <f t="shared" ref="K141:K142" si="60">I141*0.9</f>
        <v>21.6</v>
      </c>
      <c r="L141" s="5" t="s">
        <v>43</v>
      </c>
      <c r="M141" s="5" t="s">
        <v>44</v>
      </c>
      <c r="N141" s="5">
        <v>1.0</v>
      </c>
      <c r="O141" s="5" t="s">
        <v>51</v>
      </c>
      <c r="P141" s="9"/>
      <c r="Q141" s="9"/>
      <c r="R141" s="9"/>
      <c r="S141" s="9"/>
      <c r="T141" s="5">
        <v>1.0</v>
      </c>
      <c r="U141" s="3">
        <v>1.0</v>
      </c>
      <c r="V141" s="16" t="s">
        <v>555</v>
      </c>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row>
    <row r="142">
      <c r="A142" s="5" t="s">
        <v>556</v>
      </c>
      <c r="B142" s="5" t="s">
        <v>511</v>
      </c>
      <c r="C142" s="5" t="s">
        <v>451</v>
      </c>
      <c r="D142" s="5" t="s">
        <v>31</v>
      </c>
      <c r="E142" s="8">
        <v>42913.0</v>
      </c>
      <c r="F142" s="5" t="s">
        <v>557</v>
      </c>
      <c r="G142" s="5">
        <v>10.0</v>
      </c>
      <c r="H142" s="9">
        <f t="shared" si="58"/>
        <v>10</v>
      </c>
      <c r="I142" s="5">
        <v>10.0</v>
      </c>
      <c r="J142" s="9">
        <f t="shared" si="59"/>
        <v>11</v>
      </c>
      <c r="K142" s="9">
        <f t="shared" si="60"/>
        <v>9</v>
      </c>
      <c r="L142" s="5" t="s">
        <v>37</v>
      </c>
      <c r="M142" s="5" t="s">
        <v>78</v>
      </c>
      <c r="N142" s="5">
        <v>1.0</v>
      </c>
      <c r="O142" s="5" t="s">
        <v>185</v>
      </c>
      <c r="P142" s="5">
        <v>0.0</v>
      </c>
      <c r="Q142" s="5">
        <v>0.0</v>
      </c>
      <c r="R142" s="5">
        <v>0.0</v>
      </c>
      <c r="S142" s="5">
        <v>0.0</v>
      </c>
      <c r="T142" s="5">
        <v>1.0</v>
      </c>
      <c r="U142" s="3">
        <v>1.0</v>
      </c>
      <c r="V142" s="16" t="s">
        <v>558</v>
      </c>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row>
    <row r="143">
      <c r="A143" s="5" t="s">
        <v>559</v>
      </c>
      <c r="B143" s="9"/>
      <c r="C143" s="5" t="s">
        <v>451</v>
      </c>
      <c r="D143" s="5" t="s">
        <v>31</v>
      </c>
      <c r="E143" s="8">
        <v>42897.0</v>
      </c>
      <c r="F143" s="9"/>
      <c r="G143" s="9"/>
      <c r="H143" s="9"/>
      <c r="I143" s="9"/>
      <c r="J143" s="9"/>
      <c r="K143" s="9"/>
      <c r="L143" s="5" t="s">
        <v>37</v>
      </c>
      <c r="M143" s="5" t="s">
        <v>50</v>
      </c>
      <c r="N143" s="5">
        <v>1.0</v>
      </c>
      <c r="O143" s="5" t="s">
        <v>51</v>
      </c>
      <c r="P143" s="9"/>
      <c r="Q143" s="9"/>
      <c r="R143" s="9"/>
      <c r="S143" s="9"/>
      <c r="T143" s="5">
        <v>1.0</v>
      </c>
      <c r="U143" s="3">
        <v>1.0</v>
      </c>
      <c r="V143" s="16" t="s">
        <v>52</v>
      </c>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row>
    <row r="144">
      <c r="A144" s="5" t="s">
        <v>560</v>
      </c>
      <c r="B144" s="5" t="s">
        <v>544</v>
      </c>
      <c r="C144" s="5" t="s">
        <v>451</v>
      </c>
      <c r="D144" s="5" t="s">
        <v>31</v>
      </c>
      <c r="E144" s="8">
        <v>42910.0</v>
      </c>
      <c r="F144" s="9"/>
      <c r="G144" s="9"/>
      <c r="H144" s="9"/>
      <c r="I144" s="9"/>
      <c r="J144" s="9"/>
      <c r="K144" s="9"/>
      <c r="L144" s="14" t="s">
        <v>214</v>
      </c>
      <c r="M144" s="5" t="s">
        <v>215</v>
      </c>
      <c r="N144" s="5">
        <v>1.0</v>
      </c>
      <c r="O144" s="5" t="s">
        <v>45</v>
      </c>
      <c r="P144" s="9"/>
      <c r="Q144" s="9"/>
      <c r="R144" s="9"/>
      <c r="S144" s="9"/>
      <c r="T144" s="5">
        <v>0.0</v>
      </c>
      <c r="U144" s="3">
        <v>0.0</v>
      </c>
      <c r="V144" s="5" t="s">
        <v>546</v>
      </c>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row>
    <row r="145">
      <c r="A145" s="5" t="s">
        <v>561</v>
      </c>
      <c r="B145" s="9"/>
      <c r="C145" s="5" t="s">
        <v>562</v>
      </c>
      <c r="D145" s="5" t="s">
        <v>31</v>
      </c>
      <c r="E145" s="8">
        <v>42896.0</v>
      </c>
      <c r="F145" s="9"/>
      <c r="G145" s="9"/>
      <c r="H145" s="9"/>
      <c r="I145" s="9"/>
      <c r="J145" s="9"/>
      <c r="K145" s="9"/>
      <c r="L145" s="14" t="s">
        <v>37</v>
      </c>
      <c r="M145" s="5" t="s">
        <v>50</v>
      </c>
      <c r="N145" s="5">
        <v>1.0</v>
      </c>
      <c r="O145" s="5" t="s">
        <v>51</v>
      </c>
      <c r="P145" s="9"/>
      <c r="Q145" s="9"/>
      <c r="R145" s="9"/>
      <c r="S145" s="9"/>
      <c r="T145" s="5">
        <v>1.0</v>
      </c>
      <c r="U145" s="3">
        <v>1.0</v>
      </c>
      <c r="V145" s="16" t="s">
        <v>52</v>
      </c>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row>
    <row r="146">
      <c r="A146" s="5" t="s">
        <v>563</v>
      </c>
      <c r="B146" s="9"/>
      <c r="C146" s="5" t="s">
        <v>562</v>
      </c>
      <c r="D146" s="5" t="s">
        <v>31</v>
      </c>
      <c r="E146" s="8">
        <v>42897.0</v>
      </c>
      <c r="F146" s="9"/>
      <c r="G146" s="9"/>
      <c r="H146" s="9"/>
      <c r="I146" s="9"/>
      <c r="J146" s="9"/>
      <c r="K146" s="9"/>
      <c r="L146" s="14" t="s">
        <v>37</v>
      </c>
      <c r="M146" s="5" t="s">
        <v>50</v>
      </c>
      <c r="N146" s="5">
        <v>1.0</v>
      </c>
      <c r="O146" s="5" t="s">
        <v>51</v>
      </c>
      <c r="P146" s="9"/>
      <c r="Q146" s="9"/>
      <c r="R146" s="9"/>
      <c r="S146" s="9"/>
      <c r="T146" s="5">
        <v>1.0</v>
      </c>
      <c r="U146" s="3">
        <v>1.0</v>
      </c>
      <c r="V146" s="16" t="s">
        <v>52</v>
      </c>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row>
    <row r="147">
      <c r="A147" s="5" t="s">
        <v>564</v>
      </c>
      <c r="B147" s="9"/>
      <c r="C147" s="5" t="s">
        <v>562</v>
      </c>
      <c r="D147" s="5" t="s">
        <v>31</v>
      </c>
      <c r="E147" s="8">
        <v>42889.0</v>
      </c>
      <c r="F147" s="9"/>
      <c r="G147" s="5">
        <v>57.0</v>
      </c>
      <c r="H147" s="9">
        <f>(J147+K147)/2</f>
        <v>57</v>
      </c>
      <c r="I147" s="5">
        <v>57.0</v>
      </c>
      <c r="J147" s="9">
        <f>G147*1.1</f>
        <v>62.7</v>
      </c>
      <c r="K147" s="9">
        <f>I147*0.9</f>
        <v>51.3</v>
      </c>
      <c r="L147" s="5" t="s">
        <v>43</v>
      </c>
      <c r="M147" s="5" t="s">
        <v>44</v>
      </c>
      <c r="N147" s="5">
        <v>1.0</v>
      </c>
      <c r="O147" s="5" t="s">
        <v>51</v>
      </c>
      <c r="P147" s="9"/>
      <c r="Q147" s="9"/>
      <c r="R147" s="9"/>
      <c r="S147" s="9"/>
      <c r="T147" s="5">
        <v>1.0</v>
      </c>
      <c r="U147" s="3">
        <v>1.0</v>
      </c>
      <c r="V147" s="16" t="s">
        <v>230</v>
      </c>
      <c r="W147" s="16" t="s">
        <v>565</v>
      </c>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row>
    <row r="148">
      <c r="A148" s="5" t="s">
        <v>566</v>
      </c>
      <c r="B148" s="5" t="s">
        <v>567</v>
      </c>
      <c r="C148" s="5" t="s">
        <v>562</v>
      </c>
      <c r="D148" s="5" t="s">
        <v>31</v>
      </c>
      <c r="E148" s="8">
        <v>42887.0</v>
      </c>
      <c r="F148" s="9"/>
      <c r="G148" s="9"/>
      <c r="H148" s="9"/>
      <c r="I148" s="9"/>
      <c r="J148" s="9"/>
      <c r="K148" s="9"/>
      <c r="L148" s="5" t="s">
        <v>568</v>
      </c>
      <c r="M148" s="5" t="s">
        <v>569</v>
      </c>
      <c r="N148" s="5">
        <v>0.0</v>
      </c>
      <c r="O148" s="5" t="s">
        <v>570</v>
      </c>
      <c r="P148" s="5">
        <v>0.0</v>
      </c>
      <c r="Q148" s="5">
        <v>0.0</v>
      </c>
      <c r="R148" s="5">
        <v>0.0</v>
      </c>
      <c r="S148" s="5">
        <v>1.0</v>
      </c>
      <c r="T148" s="5">
        <v>1.0</v>
      </c>
      <c r="U148" s="3">
        <v>1.0</v>
      </c>
      <c r="V148" s="16" t="s">
        <v>571</v>
      </c>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row>
    <row r="149">
      <c r="A149" s="5" t="s">
        <v>566</v>
      </c>
      <c r="B149" s="5" t="s">
        <v>567</v>
      </c>
      <c r="C149" s="5" t="s">
        <v>562</v>
      </c>
      <c r="D149" s="5" t="s">
        <v>31</v>
      </c>
      <c r="E149" s="8">
        <v>42898.0</v>
      </c>
      <c r="F149" s="9"/>
      <c r="G149" s="9"/>
      <c r="H149" s="9"/>
      <c r="I149" s="9"/>
      <c r="J149" s="9"/>
      <c r="K149" s="9"/>
      <c r="L149" s="5" t="s">
        <v>568</v>
      </c>
      <c r="M149" s="5" t="s">
        <v>569</v>
      </c>
      <c r="N149" s="5">
        <v>0.0</v>
      </c>
      <c r="O149" s="5" t="s">
        <v>570</v>
      </c>
      <c r="P149" s="5">
        <v>0.0</v>
      </c>
      <c r="Q149" s="5">
        <v>0.0</v>
      </c>
      <c r="R149" s="5">
        <v>0.0</v>
      </c>
      <c r="S149" s="5">
        <v>1.0</v>
      </c>
      <c r="T149" s="5">
        <v>1.0</v>
      </c>
      <c r="U149" s="3">
        <v>1.0</v>
      </c>
      <c r="V149" s="16" t="s">
        <v>571</v>
      </c>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row>
    <row r="150">
      <c r="A150" s="5" t="s">
        <v>572</v>
      </c>
      <c r="B150" s="5" t="s">
        <v>573</v>
      </c>
      <c r="C150" s="5" t="s">
        <v>562</v>
      </c>
      <c r="D150" s="5" t="s">
        <v>31</v>
      </c>
      <c r="E150" s="8">
        <v>42897.0</v>
      </c>
      <c r="F150" s="5" t="s">
        <v>96</v>
      </c>
      <c r="G150" s="5">
        <v>100.0</v>
      </c>
      <c r="H150" s="9">
        <f t="shared" ref="H150:H151" si="61">(J150+K150)/2</f>
        <v>100</v>
      </c>
      <c r="I150" s="5">
        <v>100.0</v>
      </c>
      <c r="J150" s="9">
        <f t="shared" ref="J150:J151" si="62">G150*1.1</f>
        <v>110</v>
      </c>
      <c r="K150" s="9">
        <f t="shared" ref="K150:K151" si="63">I150*0.9</f>
        <v>90</v>
      </c>
      <c r="L150" s="5" t="s">
        <v>574</v>
      </c>
      <c r="M150" s="5" t="s">
        <v>50</v>
      </c>
      <c r="N150" s="5">
        <v>1.0</v>
      </c>
      <c r="O150" s="5" t="s">
        <v>45</v>
      </c>
      <c r="P150" s="5">
        <v>0.0</v>
      </c>
      <c r="Q150" s="5">
        <v>0.0</v>
      </c>
      <c r="R150" s="5">
        <v>0.0</v>
      </c>
      <c r="S150" s="5">
        <v>0.0</v>
      </c>
      <c r="T150" s="5">
        <v>1.0</v>
      </c>
      <c r="U150" s="3">
        <v>1.0</v>
      </c>
      <c r="V150" s="16" t="s">
        <v>575</v>
      </c>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row>
    <row r="151">
      <c r="A151" s="5" t="s">
        <v>572</v>
      </c>
      <c r="B151" s="5" t="s">
        <v>576</v>
      </c>
      <c r="C151" s="5" t="s">
        <v>562</v>
      </c>
      <c r="D151" s="5" t="s">
        <v>31</v>
      </c>
      <c r="E151" s="21">
        <v>42900.0</v>
      </c>
      <c r="F151" s="5" t="s">
        <v>528</v>
      </c>
      <c r="G151" s="5">
        <v>200.0</v>
      </c>
      <c r="H151" s="9">
        <f t="shared" si="61"/>
        <v>200</v>
      </c>
      <c r="I151" s="5">
        <v>200.0</v>
      </c>
      <c r="J151" s="9">
        <f t="shared" si="62"/>
        <v>220</v>
      </c>
      <c r="K151" s="9">
        <f t="shared" si="63"/>
        <v>180</v>
      </c>
      <c r="L151" s="5" t="s">
        <v>577</v>
      </c>
      <c r="M151" s="5" t="s">
        <v>578</v>
      </c>
      <c r="N151" s="5">
        <v>0.0</v>
      </c>
      <c r="O151" s="5" t="s">
        <v>51</v>
      </c>
      <c r="P151" s="5">
        <v>0.0</v>
      </c>
      <c r="Q151" s="5">
        <v>0.0</v>
      </c>
      <c r="R151" s="5">
        <v>0.0</v>
      </c>
      <c r="S151" s="5">
        <v>0.0</v>
      </c>
      <c r="T151" s="5">
        <v>1.0</v>
      </c>
      <c r="U151" s="5">
        <v>1.0</v>
      </c>
      <c r="V151" s="16" t="s">
        <v>579</v>
      </c>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row>
    <row r="152">
      <c r="A152" s="5" t="s">
        <v>580</v>
      </c>
      <c r="B152" s="5"/>
      <c r="C152" s="5" t="s">
        <v>562</v>
      </c>
      <c r="D152" s="5" t="s">
        <v>31</v>
      </c>
      <c r="E152" s="8">
        <v>42913.0</v>
      </c>
      <c r="F152" s="5"/>
      <c r="G152" s="5"/>
      <c r="H152" s="9"/>
      <c r="I152" s="5"/>
      <c r="J152" s="9"/>
      <c r="K152" s="9"/>
      <c r="L152" s="5" t="s">
        <v>513</v>
      </c>
      <c r="M152" s="5" t="s">
        <v>78</v>
      </c>
      <c r="N152" s="5">
        <v>1.0</v>
      </c>
      <c r="O152" s="5" t="s">
        <v>39</v>
      </c>
      <c r="P152" s="5">
        <v>0.0</v>
      </c>
      <c r="Q152" s="5">
        <v>0.0</v>
      </c>
      <c r="R152" s="5">
        <v>0.0</v>
      </c>
      <c r="S152" s="5">
        <v>0.0</v>
      </c>
      <c r="T152" s="5">
        <v>0.0</v>
      </c>
      <c r="U152" s="3">
        <v>1.0</v>
      </c>
      <c r="V152" s="16" t="s">
        <v>581</v>
      </c>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row>
    <row r="153">
      <c r="A153" s="5" t="s">
        <v>582</v>
      </c>
      <c r="B153" s="5" t="s">
        <v>583</v>
      </c>
      <c r="C153" s="5" t="s">
        <v>562</v>
      </c>
      <c r="D153" s="5" t="s">
        <v>31</v>
      </c>
      <c r="E153" s="8">
        <v>42907.0</v>
      </c>
      <c r="F153" s="5"/>
      <c r="G153" s="5">
        <v>140.0</v>
      </c>
      <c r="H153" s="9">
        <f t="shared" ref="H153:H154" si="64">(J153+K153)/2</f>
        <v>140</v>
      </c>
      <c r="I153" s="5">
        <v>140.0</v>
      </c>
      <c r="J153" s="9">
        <f t="shared" ref="J153:J154" si="65">G153*1.1</f>
        <v>154</v>
      </c>
      <c r="K153" s="9">
        <f t="shared" ref="K153:K154" si="66">I153*0.9</f>
        <v>126</v>
      </c>
      <c r="L153" s="5" t="s">
        <v>584</v>
      </c>
      <c r="M153" s="5" t="s">
        <v>585</v>
      </c>
      <c r="N153" s="5">
        <v>0.0</v>
      </c>
      <c r="O153" s="5" t="s">
        <v>185</v>
      </c>
      <c r="P153" s="5">
        <v>0.0</v>
      </c>
      <c r="Q153" s="5">
        <v>0.0</v>
      </c>
      <c r="R153" s="5">
        <v>0.0</v>
      </c>
      <c r="S153" s="5">
        <v>0.0</v>
      </c>
      <c r="T153" s="5">
        <v>1.0</v>
      </c>
      <c r="U153" s="3">
        <v>1.0</v>
      </c>
      <c r="V153" s="16" t="s">
        <v>586</v>
      </c>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row>
    <row r="154">
      <c r="A154" s="5" t="s">
        <v>582</v>
      </c>
      <c r="B154" s="5" t="s">
        <v>587</v>
      </c>
      <c r="C154" s="5" t="s">
        <v>562</v>
      </c>
      <c r="D154" s="5" t="s">
        <v>31</v>
      </c>
      <c r="E154" s="8">
        <v>42914.0</v>
      </c>
      <c r="F154" s="5" t="s">
        <v>444</v>
      </c>
      <c r="G154" s="5">
        <v>100.0</v>
      </c>
      <c r="H154" s="9">
        <f t="shared" si="64"/>
        <v>100</v>
      </c>
      <c r="I154" s="5">
        <v>100.0</v>
      </c>
      <c r="J154" s="9">
        <f t="shared" si="65"/>
        <v>110</v>
      </c>
      <c r="K154" s="9">
        <f t="shared" si="66"/>
        <v>90</v>
      </c>
      <c r="L154" s="24" t="s">
        <v>588</v>
      </c>
      <c r="M154" s="5" t="s">
        <v>589</v>
      </c>
      <c r="N154" s="5">
        <v>1.0</v>
      </c>
      <c r="O154" s="5" t="s">
        <v>45</v>
      </c>
      <c r="P154" s="5">
        <v>0.0</v>
      </c>
      <c r="Q154" s="5">
        <v>0.0</v>
      </c>
      <c r="R154" s="5">
        <v>0.0</v>
      </c>
      <c r="S154" s="5">
        <v>0.0</v>
      </c>
      <c r="T154" s="5">
        <v>1.0</v>
      </c>
      <c r="U154" s="3">
        <v>1.0</v>
      </c>
      <c r="V154" s="16" t="s">
        <v>590</v>
      </c>
      <c r="W154" s="16" t="s">
        <v>591</v>
      </c>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row>
    <row r="155">
      <c r="A155" s="5" t="s">
        <v>592</v>
      </c>
      <c r="B155" s="9"/>
      <c r="C155" s="5" t="s">
        <v>562</v>
      </c>
      <c r="D155" s="5" t="s">
        <v>31</v>
      </c>
      <c r="E155" s="8">
        <v>42897.0</v>
      </c>
      <c r="F155" s="9"/>
      <c r="G155" s="9"/>
      <c r="H155" s="9"/>
      <c r="I155" s="9"/>
      <c r="J155" s="9"/>
      <c r="K155" s="9"/>
      <c r="L155" s="14" t="s">
        <v>37</v>
      </c>
      <c r="M155" s="5" t="s">
        <v>50</v>
      </c>
      <c r="N155" s="5">
        <v>1.0</v>
      </c>
      <c r="O155" s="5" t="s">
        <v>51</v>
      </c>
      <c r="P155" s="9"/>
      <c r="Q155" s="9"/>
      <c r="R155" s="9"/>
      <c r="S155" s="9"/>
      <c r="T155" s="5">
        <v>1.0</v>
      </c>
      <c r="U155" s="3">
        <v>1.0</v>
      </c>
      <c r="V155" s="16" t="s">
        <v>52</v>
      </c>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row>
    <row r="156">
      <c r="A156" s="5" t="s">
        <v>593</v>
      </c>
      <c r="B156" s="9"/>
      <c r="C156" s="5" t="s">
        <v>562</v>
      </c>
      <c r="D156" s="5" t="s">
        <v>31</v>
      </c>
      <c r="E156" s="8">
        <v>42888.0</v>
      </c>
      <c r="F156" s="5" t="s">
        <v>594</v>
      </c>
      <c r="G156" s="5">
        <v>300.0</v>
      </c>
      <c r="H156" s="9">
        <f>(J156+K156)/2</f>
        <v>300</v>
      </c>
      <c r="I156" s="5">
        <v>300.0</v>
      </c>
      <c r="J156" s="9">
        <f>G156*1.1</f>
        <v>330</v>
      </c>
      <c r="K156" s="9">
        <f>I156*0.9</f>
        <v>270</v>
      </c>
      <c r="L156" s="5" t="s">
        <v>595</v>
      </c>
      <c r="M156" s="5" t="s">
        <v>47</v>
      </c>
      <c r="N156" s="5">
        <v>0.0</v>
      </c>
      <c r="O156" s="9"/>
      <c r="P156" s="5">
        <v>0.0</v>
      </c>
      <c r="Q156" s="5">
        <v>0.0</v>
      </c>
      <c r="R156" s="5">
        <v>0.0</v>
      </c>
      <c r="S156" s="5">
        <v>0.0</v>
      </c>
      <c r="T156" s="5">
        <v>1.0</v>
      </c>
      <c r="U156" s="3">
        <v>1.0</v>
      </c>
      <c r="V156" s="16" t="s">
        <v>596</v>
      </c>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row>
    <row r="157">
      <c r="A157" s="5" t="s">
        <v>597</v>
      </c>
      <c r="B157" s="9"/>
      <c r="C157" s="5" t="s">
        <v>562</v>
      </c>
      <c r="D157" s="5" t="s">
        <v>31</v>
      </c>
      <c r="E157" s="8">
        <v>42897.0</v>
      </c>
      <c r="F157" s="9"/>
      <c r="G157" s="9"/>
      <c r="H157" s="9"/>
      <c r="I157" s="9"/>
      <c r="J157" s="9"/>
      <c r="K157" s="9"/>
      <c r="L157" s="14" t="s">
        <v>37</v>
      </c>
      <c r="M157" s="5" t="s">
        <v>50</v>
      </c>
      <c r="N157" s="5">
        <v>1.0</v>
      </c>
      <c r="O157" s="5" t="s">
        <v>51</v>
      </c>
      <c r="P157" s="9"/>
      <c r="Q157" s="9"/>
      <c r="R157" s="9"/>
      <c r="S157" s="9"/>
      <c r="T157" s="5">
        <v>1.0</v>
      </c>
      <c r="U157" s="3">
        <v>1.0</v>
      </c>
      <c r="V157" s="16" t="s">
        <v>52</v>
      </c>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row>
    <row r="158">
      <c r="A158" s="5" t="s">
        <v>598</v>
      </c>
      <c r="B158" s="9"/>
      <c r="C158" s="5" t="s">
        <v>562</v>
      </c>
      <c r="D158" s="5" t="s">
        <v>31</v>
      </c>
      <c r="E158" s="8">
        <v>42889.0</v>
      </c>
      <c r="F158" s="9"/>
      <c r="G158" s="5">
        <v>7.0</v>
      </c>
      <c r="H158" s="9">
        <f t="shared" ref="H158:H160" si="67">(J158+K158)/2</f>
        <v>7</v>
      </c>
      <c r="I158" s="5">
        <v>7.0</v>
      </c>
      <c r="J158" s="9">
        <f t="shared" ref="J158:J160" si="68">G158*1.1</f>
        <v>7.7</v>
      </c>
      <c r="K158" s="9">
        <f t="shared" ref="K158:K160" si="69">I158*0.9</f>
        <v>6.3</v>
      </c>
      <c r="L158" s="5" t="s">
        <v>43</v>
      </c>
      <c r="M158" s="5" t="s">
        <v>44</v>
      </c>
      <c r="N158" s="5">
        <v>1.0</v>
      </c>
      <c r="O158" s="5" t="s">
        <v>51</v>
      </c>
      <c r="P158" s="9"/>
      <c r="Q158" s="9"/>
      <c r="R158" s="9"/>
      <c r="S158" s="9"/>
      <c r="T158" s="5">
        <v>1.0</v>
      </c>
      <c r="U158" s="3">
        <v>1.0</v>
      </c>
      <c r="V158" s="16" t="s">
        <v>230</v>
      </c>
      <c r="W158" s="16" t="s">
        <v>599</v>
      </c>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row>
    <row r="159">
      <c r="A159" s="5" t="s">
        <v>600</v>
      </c>
      <c r="B159" s="5" t="s">
        <v>601</v>
      </c>
      <c r="C159" s="5" t="s">
        <v>562</v>
      </c>
      <c r="D159" s="5" t="s">
        <v>31</v>
      </c>
      <c r="E159" s="8">
        <v>42897.0</v>
      </c>
      <c r="F159" s="5" t="s">
        <v>602</v>
      </c>
      <c r="G159" s="5">
        <v>70.0</v>
      </c>
      <c r="H159" s="9">
        <f t="shared" si="67"/>
        <v>70</v>
      </c>
      <c r="I159" s="5">
        <v>70.0</v>
      </c>
      <c r="J159" s="9">
        <f t="shared" si="68"/>
        <v>77</v>
      </c>
      <c r="K159" s="9">
        <f t="shared" si="69"/>
        <v>63</v>
      </c>
      <c r="L159" s="5" t="s">
        <v>603</v>
      </c>
      <c r="M159" s="5" t="s">
        <v>50</v>
      </c>
      <c r="N159" s="5">
        <v>1.0</v>
      </c>
      <c r="O159" s="5" t="s">
        <v>45</v>
      </c>
      <c r="P159" s="5">
        <v>0.0</v>
      </c>
      <c r="Q159" s="5">
        <v>0.0</v>
      </c>
      <c r="R159" s="5">
        <v>0.0</v>
      </c>
      <c r="S159" s="5">
        <v>0.0</v>
      </c>
      <c r="T159" s="5">
        <v>1.0</v>
      </c>
      <c r="U159" s="3">
        <v>1.0</v>
      </c>
      <c r="V159" s="16" t="s">
        <v>604</v>
      </c>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row>
    <row r="160">
      <c r="A160" s="5" t="s">
        <v>605</v>
      </c>
      <c r="B160" s="5" t="s">
        <v>606</v>
      </c>
      <c r="C160" s="5" t="s">
        <v>562</v>
      </c>
      <c r="D160" s="5" t="s">
        <v>31</v>
      </c>
      <c r="E160" s="8">
        <v>42896.0</v>
      </c>
      <c r="F160" s="9"/>
      <c r="G160" s="5">
        <v>28.0</v>
      </c>
      <c r="H160" s="9">
        <f t="shared" si="67"/>
        <v>28</v>
      </c>
      <c r="I160" s="5">
        <v>28.0</v>
      </c>
      <c r="J160" s="9">
        <f t="shared" si="68"/>
        <v>30.8</v>
      </c>
      <c r="K160" s="9">
        <f t="shared" si="69"/>
        <v>25.2</v>
      </c>
      <c r="L160" s="5" t="s">
        <v>158</v>
      </c>
      <c r="M160" s="5" t="s">
        <v>159</v>
      </c>
      <c r="N160" s="5">
        <v>2.0</v>
      </c>
      <c r="O160" s="5" t="s">
        <v>39</v>
      </c>
      <c r="P160" s="5">
        <v>0.0</v>
      </c>
      <c r="Q160" s="5">
        <v>0.0</v>
      </c>
      <c r="R160" s="5">
        <v>0.0</v>
      </c>
      <c r="S160" s="5">
        <v>0.0</v>
      </c>
      <c r="T160" s="5">
        <v>1.0</v>
      </c>
      <c r="U160" s="3">
        <v>1.0</v>
      </c>
      <c r="V160" s="16" t="s">
        <v>607</v>
      </c>
      <c r="W160" s="16" t="s">
        <v>608</v>
      </c>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row>
    <row r="161">
      <c r="A161" s="5" t="s">
        <v>605</v>
      </c>
      <c r="B161" s="5" t="s">
        <v>609</v>
      </c>
      <c r="C161" s="5" t="s">
        <v>562</v>
      </c>
      <c r="D161" s="5" t="s">
        <v>31</v>
      </c>
      <c r="E161" s="8">
        <v>42896.0</v>
      </c>
      <c r="F161" s="9"/>
      <c r="G161" s="9"/>
      <c r="H161" s="9"/>
      <c r="I161" s="9"/>
      <c r="J161" s="9"/>
      <c r="K161" s="9"/>
      <c r="L161" s="5" t="s">
        <v>37</v>
      </c>
      <c r="M161" s="5" t="s">
        <v>610</v>
      </c>
      <c r="N161" s="5">
        <v>1.0</v>
      </c>
      <c r="O161" s="5" t="s">
        <v>39</v>
      </c>
      <c r="P161" s="5">
        <v>0.0</v>
      </c>
      <c r="Q161" s="5">
        <v>0.0</v>
      </c>
      <c r="R161" s="5">
        <v>0.0</v>
      </c>
      <c r="S161" s="5">
        <v>0.0</v>
      </c>
      <c r="T161" s="5">
        <v>1.0</v>
      </c>
      <c r="U161" s="3">
        <v>1.0</v>
      </c>
      <c r="V161" s="16" t="s">
        <v>607</v>
      </c>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row>
    <row r="162">
      <c r="A162" s="5" t="s">
        <v>605</v>
      </c>
      <c r="B162" s="5" t="s">
        <v>611</v>
      </c>
      <c r="C162" s="5" t="s">
        <v>562</v>
      </c>
      <c r="D162" s="5" t="s">
        <v>31</v>
      </c>
      <c r="E162" s="8">
        <v>42903.0</v>
      </c>
      <c r="F162" s="9"/>
      <c r="G162" s="9"/>
      <c r="H162" s="9"/>
      <c r="I162" s="9"/>
      <c r="J162" s="9"/>
      <c r="K162" s="9"/>
      <c r="L162" s="5" t="s">
        <v>612</v>
      </c>
      <c r="M162" s="5" t="s">
        <v>613</v>
      </c>
      <c r="N162" s="5">
        <v>0.0</v>
      </c>
      <c r="O162" s="5" t="s">
        <v>39</v>
      </c>
      <c r="P162" s="5">
        <v>0.0</v>
      </c>
      <c r="Q162" s="5">
        <v>0.0</v>
      </c>
      <c r="R162" s="5">
        <v>0.0</v>
      </c>
      <c r="S162" s="5">
        <v>0.0</v>
      </c>
      <c r="T162" s="5">
        <v>1.0</v>
      </c>
      <c r="U162" s="5">
        <v>1.0</v>
      </c>
      <c r="V162" s="16" t="s">
        <v>614</v>
      </c>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row>
    <row r="163">
      <c r="A163" s="3" t="s">
        <v>615</v>
      </c>
      <c r="B163" s="3" t="s">
        <v>616</v>
      </c>
      <c r="C163" s="3" t="s">
        <v>617</v>
      </c>
      <c r="D163" s="3" t="s">
        <v>31</v>
      </c>
      <c r="E163" s="31">
        <v>42887.0</v>
      </c>
      <c r="F163" s="3" t="s">
        <v>326</v>
      </c>
      <c r="G163" s="3">
        <v>200.0</v>
      </c>
      <c r="H163" s="9">
        <f t="shared" ref="H163:H164" si="70">(J163+K163)/2</f>
        <v>200</v>
      </c>
      <c r="I163" s="3">
        <v>200.0</v>
      </c>
      <c r="J163" s="9">
        <f t="shared" ref="J163:J164" si="71">G163*1.1</f>
        <v>220</v>
      </c>
      <c r="K163" s="9">
        <f t="shared" ref="K163:K164" si="72">I163*0.9</f>
        <v>180</v>
      </c>
      <c r="L163" s="3" t="s">
        <v>618</v>
      </c>
      <c r="M163" s="3" t="s">
        <v>619</v>
      </c>
      <c r="N163" s="23">
        <v>1.0</v>
      </c>
      <c r="O163" s="3" t="s">
        <v>39</v>
      </c>
      <c r="P163" s="4"/>
      <c r="Q163" s="4"/>
      <c r="R163" s="4"/>
      <c r="S163" s="4"/>
      <c r="T163" s="3">
        <v>1.0</v>
      </c>
      <c r="U163" s="3">
        <v>1.0</v>
      </c>
      <c r="V163" s="25" t="s">
        <v>620</v>
      </c>
      <c r="W163" s="25" t="s">
        <v>621</v>
      </c>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row>
    <row r="164">
      <c r="A164" s="3" t="s">
        <v>615</v>
      </c>
      <c r="B164" s="5" t="s">
        <v>622</v>
      </c>
      <c r="C164" s="3" t="s">
        <v>617</v>
      </c>
      <c r="D164" s="3" t="s">
        <v>31</v>
      </c>
      <c r="E164" s="31">
        <v>42887.0</v>
      </c>
      <c r="F164" s="3" t="s">
        <v>623</v>
      </c>
      <c r="G164" s="3">
        <v>100.0</v>
      </c>
      <c r="H164" s="9">
        <f t="shared" si="70"/>
        <v>145</v>
      </c>
      <c r="I164" s="3">
        <v>200.0</v>
      </c>
      <c r="J164" s="9">
        <f t="shared" si="71"/>
        <v>110</v>
      </c>
      <c r="K164" s="9">
        <f t="shared" si="72"/>
        <v>180</v>
      </c>
      <c r="L164" s="24" t="s">
        <v>37</v>
      </c>
      <c r="M164" s="3" t="s">
        <v>624</v>
      </c>
      <c r="N164" s="23">
        <v>1.0</v>
      </c>
      <c r="O164" s="3" t="s">
        <v>39</v>
      </c>
      <c r="P164" s="3">
        <v>20.0</v>
      </c>
      <c r="Q164" s="3">
        <v>0.0</v>
      </c>
      <c r="R164" s="3">
        <v>0.0</v>
      </c>
      <c r="S164" s="3">
        <v>0.0</v>
      </c>
      <c r="T164" s="3">
        <v>1.0</v>
      </c>
      <c r="U164" s="3">
        <v>1.0</v>
      </c>
      <c r="V164" s="25" t="s">
        <v>625</v>
      </c>
      <c r="W164" s="3"/>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row>
    <row r="165">
      <c r="A165" s="5" t="s">
        <v>615</v>
      </c>
      <c r="B165" s="5" t="s">
        <v>626</v>
      </c>
      <c r="C165" s="5" t="s">
        <v>617</v>
      </c>
      <c r="D165" s="5" t="s">
        <v>31</v>
      </c>
      <c r="E165" s="8">
        <v>42889.0</v>
      </c>
      <c r="F165" s="5"/>
      <c r="G165" s="5"/>
      <c r="H165" s="9"/>
      <c r="I165" s="5"/>
      <c r="J165" s="9"/>
      <c r="K165" s="9"/>
      <c r="L165" s="5" t="s">
        <v>627</v>
      </c>
      <c r="M165" s="5" t="s">
        <v>44</v>
      </c>
      <c r="N165" s="5">
        <v>1.0</v>
      </c>
      <c r="O165" s="5" t="s">
        <v>628</v>
      </c>
      <c r="P165" s="5"/>
      <c r="Q165" s="5"/>
      <c r="R165" s="5"/>
      <c r="S165" s="5"/>
      <c r="T165" s="5">
        <v>1.0</v>
      </c>
      <c r="U165" s="3">
        <v>1.0</v>
      </c>
      <c r="V165" s="16" t="s">
        <v>629</v>
      </c>
      <c r="W165" s="5"/>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row>
    <row r="166">
      <c r="A166" s="5" t="s">
        <v>615</v>
      </c>
      <c r="B166" s="5" t="s">
        <v>616</v>
      </c>
      <c r="C166" s="5" t="s">
        <v>617</v>
      </c>
      <c r="D166" s="5" t="s">
        <v>31</v>
      </c>
      <c r="E166" s="8">
        <v>42889.0</v>
      </c>
      <c r="F166" s="5" t="s">
        <v>326</v>
      </c>
      <c r="G166" s="5">
        <v>200.0</v>
      </c>
      <c r="H166" s="9">
        <f t="shared" ref="H166:H167" si="73">(J166+K166)/2</f>
        <v>200</v>
      </c>
      <c r="I166" s="5">
        <v>200.0</v>
      </c>
      <c r="J166" s="9">
        <f t="shared" ref="J166:J167" si="74">G166*1.1</f>
        <v>220</v>
      </c>
      <c r="K166" s="9">
        <f t="shared" ref="K166:K167" si="75">I166*0.9</f>
        <v>180</v>
      </c>
      <c r="L166" s="5" t="s">
        <v>37</v>
      </c>
      <c r="M166" s="5" t="s">
        <v>630</v>
      </c>
      <c r="N166" s="5">
        <v>2.0</v>
      </c>
      <c r="O166" s="5" t="s">
        <v>45</v>
      </c>
      <c r="P166" s="5">
        <v>0.0</v>
      </c>
      <c r="Q166" s="5">
        <v>0.0</v>
      </c>
      <c r="R166" s="5">
        <v>0.0</v>
      </c>
      <c r="S166" s="5">
        <v>0.0</v>
      </c>
      <c r="T166" s="5">
        <v>1.0</v>
      </c>
      <c r="U166" s="3">
        <v>1.0</v>
      </c>
      <c r="V166" s="16" t="s">
        <v>631</v>
      </c>
      <c r="W166" s="5"/>
      <c r="X166" s="5"/>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row>
    <row r="167">
      <c r="A167" s="5" t="s">
        <v>615</v>
      </c>
      <c r="B167" s="5" t="s">
        <v>632</v>
      </c>
      <c r="C167" s="5" t="s">
        <v>617</v>
      </c>
      <c r="D167" s="5" t="s">
        <v>31</v>
      </c>
      <c r="E167" s="8">
        <v>42889.0</v>
      </c>
      <c r="F167" s="5" t="s">
        <v>633</v>
      </c>
      <c r="G167" s="5">
        <v>50.0</v>
      </c>
      <c r="H167" s="9">
        <f t="shared" si="73"/>
        <v>50</v>
      </c>
      <c r="I167" s="5">
        <v>50.0</v>
      </c>
      <c r="J167" s="9">
        <f t="shared" si="74"/>
        <v>55</v>
      </c>
      <c r="K167" s="9">
        <f t="shared" si="75"/>
        <v>45</v>
      </c>
      <c r="L167" s="5" t="s">
        <v>634</v>
      </c>
      <c r="M167" s="5" t="s">
        <v>635</v>
      </c>
      <c r="N167" s="5">
        <v>2.0</v>
      </c>
      <c r="O167" s="5" t="s">
        <v>45</v>
      </c>
      <c r="P167" s="5">
        <v>0.0</v>
      </c>
      <c r="Q167" s="5">
        <v>0.0</v>
      </c>
      <c r="R167" s="5">
        <v>0.0</v>
      </c>
      <c r="S167" s="5">
        <v>0.0</v>
      </c>
      <c r="T167" s="5">
        <v>1.0</v>
      </c>
      <c r="U167" s="3">
        <v>1.0</v>
      </c>
      <c r="V167" s="16" t="s">
        <v>636</v>
      </c>
      <c r="W167" s="16" t="s">
        <v>637</v>
      </c>
      <c r="X167" s="5"/>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row>
    <row r="168">
      <c r="A168" s="5" t="s">
        <v>615</v>
      </c>
      <c r="B168" s="5" t="s">
        <v>632</v>
      </c>
      <c r="C168" s="5" t="s">
        <v>617</v>
      </c>
      <c r="D168" s="5" t="s">
        <v>31</v>
      </c>
      <c r="E168" s="8">
        <v>42889.0</v>
      </c>
      <c r="F168" s="9"/>
      <c r="G168" s="9"/>
      <c r="H168" s="9"/>
      <c r="I168" s="5"/>
      <c r="J168" s="9"/>
      <c r="K168" s="9"/>
      <c r="L168" s="5" t="s">
        <v>638</v>
      </c>
      <c r="M168" s="5" t="s">
        <v>639</v>
      </c>
      <c r="N168" s="5">
        <v>1.0</v>
      </c>
      <c r="O168" s="5" t="s">
        <v>157</v>
      </c>
      <c r="P168" s="5">
        <v>0.0</v>
      </c>
      <c r="Q168" s="5">
        <v>0.0</v>
      </c>
      <c r="R168" s="5">
        <v>0.0</v>
      </c>
      <c r="S168" s="5">
        <v>0.0</v>
      </c>
      <c r="T168" s="5">
        <v>1.0</v>
      </c>
      <c r="U168" s="3">
        <v>1.0</v>
      </c>
      <c r="V168" s="16" t="s">
        <v>640</v>
      </c>
      <c r="W168" s="5"/>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row>
    <row r="169">
      <c r="A169" s="5" t="s">
        <v>615</v>
      </c>
      <c r="B169" s="9"/>
      <c r="C169" s="5" t="s">
        <v>617</v>
      </c>
      <c r="D169" s="5" t="s">
        <v>31</v>
      </c>
      <c r="E169" s="8">
        <v>42890.0</v>
      </c>
      <c r="F169" s="9"/>
      <c r="G169" s="9"/>
      <c r="H169" s="9"/>
      <c r="I169" s="9"/>
      <c r="J169" s="9"/>
      <c r="K169" s="9"/>
      <c r="L169" s="5" t="s">
        <v>641</v>
      </c>
      <c r="M169" s="5" t="s">
        <v>642</v>
      </c>
      <c r="N169" s="5">
        <v>0.0</v>
      </c>
      <c r="O169" s="5" t="s">
        <v>39</v>
      </c>
      <c r="P169" s="5">
        <v>0.0</v>
      </c>
      <c r="Q169" s="5">
        <v>0.0</v>
      </c>
      <c r="R169" s="5">
        <v>0.0</v>
      </c>
      <c r="S169" s="5">
        <v>0.0</v>
      </c>
      <c r="T169" s="5">
        <v>1.0</v>
      </c>
      <c r="U169" s="3">
        <v>1.0</v>
      </c>
      <c r="V169" s="16" t="s">
        <v>643</v>
      </c>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row>
    <row r="170">
      <c r="A170" s="5" t="s">
        <v>615</v>
      </c>
      <c r="B170" s="6"/>
      <c r="C170" s="5" t="s">
        <v>617</v>
      </c>
      <c r="D170" s="5" t="s">
        <v>31</v>
      </c>
      <c r="E170" s="8">
        <v>42892.0</v>
      </c>
      <c r="F170" s="5" t="s">
        <v>644</v>
      </c>
      <c r="G170" s="5">
        <v>400.0</v>
      </c>
      <c r="H170" s="9">
        <f>(J170+K170)/2</f>
        <v>400</v>
      </c>
      <c r="I170" s="5">
        <v>400.0</v>
      </c>
      <c r="J170" s="9">
        <f>G170*1.1</f>
        <v>440</v>
      </c>
      <c r="K170" s="9">
        <f>I170*0.9</f>
        <v>360</v>
      </c>
      <c r="L170" s="5" t="s">
        <v>645</v>
      </c>
      <c r="M170" s="5" t="s">
        <v>646</v>
      </c>
      <c r="N170" s="5">
        <v>1.0</v>
      </c>
      <c r="O170" s="9"/>
      <c r="P170" s="5">
        <v>0.0</v>
      </c>
      <c r="Q170" s="5">
        <v>0.0</v>
      </c>
      <c r="R170" s="5">
        <v>0.0</v>
      </c>
      <c r="S170" s="5">
        <v>0.0</v>
      </c>
      <c r="T170" s="5">
        <v>1.0</v>
      </c>
      <c r="U170" s="3">
        <v>1.0</v>
      </c>
      <c r="V170" s="16" t="s">
        <v>647</v>
      </c>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row>
    <row r="171">
      <c r="A171" s="5" t="s">
        <v>615</v>
      </c>
      <c r="B171" s="5" t="s">
        <v>648</v>
      </c>
      <c r="C171" s="5" t="s">
        <v>617</v>
      </c>
      <c r="D171" s="5" t="s">
        <v>31</v>
      </c>
      <c r="E171" s="8">
        <v>42896.0</v>
      </c>
      <c r="F171" s="5"/>
      <c r="G171" s="5"/>
      <c r="H171" s="9"/>
      <c r="I171" s="5"/>
      <c r="J171" s="9"/>
      <c r="K171" s="9"/>
      <c r="L171" s="5" t="s">
        <v>649</v>
      </c>
      <c r="M171" s="5" t="s">
        <v>650</v>
      </c>
      <c r="N171" s="5">
        <v>0.0</v>
      </c>
      <c r="O171" s="5" t="s">
        <v>185</v>
      </c>
      <c r="P171" s="5">
        <v>0.0</v>
      </c>
      <c r="Q171" s="5">
        <v>0.0</v>
      </c>
      <c r="R171" s="5">
        <v>0.0</v>
      </c>
      <c r="S171" s="5">
        <v>0.0</v>
      </c>
      <c r="T171" s="5">
        <v>1.0</v>
      </c>
      <c r="U171" s="3">
        <v>1.0</v>
      </c>
      <c r="V171" s="16" t="s">
        <v>651</v>
      </c>
      <c r="W171" s="16" t="s">
        <v>652</v>
      </c>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row>
    <row r="172">
      <c r="A172" s="5" t="s">
        <v>615</v>
      </c>
      <c r="B172" s="5" t="s">
        <v>653</v>
      </c>
      <c r="C172" s="5" t="s">
        <v>617</v>
      </c>
      <c r="D172" s="5" t="s">
        <v>31</v>
      </c>
      <c r="E172" s="8">
        <v>42896.0</v>
      </c>
      <c r="F172" s="5"/>
      <c r="G172" s="5"/>
      <c r="H172" s="9"/>
      <c r="I172" s="5"/>
      <c r="J172" s="9"/>
      <c r="K172" s="9"/>
      <c r="L172" s="5" t="s">
        <v>654</v>
      </c>
      <c r="M172" s="5" t="s">
        <v>655</v>
      </c>
      <c r="N172" s="5">
        <v>0.0</v>
      </c>
      <c r="O172" s="5" t="s">
        <v>39</v>
      </c>
      <c r="P172" s="5">
        <v>0.0</v>
      </c>
      <c r="Q172" s="5">
        <v>0.0</v>
      </c>
      <c r="R172" s="5">
        <v>0.0</v>
      </c>
      <c r="S172" s="5">
        <v>0.0</v>
      </c>
      <c r="T172" s="5">
        <v>1.0</v>
      </c>
      <c r="U172" s="3">
        <v>1.0</v>
      </c>
      <c r="V172" s="16" t="s">
        <v>652</v>
      </c>
      <c r="W172" s="5"/>
      <c r="X172" s="5"/>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row>
    <row r="173">
      <c r="A173" s="5" t="s">
        <v>615</v>
      </c>
      <c r="B173" s="5" t="s">
        <v>656</v>
      </c>
      <c r="C173" s="5" t="s">
        <v>617</v>
      </c>
      <c r="D173" s="5" t="s">
        <v>31</v>
      </c>
      <c r="E173" s="8">
        <v>42897.0</v>
      </c>
      <c r="F173" s="5"/>
      <c r="G173" s="5"/>
      <c r="H173" s="9"/>
      <c r="I173" s="5"/>
      <c r="J173" s="9"/>
      <c r="K173" s="9"/>
      <c r="L173" s="5" t="s">
        <v>657</v>
      </c>
      <c r="M173" s="5" t="s">
        <v>658</v>
      </c>
      <c r="N173" s="5">
        <v>0.0</v>
      </c>
      <c r="O173" s="5" t="s">
        <v>185</v>
      </c>
      <c r="P173" s="5"/>
      <c r="Q173" s="5"/>
      <c r="R173" s="5"/>
      <c r="S173" s="5"/>
      <c r="T173" s="5">
        <v>1.0</v>
      </c>
      <c r="U173" s="3">
        <v>1.0</v>
      </c>
      <c r="V173" s="16" t="s">
        <v>659</v>
      </c>
      <c r="W173" s="5"/>
      <c r="X173" s="5"/>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row>
    <row r="174">
      <c r="A174" s="5" t="s">
        <v>615</v>
      </c>
      <c r="B174" s="5" t="s">
        <v>660</v>
      </c>
      <c r="C174" s="5" t="s">
        <v>617</v>
      </c>
      <c r="D174" s="5" t="s">
        <v>31</v>
      </c>
      <c r="E174" s="8">
        <v>42897.0</v>
      </c>
      <c r="F174" s="5" t="s">
        <v>661</v>
      </c>
      <c r="G174" s="5">
        <v>2000.0</v>
      </c>
      <c r="H174" s="9">
        <f>(J174+K174)/2</f>
        <v>91100</v>
      </c>
      <c r="I174" s="5">
        <v>200000.0</v>
      </c>
      <c r="J174" s="9">
        <f>G174*1.1</f>
        <v>2200</v>
      </c>
      <c r="K174" s="9">
        <f>I174*0.9</f>
        <v>180000</v>
      </c>
      <c r="L174" s="5" t="s">
        <v>37</v>
      </c>
      <c r="M174" s="5" t="s">
        <v>50</v>
      </c>
      <c r="N174" s="5">
        <v>1.0</v>
      </c>
      <c r="O174" s="5" t="s">
        <v>51</v>
      </c>
      <c r="P174" s="5">
        <v>0.0</v>
      </c>
      <c r="Q174" s="5">
        <v>0.0</v>
      </c>
      <c r="R174" s="5">
        <v>0.0</v>
      </c>
      <c r="S174" s="5">
        <v>0.0</v>
      </c>
      <c r="T174" s="5">
        <v>1.0</v>
      </c>
      <c r="U174" s="3">
        <v>1.0</v>
      </c>
      <c r="V174" s="16" t="s">
        <v>662</v>
      </c>
      <c r="W174" s="16" t="s">
        <v>663</v>
      </c>
      <c r="X174" s="16" t="s">
        <v>664</v>
      </c>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row>
    <row r="175">
      <c r="A175" s="5" t="s">
        <v>615</v>
      </c>
      <c r="B175" s="5" t="s">
        <v>665</v>
      </c>
      <c r="C175" s="5" t="s">
        <v>617</v>
      </c>
      <c r="D175" s="5" t="s">
        <v>31</v>
      </c>
      <c r="E175" s="8">
        <v>42906.0</v>
      </c>
      <c r="F175" s="9"/>
      <c r="G175" s="9"/>
      <c r="H175" s="9"/>
      <c r="I175" s="9"/>
      <c r="J175" s="9"/>
      <c r="K175" s="9"/>
      <c r="L175" s="5" t="s">
        <v>37</v>
      </c>
      <c r="M175" s="5" t="s">
        <v>265</v>
      </c>
      <c r="N175" s="5">
        <v>0.0</v>
      </c>
      <c r="O175" s="5" t="s">
        <v>266</v>
      </c>
      <c r="P175" s="5"/>
      <c r="Q175" s="5"/>
      <c r="R175" s="5"/>
      <c r="S175" s="5"/>
      <c r="T175" s="5">
        <v>1.0</v>
      </c>
      <c r="U175" s="3">
        <v>1.0</v>
      </c>
      <c r="V175" s="16" t="s">
        <v>267</v>
      </c>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row>
    <row r="176">
      <c r="A176" s="5" t="s">
        <v>615</v>
      </c>
      <c r="B176" s="34" t="s">
        <v>666</v>
      </c>
      <c r="C176" s="5" t="s">
        <v>617</v>
      </c>
      <c r="D176" s="5" t="s">
        <v>31</v>
      </c>
      <c r="E176" s="8">
        <v>42906.0</v>
      </c>
      <c r="F176" s="5"/>
      <c r="G176" s="5"/>
      <c r="H176" s="9"/>
      <c r="I176" s="9"/>
      <c r="J176" s="9"/>
      <c r="K176" s="9"/>
      <c r="L176" s="5" t="s">
        <v>667</v>
      </c>
      <c r="M176" s="5" t="s">
        <v>668</v>
      </c>
      <c r="N176" s="5">
        <v>1.0</v>
      </c>
      <c r="O176" s="5" t="s">
        <v>45</v>
      </c>
      <c r="P176" s="5">
        <v>0.0</v>
      </c>
      <c r="Q176" s="5">
        <v>0.0</v>
      </c>
      <c r="R176" s="5">
        <v>0.0</v>
      </c>
      <c r="S176" s="5">
        <v>0.0</v>
      </c>
      <c r="T176" s="5">
        <v>1.0</v>
      </c>
      <c r="U176" s="3">
        <v>1.0</v>
      </c>
      <c r="V176" s="16" t="s">
        <v>669</v>
      </c>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row>
    <row r="177">
      <c r="A177" s="5" t="s">
        <v>615</v>
      </c>
      <c r="B177" s="5" t="s">
        <v>670</v>
      </c>
      <c r="C177" s="5" t="s">
        <v>617</v>
      </c>
      <c r="D177" s="5" t="s">
        <v>31</v>
      </c>
      <c r="E177" s="8">
        <v>42907.0</v>
      </c>
      <c r="F177" s="5" t="s">
        <v>671</v>
      </c>
      <c r="G177" s="5">
        <v>294.0</v>
      </c>
      <c r="H177" s="9">
        <f t="shared" ref="H177:H178" si="76">(J177+K177)/2</f>
        <v>161.7</v>
      </c>
      <c r="I177" s="9"/>
      <c r="J177" s="9">
        <f t="shared" ref="J177:J178" si="77">G177*1.1</f>
        <v>323.4</v>
      </c>
      <c r="K177" s="9">
        <f t="shared" ref="K177:K178" si="78">I177*0.9</f>
        <v>0</v>
      </c>
      <c r="L177" s="5" t="s">
        <v>672</v>
      </c>
      <c r="M177" s="5" t="s">
        <v>673</v>
      </c>
      <c r="N177" s="5">
        <v>1.0</v>
      </c>
      <c r="O177" s="5" t="s">
        <v>674</v>
      </c>
      <c r="P177" s="5"/>
      <c r="Q177" s="5"/>
      <c r="R177" s="5"/>
      <c r="S177" s="5"/>
      <c r="T177" s="5">
        <v>1.0</v>
      </c>
      <c r="U177" s="3">
        <v>1.0</v>
      </c>
      <c r="V177" s="16" t="s">
        <v>675</v>
      </c>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row>
    <row r="178">
      <c r="A178" s="5" t="s">
        <v>615</v>
      </c>
      <c r="B178" s="5" t="s">
        <v>676</v>
      </c>
      <c r="C178" s="5" t="s">
        <v>617</v>
      </c>
      <c r="D178" s="5" t="s">
        <v>31</v>
      </c>
      <c r="E178" s="8">
        <v>42908.0</v>
      </c>
      <c r="F178" s="9"/>
      <c r="G178" s="5">
        <v>60.0</v>
      </c>
      <c r="H178" s="9">
        <f t="shared" si="76"/>
        <v>60</v>
      </c>
      <c r="I178" s="5">
        <v>60.0</v>
      </c>
      <c r="J178" s="9">
        <f t="shared" si="77"/>
        <v>66</v>
      </c>
      <c r="K178" s="9">
        <f t="shared" si="78"/>
        <v>54</v>
      </c>
      <c r="L178" s="5" t="s">
        <v>513</v>
      </c>
      <c r="M178" s="5" t="s">
        <v>589</v>
      </c>
      <c r="N178" s="5">
        <v>1.0</v>
      </c>
      <c r="O178" s="5" t="s">
        <v>483</v>
      </c>
      <c r="P178" s="5">
        <v>43.0</v>
      </c>
      <c r="Q178" s="5">
        <v>0.0</v>
      </c>
      <c r="R178" s="5">
        <v>0.0</v>
      </c>
      <c r="S178" s="5">
        <v>0.0</v>
      </c>
      <c r="T178" s="5">
        <v>1.0</v>
      </c>
      <c r="U178" s="3">
        <v>1.0</v>
      </c>
      <c r="V178" s="16" t="s">
        <v>677</v>
      </c>
      <c r="W178" s="16" t="s">
        <v>678</v>
      </c>
      <c r="X178" s="16" t="s">
        <v>679</v>
      </c>
      <c r="Y178" s="5" t="s">
        <v>680</v>
      </c>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row>
    <row r="179">
      <c r="A179" s="5" t="s">
        <v>615</v>
      </c>
      <c r="B179" s="5" t="s">
        <v>681</v>
      </c>
      <c r="C179" s="5" t="s">
        <v>617</v>
      </c>
      <c r="D179" s="5" t="s">
        <v>31</v>
      </c>
      <c r="E179" s="21">
        <v>42909.0</v>
      </c>
      <c r="F179" s="9"/>
      <c r="G179" s="9"/>
      <c r="H179" s="9"/>
      <c r="I179" s="9"/>
      <c r="J179" s="9"/>
      <c r="K179" s="9"/>
      <c r="L179" s="5" t="s">
        <v>37</v>
      </c>
      <c r="M179" s="5" t="s">
        <v>682</v>
      </c>
      <c r="N179" s="5">
        <v>1.0</v>
      </c>
      <c r="O179" s="5" t="s">
        <v>39</v>
      </c>
      <c r="P179" s="9"/>
      <c r="Q179" s="9"/>
      <c r="R179" s="9"/>
      <c r="S179" s="9"/>
      <c r="T179" s="5">
        <v>1.0</v>
      </c>
      <c r="U179" s="5">
        <v>1.0</v>
      </c>
      <c r="V179" s="16" t="s">
        <v>683</v>
      </c>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row>
    <row r="180">
      <c r="A180" s="5" t="s">
        <v>615</v>
      </c>
      <c r="B180" s="5" t="s">
        <v>684</v>
      </c>
      <c r="C180" s="5" t="s">
        <v>617</v>
      </c>
      <c r="D180" s="5" t="s">
        <v>31</v>
      </c>
      <c r="E180" s="8">
        <v>42911.0</v>
      </c>
      <c r="F180" s="5" t="s">
        <v>96</v>
      </c>
      <c r="G180" s="5">
        <v>100.0</v>
      </c>
      <c r="H180" s="9">
        <f>(J180+K180)/2</f>
        <v>100</v>
      </c>
      <c r="I180" s="5">
        <v>100.0</v>
      </c>
      <c r="J180" s="9">
        <f>G180*1.1</f>
        <v>110</v>
      </c>
      <c r="K180" s="9">
        <f>I180*0.9</f>
        <v>90</v>
      </c>
      <c r="L180" s="5" t="s">
        <v>685</v>
      </c>
      <c r="M180" s="5" t="s">
        <v>686</v>
      </c>
      <c r="N180" s="5">
        <v>2.0</v>
      </c>
      <c r="O180" s="5" t="s">
        <v>45</v>
      </c>
      <c r="P180" s="5">
        <v>0.0</v>
      </c>
      <c r="Q180" s="5">
        <v>0.0</v>
      </c>
      <c r="R180" s="5">
        <v>0.0</v>
      </c>
      <c r="S180" s="5">
        <v>0.0</v>
      </c>
      <c r="T180" s="5">
        <v>1.0</v>
      </c>
      <c r="U180" s="3">
        <v>1.0</v>
      </c>
      <c r="V180" s="16" t="s">
        <v>687</v>
      </c>
      <c r="W180" s="16" t="s">
        <v>688</v>
      </c>
      <c r="X180" s="16" t="s">
        <v>688</v>
      </c>
      <c r="Y180" s="5"/>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row>
    <row r="181">
      <c r="A181" s="5" t="s">
        <v>615</v>
      </c>
      <c r="B181" s="5" t="s">
        <v>684</v>
      </c>
      <c r="C181" s="5" t="s">
        <v>617</v>
      </c>
      <c r="D181" s="5" t="s">
        <v>31</v>
      </c>
      <c r="E181" s="8">
        <v>42911.0</v>
      </c>
      <c r="F181" s="5"/>
      <c r="G181" s="5"/>
      <c r="H181" s="9"/>
      <c r="I181" s="5"/>
      <c r="J181" s="9"/>
      <c r="K181" s="9"/>
      <c r="L181" s="5" t="s">
        <v>689</v>
      </c>
      <c r="M181" s="5" t="s">
        <v>690</v>
      </c>
      <c r="N181" s="5">
        <v>1.0</v>
      </c>
      <c r="O181" s="5" t="s">
        <v>39</v>
      </c>
      <c r="P181" s="5">
        <v>0.0</v>
      </c>
      <c r="Q181" s="5">
        <v>0.0</v>
      </c>
      <c r="R181" s="5">
        <v>0.0</v>
      </c>
      <c r="S181" s="5">
        <v>0.0</v>
      </c>
      <c r="T181" s="5">
        <v>1.0</v>
      </c>
      <c r="U181" s="3">
        <v>1.0</v>
      </c>
      <c r="V181" s="16" t="s">
        <v>687</v>
      </c>
      <c r="W181" s="16" t="s">
        <v>691</v>
      </c>
      <c r="X181" s="16" t="s">
        <v>692</v>
      </c>
      <c r="Y181" s="5"/>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row>
    <row r="182">
      <c r="A182" s="5" t="s">
        <v>615</v>
      </c>
      <c r="B182" s="5" t="s">
        <v>616</v>
      </c>
      <c r="C182" s="5" t="s">
        <v>617</v>
      </c>
      <c r="D182" s="5" t="s">
        <v>31</v>
      </c>
      <c r="E182" s="8">
        <v>42911.0</v>
      </c>
      <c r="F182" s="5" t="s">
        <v>693</v>
      </c>
      <c r="G182" s="5">
        <v>24.0</v>
      </c>
      <c r="H182" s="9">
        <f>(J182+K182)/2</f>
        <v>24</v>
      </c>
      <c r="I182" s="5">
        <v>24.0</v>
      </c>
      <c r="J182" s="9">
        <f>G182*1.1</f>
        <v>26.4</v>
      </c>
      <c r="K182" s="9">
        <f>I182*0.9</f>
        <v>21.6</v>
      </c>
      <c r="L182" s="5" t="s">
        <v>694</v>
      </c>
      <c r="M182" s="5" t="s">
        <v>695</v>
      </c>
      <c r="N182" s="5">
        <v>2.0</v>
      </c>
      <c r="O182" s="5" t="s">
        <v>39</v>
      </c>
      <c r="P182" s="5">
        <v>0.0</v>
      </c>
      <c r="Q182" s="5">
        <v>0.0</v>
      </c>
      <c r="R182" s="5">
        <v>0.0</v>
      </c>
      <c r="S182" s="5">
        <v>0.0</v>
      </c>
      <c r="T182" s="5">
        <v>1.0</v>
      </c>
      <c r="U182" s="3">
        <v>1.0</v>
      </c>
      <c r="V182" s="16" t="s">
        <v>687</v>
      </c>
      <c r="W182" s="16" t="s">
        <v>688</v>
      </c>
      <c r="X182" s="16" t="s">
        <v>696</v>
      </c>
      <c r="Y182" s="5"/>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row>
    <row r="183">
      <c r="A183" s="5" t="s">
        <v>615</v>
      </c>
      <c r="B183" s="5" t="s">
        <v>697</v>
      </c>
      <c r="C183" s="5" t="s">
        <v>617</v>
      </c>
      <c r="D183" s="5" t="s">
        <v>31</v>
      </c>
      <c r="E183" s="8">
        <v>42911.0</v>
      </c>
      <c r="F183" s="5"/>
      <c r="G183" s="5"/>
      <c r="H183" s="9"/>
      <c r="I183" s="5"/>
      <c r="J183" s="9"/>
      <c r="K183" s="9"/>
      <c r="L183" s="5" t="s">
        <v>698</v>
      </c>
      <c r="M183" s="5" t="s">
        <v>699</v>
      </c>
      <c r="N183" s="5">
        <v>1.0</v>
      </c>
      <c r="O183" s="5" t="s">
        <v>45</v>
      </c>
      <c r="P183" s="5">
        <v>0.0</v>
      </c>
      <c r="Q183" s="5">
        <v>0.0</v>
      </c>
      <c r="R183" s="5">
        <v>0.0</v>
      </c>
      <c r="S183" s="5">
        <v>0.0</v>
      </c>
      <c r="T183" s="5">
        <v>1.0</v>
      </c>
      <c r="U183" s="3">
        <v>1.0</v>
      </c>
      <c r="V183" s="16" t="s">
        <v>687</v>
      </c>
      <c r="W183" s="9"/>
      <c r="X183" s="9"/>
      <c r="Y183" s="5"/>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row>
    <row r="184">
      <c r="A184" s="5" t="s">
        <v>615</v>
      </c>
      <c r="B184" s="5" t="s">
        <v>700</v>
      </c>
      <c r="C184" s="5" t="s">
        <v>617</v>
      </c>
      <c r="D184" s="5" t="s">
        <v>31</v>
      </c>
      <c r="E184" s="8">
        <v>42912.0</v>
      </c>
      <c r="F184" s="5" t="s">
        <v>326</v>
      </c>
      <c r="G184" s="5">
        <v>200.0</v>
      </c>
      <c r="H184" s="9">
        <f t="shared" ref="H184:H186" si="79">(J184+K184)/2</f>
        <v>200</v>
      </c>
      <c r="I184" s="5">
        <v>200.0</v>
      </c>
      <c r="J184" s="9">
        <f t="shared" ref="J184:J186" si="80">G184*1.1</f>
        <v>220</v>
      </c>
      <c r="K184" s="9">
        <f t="shared" ref="K184:K186" si="81">I184*0.9</f>
        <v>180</v>
      </c>
      <c r="L184" s="5" t="s">
        <v>701</v>
      </c>
      <c r="M184" s="5" t="s">
        <v>589</v>
      </c>
      <c r="N184" s="5">
        <v>1.0</v>
      </c>
      <c r="O184" s="5" t="s">
        <v>39</v>
      </c>
      <c r="P184" s="5">
        <v>0.0</v>
      </c>
      <c r="Q184" s="5">
        <v>0.0</v>
      </c>
      <c r="R184" s="5">
        <v>0.0</v>
      </c>
      <c r="S184" s="5">
        <v>0.0</v>
      </c>
      <c r="T184" s="5">
        <v>1.0</v>
      </c>
      <c r="U184" s="3">
        <v>1.0</v>
      </c>
      <c r="V184" s="16" t="s">
        <v>702</v>
      </c>
      <c r="W184" s="16" t="s">
        <v>703</v>
      </c>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row>
    <row r="185">
      <c r="A185" s="5" t="s">
        <v>615</v>
      </c>
      <c r="B185" s="5" t="s">
        <v>704</v>
      </c>
      <c r="C185" s="5" t="s">
        <v>617</v>
      </c>
      <c r="D185" s="5" t="s">
        <v>31</v>
      </c>
      <c r="E185" s="8">
        <v>42913.0</v>
      </c>
      <c r="F185" s="5"/>
      <c r="G185" s="5">
        <v>1.0</v>
      </c>
      <c r="H185" s="9">
        <f t="shared" si="79"/>
        <v>1</v>
      </c>
      <c r="I185" s="5">
        <v>1.0</v>
      </c>
      <c r="J185" s="9">
        <f t="shared" si="80"/>
        <v>1.1</v>
      </c>
      <c r="K185" s="9">
        <f t="shared" si="81"/>
        <v>0.9</v>
      </c>
      <c r="L185" s="5" t="s">
        <v>705</v>
      </c>
      <c r="M185" s="5" t="s">
        <v>589</v>
      </c>
      <c r="N185" s="5">
        <v>1.0</v>
      </c>
      <c r="O185" s="5" t="s">
        <v>39</v>
      </c>
      <c r="P185" s="5">
        <v>0.0</v>
      </c>
      <c r="Q185" s="5">
        <v>0.0</v>
      </c>
      <c r="R185" s="5">
        <v>0.0</v>
      </c>
      <c r="S185" s="5">
        <v>0.0</v>
      </c>
      <c r="T185" s="5">
        <v>1.0</v>
      </c>
      <c r="U185" s="3">
        <v>1.0</v>
      </c>
      <c r="V185" s="16" t="s">
        <v>706</v>
      </c>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row>
    <row r="186">
      <c r="A186" s="5" t="s">
        <v>615</v>
      </c>
      <c r="B186" s="5" t="s">
        <v>707</v>
      </c>
      <c r="C186" s="5" t="s">
        <v>617</v>
      </c>
      <c r="D186" s="5" t="s">
        <v>31</v>
      </c>
      <c r="E186" s="8">
        <v>42913.0</v>
      </c>
      <c r="F186" s="5" t="s">
        <v>73</v>
      </c>
      <c r="G186" s="5">
        <v>30.0</v>
      </c>
      <c r="H186" s="9">
        <f t="shared" si="79"/>
        <v>30</v>
      </c>
      <c r="I186" s="5">
        <v>30.0</v>
      </c>
      <c r="J186" s="9">
        <f t="shared" si="80"/>
        <v>33</v>
      </c>
      <c r="K186" s="9">
        <f t="shared" si="81"/>
        <v>27</v>
      </c>
      <c r="L186" s="5" t="s">
        <v>708</v>
      </c>
      <c r="M186" s="5" t="s">
        <v>589</v>
      </c>
      <c r="N186" s="5">
        <v>1.0</v>
      </c>
      <c r="O186" s="5" t="s">
        <v>39</v>
      </c>
      <c r="P186" s="5">
        <v>0.0</v>
      </c>
      <c r="Q186" s="5">
        <v>0.0</v>
      </c>
      <c r="R186" s="5">
        <v>0.0</v>
      </c>
      <c r="S186" s="5">
        <v>0.0</v>
      </c>
      <c r="T186" s="5">
        <v>1.0</v>
      </c>
      <c r="U186" s="5">
        <v>1.0</v>
      </c>
      <c r="V186" s="16" t="s">
        <v>709</v>
      </c>
      <c r="W186" s="16" t="s">
        <v>710</v>
      </c>
      <c r="X186" s="16" t="s">
        <v>711</v>
      </c>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row>
    <row r="187">
      <c r="A187" s="5" t="s">
        <v>615</v>
      </c>
      <c r="B187" s="5" t="s">
        <v>712</v>
      </c>
      <c r="C187" s="5" t="s">
        <v>617</v>
      </c>
      <c r="D187" s="5" t="s">
        <v>31</v>
      </c>
      <c r="E187" s="8">
        <v>42913.0</v>
      </c>
      <c r="F187" s="9"/>
      <c r="G187" s="9"/>
      <c r="H187" s="9"/>
      <c r="I187" s="9"/>
      <c r="J187" s="9"/>
      <c r="K187" s="9"/>
      <c r="L187" s="5" t="s">
        <v>713</v>
      </c>
      <c r="M187" s="5" t="s">
        <v>589</v>
      </c>
      <c r="N187" s="5">
        <v>1.0</v>
      </c>
      <c r="O187" s="5" t="s">
        <v>39</v>
      </c>
      <c r="P187" s="5">
        <v>0.0</v>
      </c>
      <c r="Q187" s="5">
        <v>0.0</v>
      </c>
      <c r="R187" s="5">
        <v>0.0</v>
      </c>
      <c r="S187" s="5">
        <v>0.0</v>
      </c>
      <c r="T187" s="5">
        <v>1.0</v>
      </c>
      <c r="U187" s="5">
        <v>1.0</v>
      </c>
      <c r="V187" s="16" t="s">
        <v>714</v>
      </c>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row>
    <row r="188">
      <c r="A188" s="5" t="s">
        <v>615</v>
      </c>
      <c r="B188" s="5" t="s">
        <v>712</v>
      </c>
      <c r="C188" s="5" t="s">
        <v>617</v>
      </c>
      <c r="D188" s="5" t="s">
        <v>31</v>
      </c>
      <c r="E188" s="8">
        <v>42914.0</v>
      </c>
      <c r="F188" s="9"/>
      <c r="G188" s="9"/>
      <c r="H188" s="9"/>
      <c r="I188" s="9"/>
      <c r="J188" s="9"/>
      <c r="K188" s="9"/>
      <c r="L188" s="5" t="s">
        <v>713</v>
      </c>
      <c r="M188" s="5" t="s">
        <v>589</v>
      </c>
      <c r="N188" s="5">
        <v>1.0</v>
      </c>
      <c r="O188" s="5" t="s">
        <v>715</v>
      </c>
      <c r="P188" s="9"/>
      <c r="Q188" s="5">
        <v>0.0</v>
      </c>
      <c r="R188" s="5">
        <v>0.0</v>
      </c>
      <c r="S188" s="5">
        <v>0.0</v>
      </c>
      <c r="T188" s="5">
        <v>1.0</v>
      </c>
      <c r="U188" s="5">
        <v>1.0</v>
      </c>
      <c r="V188" s="16" t="s">
        <v>716</v>
      </c>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row>
    <row r="189">
      <c r="A189" s="5" t="s">
        <v>615</v>
      </c>
      <c r="B189" s="5" t="s">
        <v>717</v>
      </c>
      <c r="C189" s="5" t="s">
        <v>617</v>
      </c>
      <c r="D189" s="5" t="s">
        <v>31</v>
      </c>
      <c r="E189" s="8">
        <v>42914.0</v>
      </c>
      <c r="F189" s="9"/>
      <c r="G189" s="9"/>
      <c r="H189" s="9"/>
      <c r="I189" s="9"/>
      <c r="J189" s="9"/>
      <c r="K189" s="9"/>
      <c r="L189" s="5" t="s">
        <v>718</v>
      </c>
      <c r="M189" s="5" t="s">
        <v>589</v>
      </c>
      <c r="N189" s="5">
        <v>1.0</v>
      </c>
      <c r="O189" s="5" t="s">
        <v>266</v>
      </c>
      <c r="P189" s="9"/>
      <c r="Q189" s="5">
        <v>0.0</v>
      </c>
      <c r="R189" s="5">
        <v>0.0</v>
      </c>
      <c r="S189" s="5">
        <v>0.0</v>
      </c>
      <c r="T189" s="5">
        <v>1.0</v>
      </c>
      <c r="U189" s="5">
        <v>1.0</v>
      </c>
      <c r="V189" s="16" t="s">
        <v>719</v>
      </c>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row>
    <row r="190">
      <c r="A190" s="5" t="s">
        <v>615</v>
      </c>
      <c r="B190" s="5" t="s">
        <v>720</v>
      </c>
      <c r="C190" s="5" t="s">
        <v>617</v>
      </c>
      <c r="D190" s="5" t="s">
        <v>31</v>
      </c>
      <c r="E190" s="8">
        <v>42914.0</v>
      </c>
      <c r="F190" s="5"/>
      <c r="G190" s="5">
        <v>11.0</v>
      </c>
      <c r="H190" s="9">
        <f>(J190+K190)/2</f>
        <v>11</v>
      </c>
      <c r="I190" s="5">
        <v>11.0</v>
      </c>
      <c r="J190" s="9">
        <f>G190*1.1</f>
        <v>12.1</v>
      </c>
      <c r="K190" s="9">
        <f>I190*0.9</f>
        <v>9.9</v>
      </c>
      <c r="L190" s="5" t="s">
        <v>721</v>
      </c>
      <c r="M190" s="5" t="s">
        <v>722</v>
      </c>
      <c r="N190" s="5">
        <v>1.0</v>
      </c>
      <c r="O190" s="5" t="s">
        <v>39</v>
      </c>
      <c r="P190" s="5"/>
      <c r="Q190" s="5">
        <v>0.0</v>
      </c>
      <c r="R190" s="5">
        <v>0.0</v>
      </c>
      <c r="S190" s="5">
        <v>0.0</v>
      </c>
      <c r="T190" s="5">
        <v>1.0</v>
      </c>
      <c r="U190" s="3">
        <v>1.0</v>
      </c>
      <c r="V190" s="16" t="s">
        <v>723</v>
      </c>
      <c r="W190" s="16" t="s">
        <v>724</v>
      </c>
      <c r="X190" s="9"/>
      <c r="Y190" s="5" t="s">
        <v>680</v>
      </c>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row>
    <row r="191">
      <c r="A191" s="5" t="s">
        <v>615</v>
      </c>
      <c r="B191" s="5" t="s">
        <v>725</v>
      </c>
      <c r="C191" s="5" t="s">
        <v>617</v>
      </c>
      <c r="D191" s="5" t="s">
        <v>31</v>
      </c>
      <c r="E191" s="8">
        <v>42914.0</v>
      </c>
      <c r="F191" s="9"/>
      <c r="G191" s="9"/>
      <c r="H191" s="9"/>
      <c r="I191" s="9"/>
      <c r="J191" s="9"/>
      <c r="K191" s="9"/>
      <c r="L191" s="5" t="s">
        <v>721</v>
      </c>
      <c r="M191" s="5" t="s">
        <v>589</v>
      </c>
      <c r="N191" s="5">
        <v>1.0</v>
      </c>
      <c r="O191" s="5" t="s">
        <v>39</v>
      </c>
      <c r="P191" s="5">
        <v>1.0</v>
      </c>
      <c r="Q191" s="5">
        <v>0.0</v>
      </c>
      <c r="R191" s="5">
        <v>0.0</v>
      </c>
      <c r="S191" s="5">
        <v>0.0</v>
      </c>
      <c r="T191" s="5">
        <v>1.0</v>
      </c>
      <c r="U191" s="3">
        <v>1.0</v>
      </c>
      <c r="V191" s="16" t="s">
        <v>726</v>
      </c>
      <c r="W191" s="16" t="s">
        <v>724</v>
      </c>
      <c r="X191" s="16" t="s">
        <v>727</v>
      </c>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row>
    <row r="192">
      <c r="A192" s="5" t="s">
        <v>615</v>
      </c>
      <c r="B192" s="5" t="s">
        <v>728</v>
      </c>
      <c r="C192" s="5" t="s">
        <v>617</v>
      </c>
      <c r="D192" s="5" t="s">
        <v>31</v>
      </c>
      <c r="E192" s="8">
        <v>42914.0</v>
      </c>
      <c r="F192" s="5"/>
      <c r="G192" s="5"/>
      <c r="H192" s="9"/>
      <c r="I192" s="5"/>
      <c r="J192" s="9"/>
      <c r="K192" s="9"/>
      <c r="L192" s="5" t="s">
        <v>721</v>
      </c>
      <c r="M192" s="5" t="s">
        <v>78</v>
      </c>
      <c r="N192" s="5">
        <v>1.0</v>
      </c>
      <c r="O192" s="5" t="s">
        <v>61</v>
      </c>
      <c r="P192" s="5"/>
      <c r="Q192" s="5">
        <v>0.0</v>
      </c>
      <c r="R192" s="5">
        <v>0.0</v>
      </c>
      <c r="S192" s="5">
        <v>0.0</v>
      </c>
      <c r="T192" s="5">
        <v>1.0</v>
      </c>
      <c r="U192" s="5">
        <v>1.0</v>
      </c>
      <c r="V192" s="16" t="s">
        <v>729</v>
      </c>
      <c r="W192" s="16" t="s">
        <v>724</v>
      </c>
      <c r="X192" s="16" t="s">
        <v>727</v>
      </c>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row>
    <row r="193">
      <c r="A193" s="5" t="s">
        <v>615</v>
      </c>
      <c r="B193" s="5" t="s">
        <v>730</v>
      </c>
      <c r="C193" s="5" t="s">
        <v>617</v>
      </c>
      <c r="D193" s="5" t="s">
        <v>31</v>
      </c>
      <c r="E193" s="8">
        <v>42914.0</v>
      </c>
      <c r="F193" s="5" t="s">
        <v>731</v>
      </c>
      <c r="G193" s="5">
        <v>12.0</v>
      </c>
      <c r="H193" s="9">
        <f t="shared" ref="H193:H194" si="82">(J193+K193)/2</f>
        <v>12</v>
      </c>
      <c r="I193" s="5">
        <v>12.0</v>
      </c>
      <c r="J193" s="9">
        <f t="shared" ref="J193:J194" si="83">G193*1.1</f>
        <v>13.2</v>
      </c>
      <c r="K193" s="9">
        <f t="shared" ref="K193:K194" si="84">I193*0.9</f>
        <v>10.8</v>
      </c>
      <c r="L193" s="5" t="s">
        <v>721</v>
      </c>
      <c r="M193" s="5" t="s">
        <v>78</v>
      </c>
      <c r="N193" s="5">
        <v>1.0</v>
      </c>
      <c r="O193" s="5"/>
      <c r="P193" s="5"/>
      <c r="Q193" s="5">
        <v>0.0</v>
      </c>
      <c r="R193" s="5">
        <v>0.0</v>
      </c>
      <c r="S193" s="5">
        <v>0.0</v>
      </c>
      <c r="T193" s="5">
        <v>1.0</v>
      </c>
      <c r="U193" s="5">
        <v>1.0</v>
      </c>
      <c r="V193" s="16" t="s">
        <v>729</v>
      </c>
      <c r="W193" s="16" t="s">
        <v>724</v>
      </c>
      <c r="X193" s="16" t="s">
        <v>727</v>
      </c>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row>
    <row r="194">
      <c r="A194" s="5" t="s">
        <v>615</v>
      </c>
      <c r="B194" s="5" t="s">
        <v>732</v>
      </c>
      <c r="C194" s="5" t="s">
        <v>617</v>
      </c>
      <c r="D194" s="5" t="s">
        <v>31</v>
      </c>
      <c r="E194" s="8">
        <v>42914.0</v>
      </c>
      <c r="F194" s="5"/>
      <c r="G194" s="5">
        <v>10.0</v>
      </c>
      <c r="H194" s="9">
        <f t="shared" si="82"/>
        <v>10</v>
      </c>
      <c r="I194" s="5">
        <v>10.0</v>
      </c>
      <c r="J194" s="9">
        <f t="shared" si="83"/>
        <v>11</v>
      </c>
      <c r="K194" s="9">
        <f t="shared" si="84"/>
        <v>9</v>
      </c>
      <c r="L194" s="5" t="s">
        <v>721</v>
      </c>
      <c r="M194" s="5" t="s">
        <v>78</v>
      </c>
      <c r="N194" s="5">
        <v>1.0</v>
      </c>
      <c r="O194" s="5" t="s">
        <v>39</v>
      </c>
      <c r="P194" s="5">
        <v>10.0</v>
      </c>
      <c r="Q194" s="5">
        <v>0.0</v>
      </c>
      <c r="R194" s="5">
        <v>0.0</v>
      </c>
      <c r="S194" s="5">
        <v>0.0</v>
      </c>
      <c r="T194" s="5">
        <v>1.0</v>
      </c>
      <c r="U194" s="5">
        <v>1.0</v>
      </c>
      <c r="V194" s="16" t="s">
        <v>729</v>
      </c>
      <c r="W194" s="16" t="s">
        <v>724</v>
      </c>
      <c r="X194" s="16" t="s">
        <v>727</v>
      </c>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row>
    <row r="195">
      <c r="A195" s="5" t="s">
        <v>615</v>
      </c>
      <c r="B195" s="5" t="s">
        <v>511</v>
      </c>
      <c r="C195" s="5" t="s">
        <v>617</v>
      </c>
      <c r="D195" s="5" t="s">
        <v>31</v>
      </c>
      <c r="E195" s="8">
        <v>42914.0</v>
      </c>
      <c r="F195" s="5"/>
      <c r="G195" s="5"/>
      <c r="H195" s="9"/>
      <c r="I195" s="5"/>
      <c r="J195" s="9"/>
      <c r="K195" s="9"/>
      <c r="L195" s="5" t="s">
        <v>721</v>
      </c>
      <c r="M195" s="5" t="s">
        <v>78</v>
      </c>
      <c r="N195" s="5">
        <v>1.0</v>
      </c>
      <c r="O195" s="5"/>
      <c r="P195" s="5"/>
      <c r="Q195" s="5">
        <v>0.0</v>
      </c>
      <c r="R195" s="5">
        <v>0.0</v>
      </c>
      <c r="S195" s="5">
        <v>0.0</v>
      </c>
      <c r="T195" s="5">
        <v>1.0</v>
      </c>
      <c r="U195" s="5">
        <v>1.0</v>
      </c>
      <c r="V195" s="16" t="s">
        <v>724</v>
      </c>
      <c r="W195" s="16" t="s">
        <v>727</v>
      </c>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row>
    <row r="196">
      <c r="A196" s="5" t="s">
        <v>615</v>
      </c>
      <c r="B196" s="5" t="s">
        <v>733</v>
      </c>
      <c r="C196" s="5" t="s">
        <v>617</v>
      </c>
      <c r="D196" s="5" t="s">
        <v>31</v>
      </c>
      <c r="E196" s="8">
        <v>42914.0</v>
      </c>
      <c r="F196" s="5" t="s">
        <v>32</v>
      </c>
      <c r="G196" s="5">
        <v>24.0</v>
      </c>
      <c r="H196" s="9">
        <f t="shared" ref="H196:H197" si="85">(J196+K196)/2</f>
        <v>24</v>
      </c>
      <c r="I196" s="5">
        <v>24.0</v>
      </c>
      <c r="J196" s="9">
        <f t="shared" ref="J196:J197" si="86">G196*1.1</f>
        <v>26.4</v>
      </c>
      <c r="K196" s="9">
        <f t="shared" ref="K196:K197" si="87">I196*0.9</f>
        <v>21.6</v>
      </c>
      <c r="L196" s="5" t="s">
        <v>37</v>
      </c>
      <c r="M196" s="5" t="s">
        <v>78</v>
      </c>
      <c r="N196" s="5">
        <v>1.0</v>
      </c>
      <c r="O196" s="5" t="s">
        <v>39</v>
      </c>
      <c r="P196" s="5">
        <v>0.0</v>
      </c>
      <c r="Q196" s="5">
        <v>0.0</v>
      </c>
      <c r="R196" s="5">
        <v>0.0</v>
      </c>
      <c r="S196" s="5">
        <v>0.0</v>
      </c>
      <c r="T196" s="5">
        <v>1.0</v>
      </c>
      <c r="U196" s="5">
        <v>1.0</v>
      </c>
      <c r="V196" s="16" t="s">
        <v>734</v>
      </c>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row>
    <row r="197">
      <c r="A197" s="5" t="s">
        <v>615</v>
      </c>
      <c r="B197" s="5" t="s">
        <v>735</v>
      </c>
      <c r="C197" s="5" t="s">
        <v>617</v>
      </c>
      <c r="D197" s="5" t="s">
        <v>31</v>
      </c>
      <c r="E197" s="8">
        <v>42914.0</v>
      </c>
      <c r="F197" s="5" t="s">
        <v>326</v>
      </c>
      <c r="G197" s="5">
        <v>200.0</v>
      </c>
      <c r="H197" s="9">
        <f t="shared" si="85"/>
        <v>200</v>
      </c>
      <c r="I197" s="5">
        <v>200.0</v>
      </c>
      <c r="J197" s="9">
        <f t="shared" si="86"/>
        <v>220</v>
      </c>
      <c r="K197" s="9">
        <f t="shared" si="87"/>
        <v>180</v>
      </c>
      <c r="L197" s="5" t="s">
        <v>736</v>
      </c>
      <c r="M197" s="5" t="s">
        <v>78</v>
      </c>
      <c r="N197" s="5">
        <v>1.0</v>
      </c>
      <c r="O197" s="5" t="s">
        <v>45</v>
      </c>
      <c r="P197" s="5">
        <v>0.0</v>
      </c>
      <c r="Q197" s="5">
        <v>0.0</v>
      </c>
      <c r="R197" s="5">
        <v>0.0</v>
      </c>
      <c r="S197" s="5">
        <v>0.0</v>
      </c>
      <c r="T197" s="5">
        <v>1.0</v>
      </c>
      <c r="U197" s="5">
        <v>1.0</v>
      </c>
      <c r="V197" s="16" t="s">
        <v>737</v>
      </c>
      <c r="W197" s="16" t="s">
        <v>726</v>
      </c>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row>
    <row r="198">
      <c r="A198" s="5" t="s">
        <v>615</v>
      </c>
      <c r="B198" s="5" t="s">
        <v>712</v>
      </c>
      <c r="C198" s="5" t="s">
        <v>617</v>
      </c>
      <c r="D198" s="5" t="s">
        <v>31</v>
      </c>
      <c r="E198" s="8">
        <v>42915.0</v>
      </c>
      <c r="F198" s="9"/>
      <c r="G198" s="9"/>
      <c r="H198" s="9"/>
      <c r="I198" s="9"/>
      <c r="J198" s="9"/>
      <c r="K198" s="9"/>
      <c r="L198" s="5" t="s">
        <v>713</v>
      </c>
      <c r="M198" s="5" t="s">
        <v>589</v>
      </c>
      <c r="N198" s="5">
        <v>1.0</v>
      </c>
      <c r="O198" s="5" t="s">
        <v>45</v>
      </c>
      <c r="P198" s="9"/>
      <c r="Q198" s="9"/>
      <c r="R198" s="9"/>
      <c r="S198" s="9"/>
      <c r="T198" s="5">
        <v>1.0</v>
      </c>
      <c r="U198" s="5">
        <v>1.0</v>
      </c>
      <c r="V198" s="16" t="s">
        <v>716</v>
      </c>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row>
    <row r="199">
      <c r="A199" s="5" t="s">
        <v>738</v>
      </c>
      <c r="B199" s="5" t="s">
        <v>739</v>
      </c>
      <c r="C199" s="5" t="s">
        <v>740</v>
      </c>
      <c r="D199" s="5" t="s">
        <v>31</v>
      </c>
      <c r="E199" s="8">
        <v>42906.0</v>
      </c>
      <c r="F199" s="5" t="s">
        <v>127</v>
      </c>
      <c r="G199" s="5">
        <v>40.0</v>
      </c>
      <c r="H199" s="9">
        <f t="shared" ref="H199:H202" si="88">(J199+K199)/2</f>
        <v>40</v>
      </c>
      <c r="I199" s="5">
        <v>40.0</v>
      </c>
      <c r="J199" s="9">
        <f t="shared" ref="J199:J202" si="89">G199*1.1</f>
        <v>44</v>
      </c>
      <c r="K199" s="9">
        <f t="shared" ref="K199:K202" si="90">I199*0.9</f>
        <v>36</v>
      </c>
      <c r="L199" s="5" t="s">
        <v>741</v>
      </c>
      <c r="M199" s="5" t="s">
        <v>742</v>
      </c>
      <c r="N199" s="5">
        <v>0.0</v>
      </c>
      <c r="O199" s="5" t="s">
        <v>39</v>
      </c>
      <c r="P199" s="5">
        <v>0.0</v>
      </c>
      <c r="Q199" s="5">
        <v>0.0</v>
      </c>
      <c r="R199" s="5">
        <v>0.0</v>
      </c>
      <c r="S199" s="5">
        <v>0.0</v>
      </c>
      <c r="T199" s="5">
        <v>1.0</v>
      </c>
      <c r="U199" s="3">
        <v>1.0</v>
      </c>
      <c r="V199" s="16" t="s">
        <v>743</v>
      </c>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row>
    <row r="200">
      <c r="A200" s="5" t="s">
        <v>744</v>
      </c>
      <c r="B200" s="5" t="s">
        <v>745</v>
      </c>
      <c r="C200" s="5" t="s">
        <v>740</v>
      </c>
      <c r="D200" s="5" t="s">
        <v>31</v>
      </c>
      <c r="E200" s="8">
        <v>42897.0</v>
      </c>
      <c r="F200" s="5" t="s">
        <v>32</v>
      </c>
      <c r="G200" s="5">
        <v>24.0</v>
      </c>
      <c r="H200" s="9">
        <f t="shared" si="88"/>
        <v>24</v>
      </c>
      <c r="I200" s="5">
        <v>24.0</v>
      </c>
      <c r="J200" s="9">
        <f t="shared" si="89"/>
        <v>26.4</v>
      </c>
      <c r="K200" s="9">
        <f t="shared" si="90"/>
        <v>21.6</v>
      </c>
      <c r="L200" s="14" t="s">
        <v>37</v>
      </c>
      <c r="M200" s="5" t="s">
        <v>50</v>
      </c>
      <c r="N200" s="5">
        <v>1.0</v>
      </c>
      <c r="O200" s="5" t="s">
        <v>51</v>
      </c>
      <c r="P200" s="9"/>
      <c r="Q200" s="9"/>
      <c r="R200" s="9"/>
      <c r="S200" s="9"/>
      <c r="T200" s="5">
        <v>1.0</v>
      </c>
      <c r="U200" s="3">
        <v>1.0</v>
      </c>
      <c r="V200" s="16" t="s">
        <v>746</v>
      </c>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row>
    <row r="201">
      <c r="A201" s="5" t="s">
        <v>747</v>
      </c>
      <c r="B201" s="9"/>
      <c r="C201" s="5" t="s">
        <v>748</v>
      </c>
      <c r="D201" s="5" t="s">
        <v>31</v>
      </c>
      <c r="E201" s="8">
        <v>42889.0</v>
      </c>
      <c r="F201" s="9"/>
      <c r="G201" s="5">
        <v>40.0</v>
      </c>
      <c r="H201" s="9">
        <f t="shared" si="88"/>
        <v>40</v>
      </c>
      <c r="I201" s="5">
        <v>40.0</v>
      </c>
      <c r="J201" s="9">
        <f t="shared" si="89"/>
        <v>44</v>
      </c>
      <c r="K201" s="9">
        <f t="shared" si="90"/>
        <v>36</v>
      </c>
      <c r="L201" s="5" t="s">
        <v>43</v>
      </c>
      <c r="M201" s="5" t="s">
        <v>44</v>
      </c>
      <c r="N201" s="5">
        <v>1.0</v>
      </c>
      <c r="O201" s="5" t="s">
        <v>51</v>
      </c>
      <c r="P201" s="9"/>
      <c r="Q201" s="9"/>
      <c r="R201" s="9"/>
      <c r="S201" s="9"/>
      <c r="T201" s="5">
        <v>1.0</v>
      </c>
      <c r="U201" s="3">
        <v>1.0</v>
      </c>
      <c r="V201" s="16" t="s">
        <v>230</v>
      </c>
      <c r="W201" s="16" t="s">
        <v>749</v>
      </c>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row>
    <row r="202">
      <c r="A202" s="5" t="s">
        <v>750</v>
      </c>
      <c r="B202" s="5" t="s">
        <v>751</v>
      </c>
      <c r="C202" s="5" t="s">
        <v>748</v>
      </c>
      <c r="D202" s="5" t="s">
        <v>31</v>
      </c>
      <c r="E202" s="8">
        <v>42889.0</v>
      </c>
      <c r="F202" s="5" t="s">
        <v>348</v>
      </c>
      <c r="G202" s="5">
        <v>100.0</v>
      </c>
      <c r="H202" s="9">
        <f t="shared" si="88"/>
        <v>113.5</v>
      </c>
      <c r="I202" s="5">
        <v>130.0</v>
      </c>
      <c r="J202" s="9">
        <f t="shared" si="89"/>
        <v>110</v>
      </c>
      <c r="K202" s="9">
        <f t="shared" si="90"/>
        <v>117</v>
      </c>
      <c r="L202" s="5" t="s">
        <v>43</v>
      </c>
      <c r="M202" s="5" t="s">
        <v>44</v>
      </c>
      <c r="N202" s="5">
        <v>1.0</v>
      </c>
      <c r="O202" s="5" t="s">
        <v>51</v>
      </c>
      <c r="P202" s="5">
        <v>0.0</v>
      </c>
      <c r="Q202" s="5">
        <v>0.0</v>
      </c>
      <c r="R202" s="5">
        <v>0.0</v>
      </c>
      <c r="S202" s="5">
        <v>0.0</v>
      </c>
      <c r="T202" s="5">
        <v>1.0</v>
      </c>
      <c r="U202" s="3">
        <v>1.0</v>
      </c>
      <c r="V202" s="16" t="s">
        <v>752</v>
      </c>
      <c r="W202" s="16" t="s">
        <v>753</v>
      </c>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row>
    <row r="203">
      <c r="A203" s="5" t="s">
        <v>754</v>
      </c>
      <c r="B203" s="9"/>
      <c r="C203" s="5" t="s">
        <v>748</v>
      </c>
      <c r="D203" s="5" t="s">
        <v>31</v>
      </c>
      <c r="E203" s="8">
        <v>42897.0</v>
      </c>
      <c r="F203" s="9"/>
      <c r="G203" s="9"/>
      <c r="H203" s="9"/>
      <c r="I203" s="9"/>
      <c r="J203" s="9"/>
      <c r="K203" s="9"/>
      <c r="L203" s="14" t="s">
        <v>37</v>
      </c>
      <c r="M203" s="5" t="s">
        <v>50</v>
      </c>
      <c r="N203" s="5">
        <v>1.0</v>
      </c>
      <c r="O203" s="5" t="s">
        <v>51</v>
      </c>
      <c r="P203" s="9"/>
      <c r="Q203" s="9"/>
      <c r="R203" s="9"/>
      <c r="S203" s="9"/>
      <c r="T203" s="5">
        <v>1.0</v>
      </c>
      <c r="U203" s="3">
        <v>1.0</v>
      </c>
      <c r="V203" s="16" t="s">
        <v>52</v>
      </c>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row>
    <row r="204">
      <c r="A204" s="5" t="s">
        <v>755</v>
      </c>
      <c r="B204" s="5" t="s">
        <v>756</v>
      </c>
      <c r="C204" s="5" t="s">
        <v>748</v>
      </c>
      <c r="D204" s="5" t="s">
        <v>31</v>
      </c>
      <c r="E204" s="8">
        <v>42909.0</v>
      </c>
      <c r="F204" s="5"/>
      <c r="G204" s="5">
        <v>100.0</v>
      </c>
      <c r="H204" s="9">
        <f>(J204+K204)/2</f>
        <v>100</v>
      </c>
      <c r="I204" s="5">
        <v>100.0</v>
      </c>
      <c r="J204" s="9">
        <f>G204*1.1</f>
        <v>110</v>
      </c>
      <c r="K204" s="9">
        <f>I204*0.9</f>
        <v>90</v>
      </c>
      <c r="L204" s="5" t="s">
        <v>757</v>
      </c>
      <c r="M204" s="5" t="s">
        <v>758</v>
      </c>
      <c r="N204" s="5">
        <v>0.0</v>
      </c>
      <c r="O204" s="5" t="s">
        <v>51</v>
      </c>
      <c r="P204" s="5">
        <v>0.0</v>
      </c>
      <c r="Q204" s="5">
        <v>0.0</v>
      </c>
      <c r="R204" s="5">
        <v>0.0</v>
      </c>
      <c r="S204" s="5">
        <v>0.0</v>
      </c>
      <c r="T204" s="5">
        <v>1.0</v>
      </c>
      <c r="U204" s="3">
        <v>1.0</v>
      </c>
      <c r="V204" s="16" t="s">
        <v>759</v>
      </c>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row>
    <row r="205">
      <c r="A205" s="5" t="s">
        <v>760</v>
      </c>
      <c r="B205" s="9"/>
      <c r="C205" s="5" t="s">
        <v>748</v>
      </c>
      <c r="D205" s="5" t="s">
        <v>31</v>
      </c>
      <c r="E205" s="8">
        <v>42897.0</v>
      </c>
      <c r="F205" s="9"/>
      <c r="G205" s="9"/>
      <c r="H205" s="9"/>
      <c r="I205" s="9"/>
      <c r="J205" s="9"/>
      <c r="K205" s="9"/>
      <c r="L205" s="14" t="s">
        <v>37</v>
      </c>
      <c r="M205" s="5" t="s">
        <v>50</v>
      </c>
      <c r="N205" s="5">
        <v>1.0</v>
      </c>
      <c r="O205" s="5" t="s">
        <v>51</v>
      </c>
      <c r="P205" s="9"/>
      <c r="Q205" s="9"/>
      <c r="R205" s="9"/>
      <c r="S205" s="9"/>
      <c r="T205" s="5">
        <v>1.0</v>
      </c>
      <c r="U205" s="3">
        <v>1.0</v>
      </c>
      <c r="V205" s="16" t="s">
        <v>52</v>
      </c>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row>
    <row r="206">
      <c r="A206" s="5" t="s">
        <v>761</v>
      </c>
      <c r="B206" s="5" t="s">
        <v>762</v>
      </c>
      <c r="C206" s="5" t="s">
        <v>748</v>
      </c>
      <c r="D206" s="5" t="s">
        <v>31</v>
      </c>
      <c r="E206" s="8">
        <v>42907.0</v>
      </c>
      <c r="F206" s="5"/>
      <c r="G206" s="5"/>
      <c r="H206" s="9"/>
      <c r="I206" s="5"/>
      <c r="J206" s="9"/>
      <c r="K206" s="9"/>
      <c r="L206" s="5" t="s">
        <v>763</v>
      </c>
      <c r="M206" s="5" t="s">
        <v>764</v>
      </c>
      <c r="N206" s="5">
        <v>0.0</v>
      </c>
      <c r="O206" s="5" t="s">
        <v>765</v>
      </c>
      <c r="P206" s="5">
        <v>0.0</v>
      </c>
      <c r="Q206" s="5">
        <v>0.0</v>
      </c>
      <c r="R206" s="5">
        <v>0.0</v>
      </c>
      <c r="S206" s="5">
        <v>0.0</v>
      </c>
      <c r="T206" s="5">
        <v>1.0</v>
      </c>
      <c r="U206" s="3">
        <v>1.0</v>
      </c>
      <c r="V206" s="16" t="s">
        <v>766</v>
      </c>
      <c r="W206" s="16" t="s">
        <v>767</v>
      </c>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row>
    <row r="207">
      <c r="A207" s="5" t="s">
        <v>761</v>
      </c>
      <c r="B207" s="5" t="s">
        <v>762</v>
      </c>
      <c r="C207" s="5" t="s">
        <v>748</v>
      </c>
      <c r="D207" s="5" t="s">
        <v>31</v>
      </c>
      <c r="E207" s="8">
        <v>42907.0</v>
      </c>
      <c r="F207" s="5" t="s">
        <v>768</v>
      </c>
      <c r="G207" s="5">
        <v>150.0</v>
      </c>
      <c r="H207" s="9">
        <f>(J207+K207)/2</f>
        <v>150</v>
      </c>
      <c r="I207" s="5">
        <v>150.0</v>
      </c>
      <c r="J207" s="9">
        <f>G207*1.1</f>
        <v>165</v>
      </c>
      <c r="K207" s="9">
        <f>I207*0.9</f>
        <v>135</v>
      </c>
      <c r="L207" s="5" t="s">
        <v>769</v>
      </c>
      <c r="M207" s="5" t="s">
        <v>770</v>
      </c>
      <c r="N207" s="5">
        <v>0.0</v>
      </c>
      <c r="O207" s="5" t="s">
        <v>39</v>
      </c>
      <c r="P207" s="5">
        <v>5.0</v>
      </c>
      <c r="Q207" s="5">
        <v>0.0</v>
      </c>
      <c r="R207" s="5">
        <v>0.0</v>
      </c>
      <c r="S207" s="5">
        <v>0.0</v>
      </c>
      <c r="T207" s="5">
        <v>1.0</v>
      </c>
      <c r="U207" s="3">
        <v>1.0</v>
      </c>
      <c r="V207" s="16" t="s">
        <v>766</v>
      </c>
      <c r="W207" s="16" t="s">
        <v>767</v>
      </c>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row>
    <row r="208">
      <c r="A208" s="5" t="s">
        <v>771</v>
      </c>
      <c r="B208" s="5" t="s">
        <v>772</v>
      </c>
      <c r="C208" s="5" t="s">
        <v>748</v>
      </c>
      <c r="D208" s="5" t="s">
        <v>31</v>
      </c>
      <c r="E208" s="8">
        <v>42887.0</v>
      </c>
      <c r="F208" s="9"/>
      <c r="G208" s="9"/>
      <c r="H208" s="9"/>
      <c r="I208" s="9"/>
      <c r="J208" s="9"/>
      <c r="K208" s="9"/>
      <c r="L208" s="5" t="s">
        <v>37</v>
      </c>
      <c r="M208" s="5" t="s">
        <v>773</v>
      </c>
      <c r="N208" s="5">
        <v>1.0</v>
      </c>
      <c r="O208" s="5" t="s">
        <v>45</v>
      </c>
      <c r="P208" s="5">
        <v>5.0</v>
      </c>
      <c r="Q208" s="5">
        <v>0.0</v>
      </c>
      <c r="R208" s="5">
        <v>0.0</v>
      </c>
      <c r="S208" s="5">
        <v>0.0</v>
      </c>
      <c r="T208" s="5">
        <v>1.0</v>
      </c>
      <c r="U208" s="3">
        <v>1.0</v>
      </c>
      <c r="V208" s="16" t="s">
        <v>774</v>
      </c>
      <c r="W208" s="16" t="s">
        <v>775</v>
      </c>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row>
    <row r="209">
      <c r="A209" s="5" t="s">
        <v>771</v>
      </c>
      <c r="B209" s="9"/>
      <c r="C209" s="5" t="s">
        <v>748</v>
      </c>
      <c r="D209" s="5" t="s">
        <v>31</v>
      </c>
      <c r="E209" s="8">
        <v>42896.0</v>
      </c>
      <c r="F209" s="9"/>
      <c r="G209" s="5">
        <v>37.0</v>
      </c>
      <c r="H209" s="9">
        <f t="shared" ref="H209:H210" si="91">(J209+K209)/2</f>
        <v>37</v>
      </c>
      <c r="I209" s="5">
        <v>37.0</v>
      </c>
      <c r="J209" s="9">
        <f t="shared" ref="J209:J210" si="92">G209*1.1</f>
        <v>40.7</v>
      </c>
      <c r="K209" s="9">
        <f t="shared" ref="K209:K210" si="93">I209*0.9</f>
        <v>33.3</v>
      </c>
      <c r="L209" s="5" t="s">
        <v>158</v>
      </c>
      <c r="M209" s="5" t="s">
        <v>159</v>
      </c>
      <c r="N209" s="5">
        <v>2.0</v>
      </c>
      <c r="O209" s="5" t="s">
        <v>51</v>
      </c>
      <c r="P209" s="9"/>
      <c r="Q209" s="9"/>
      <c r="R209" s="9"/>
      <c r="S209" s="9"/>
      <c r="T209" s="5">
        <v>1.0</v>
      </c>
      <c r="U209" s="3">
        <v>1.0</v>
      </c>
      <c r="V209" s="16" t="s">
        <v>776</v>
      </c>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row>
    <row r="210">
      <c r="A210" s="5" t="s">
        <v>777</v>
      </c>
      <c r="B210" s="5" t="s">
        <v>778</v>
      </c>
      <c r="C210" s="5" t="s">
        <v>748</v>
      </c>
      <c r="D210" s="5" t="s">
        <v>31</v>
      </c>
      <c r="E210" s="8">
        <v>42898.0</v>
      </c>
      <c r="F210" s="5" t="s">
        <v>779</v>
      </c>
      <c r="G210" s="5">
        <v>200.0</v>
      </c>
      <c r="H210" s="9">
        <f t="shared" si="91"/>
        <v>200</v>
      </c>
      <c r="I210" s="5">
        <v>200.0</v>
      </c>
      <c r="J210" s="9">
        <f t="shared" si="92"/>
        <v>220</v>
      </c>
      <c r="K210" s="9">
        <f t="shared" si="93"/>
        <v>180</v>
      </c>
      <c r="L210" s="5" t="s">
        <v>780</v>
      </c>
      <c r="M210" s="5" t="s">
        <v>781</v>
      </c>
      <c r="N210" s="5">
        <v>0.0</v>
      </c>
      <c r="O210" s="5" t="s">
        <v>39</v>
      </c>
      <c r="P210" s="5">
        <v>0.0</v>
      </c>
      <c r="Q210" s="5">
        <v>0.0</v>
      </c>
      <c r="R210" s="5">
        <v>0.0</v>
      </c>
      <c r="S210" s="5">
        <v>0.0</v>
      </c>
      <c r="T210" s="5">
        <v>1.0</v>
      </c>
      <c r="U210" s="3">
        <v>1.0</v>
      </c>
      <c r="V210" s="16" t="s">
        <v>782</v>
      </c>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row>
    <row r="211">
      <c r="A211" s="5" t="s">
        <v>783</v>
      </c>
      <c r="B211" s="9"/>
      <c r="C211" s="5" t="s">
        <v>748</v>
      </c>
      <c r="D211" s="5" t="s">
        <v>31</v>
      </c>
      <c r="E211" s="8">
        <v>42889.0</v>
      </c>
      <c r="F211" s="9"/>
      <c r="G211" s="9"/>
      <c r="H211" s="9"/>
      <c r="I211" s="9"/>
      <c r="J211" s="9"/>
      <c r="K211" s="9"/>
      <c r="L211" s="5" t="s">
        <v>43</v>
      </c>
      <c r="M211" s="5" t="s">
        <v>44</v>
      </c>
      <c r="N211" s="5">
        <v>1.0</v>
      </c>
      <c r="O211" s="5" t="s">
        <v>51</v>
      </c>
      <c r="P211" s="9"/>
      <c r="Q211" s="9"/>
      <c r="R211" s="9"/>
      <c r="S211" s="9"/>
      <c r="T211" s="5">
        <v>1.0</v>
      </c>
      <c r="U211" s="3">
        <v>1.0</v>
      </c>
      <c r="V211" s="16" t="s">
        <v>230</v>
      </c>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row>
    <row r="212">
      <c r="A212" s="5" t="s">
        <v>784</v>
      </c>
      <c r="B212" s="9"/>
      <c r="C212" s="5" t="s">
        <v>748</v>
      </c>
      <c r="D212" s="5" t="s">
        <v>31</v>
      </c>
      <c r="E212" s="8">
        <v>42897.0</v>
      </c>
      <c r="F212" s="9"/>
      <c r="G212" s="9"/>
      <c r="H212" s="9"/>
      <c r="I212" s="9"/>
      <c r="J212" s="9"/>
      <c r="K212" s="9"/>
      <c r="L212" s="14" t="s">
        <v>37</v>
      </c>
      <c r="M212" s="5" t="s">
        <v>50</v>
      </c>
      <c r="N212" s="5">
        <v>1.0</v>
      </c>
      <c r="O212" s="5" t="s">
        <v>51</v>
      </c>
      <c r="P212" s="9"/>
      <c r="Q212" s="9"/>
      <c r="R212" s="9"/>
      <c r="S212" s="9"/>
      <c r="T212" s="5">
        <v>1.0</v>
      </c>
      <c r="U212" s="3">
        <v>1.0</v>
      </c>
      <c r="V212" s="16" t="s">
        <v>52</v>
      </c>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row>
    <row r="213">
      <c r="A213" s="5" t="s">
        <v>785</v>
      </c>
      <c r="B213" s="9"/>
      <c r="C213" s="5" t="s">
        <v>748</v>
      </c>
      <c r="D213" s="5" t="s">
        <v>31</v>
      </c>
      <c r="E213" s="8">
        <v>42889.0</v>
      </c>
      <c r="F213" s="9"/>
      <c r="G213" s="5">
        <v>8.0</v>
      </c>
      <c r="H213" s="9">
        <f t="shared" ref="H213:H216" si="94">(J213+K213)/2</f>
        <v>8</v>
      </c>
      <c r="I213" s="5">
        <v>8.0</v>
      </c>
      <c r="J213" s="9">
        <f t="shared" ref="J213:J216" si="95">G213*1.1</f>
        <v>8.8</v>
      </c>
      <c r="K213" s="9">
        <f t="shared" ref="K213:K216" si="96">I213*0.9</f>
        <v>7.2</v>
      </c>
      <c r="L213" s="5" t="s">
        <v>43</v>
      </c>
      <c r="M213" s="5" t="s">
        <v>44</v>
      </c>
      <c r="N213" s="5">
        <v>1.0</v>
      </c>
      <c r="O213" s="5" t="s">
        <v>51</v>
      </c>
      <c r="P213" s="9"/>
      <c r="Q213" s="9"/>
      <c r="R213" s="9"/>
      <c r="S213" s="9"/>
      <c r="T213" s="5">
        <v>1.0</v>
      </c>
      <c r="U213" s="3">
        <v>1.0</v>
      </c>
      <c r="V213" s="16" t="s">
        <v>230</v>
      </c>
      <c r="W213" s="16" t="s">
        <v>786</v>
      </c>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row>
    <row r="214">
      <c r="A214" s="5" t="s">
        <v>787</v>
      </c>
      <c r="B214" s="9"/>
      <c r="C214" s="5" t="s">
        <v>748</v>
      </c>
      <c r="D214" s="5" t="s">
        <v>31</v>
      </c>
      <c r="E214" s="8">
        <v>42889.0</v>
      </c>
      <c r="F214" s="9"/>
      <c r="G214" s="5">
        <v>108.0</v>
      </c>
      <c r="H214" s="9">
        <f t="shared" si="94"/>
        <v>108</v>
      </c>
      <c r="I214" s="5">
        <v>108.0</v>
      </c>
      <c r="J214" s="9">
        <f t="shared" si="95"/>
        <v>118.8</v>
      </c>
      <c r="K214" s="9">
        <f t="shared" si="96"/>
        <v>97.2</v>
      </c>
      <c r="L214" s="5" t="s">
        <v>43</v>
      </c>
      <c r="M214" s="5" t="s">
        <v>44</v>
      </c>
      <c r="N214" s="5">
        <v>1.0</v>
      </c>
      <c r="O214" s="5" t="s">
        <v>51</v>
      </c>
      <c r="P214" s="9"/>
      <c r="Q214" s="9"/>
      <c r="R214" s="9"/>
      <c r="S214" s="9"/>
      <c r="T214" s="5">
        <v>1.0</v>
      </c>
      <c r="U214" s="3">
        <v>1.0</v>
      </c>
      <c r="V214" s="16" t="s">
        <v>230</v>
      </c>
      <c r="W214" s="16" t="s">
        <v>788</v>
      </c>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row>
    <row r="215">
      <c r="A215" s="5" t="s">
        <v>789</v>
      </c>
      <c r="B215" s="26" t="s">
        <v>790</v>
      </c>
      <c r="C215" s="5" t="s">
        <v>748</v>
      </c>
      <c r="D215" s="5" t="s">
        <v>31</v>
      </c>
      <c r="E215" s="8">
        <v>42887.0</v>
      </c>
      <c r="F215" s="5" t="s">
        <v>791</v>
      </c>
      <c r="G215" s="5">
        <v>24.0</v>
      </c>
      <c r="H215" s="9">
        <f t="shared" si="94"/>
        <v>24</v>
      </c>
      <c r="I215" s="5">
        <v>24.0</v>
      </c>
      <c r="J215" s="9">
        <f t="shared" si="95"/>
        <v>26.4</v>
      </c>
      <c r="K215" s="9">
        <f t="shared" si="96"/>
        <v>21.6</v>
      </c>
      <c r="L215" s="5" t="s">
        <v>792</v>
      </c>
      <c r="M215" s="5" t="s">
        <v>464</v>
      </c>
      <c r="N215" s="5">
        <v>1.0</v>
      </c>
      <c r="O215" s="5" t="s">
        <v>45</v>
      </c>
      <c r="P215" s="5">
        <v>0.0</v>
      </c>
      <c r="Q215" s="5">
        <v>0.0</v>
      </c>
      <c r="R215" s="5">
        <v>0.0</v>
      </c>
      <c r="S215" s="5">
        <v>0.0</v>
      </c>
      <c r="T215" s="5">
        <v>1.0</v>
      </c>
      <c r="U215" s="3">
        <v>1.0</v>
      </c>
      <c r="V215" s="16" t="s">
        <v>793</v>
      </c>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row>
    <row r="216">
      <c r="A216" s="5" t="s">
        <v>789</v>
      </c>
      <c r="B216" s="9"/>
      <c r="C216" s="5" t="s">
        <v>748</v>
      </c>
      <c r="D216" s="5" t="s">
        <v>31</v>
      </c>
      <c r="E216" s="8">
        <v>42889.0</v>
      </c>
      <c r="F216" s="9"/>
      <c r="G216" s="5">
        <v>229.0</v>
      </c>
      <c r="H216" s="9">
        <f t="shared" si="94"/>
        <v>229</v>
      </c>
      <c r="I216" s="5">
        <v>229.0</v>
      </c>
      <c r="J216" s="9">
        <f t="shared" si="95"/>
        <v>251.9</v>
      </c>
      <c r="K216" s="9">
        <f t="shared" si="96"/>
        <v>206.1</v>
      </c>
      <c r="L216" s="5" t="s">
        <v>43</v>
      </c>
      <c r="M216" s="5" t="s">
        <v>44</v>
      </c>
      <c r="N216" s="5">
        <v>1.0</v>
      </c>
      <c r="O216" s="5" t="s">
        <v>51</v>
      </c>
      <c r="P216" s="9"/>
      <c r="Q216" s="9"/>
      <c r="R216" s="9"/>
      <c r="S216" s="9"/>
      <c r="T216" s="5">
        <v>1.0</v>
      </c>
      <c r="U216" s="3">
        <v>1.0</v>
      </c>
      <c r="V216" s="16" t="s">
        <v>230</v>
      </c>
      <c r="W216" s="16" t="s">
        <v>794</v>
      </c>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row>
    <row r="217">
      <c r="A217" s="5" t="s">
        <v>789</v>
      </c>
      <c r="B217" s="5" t="s">
        <v>795</v>
      </c>
      <c r="C217" s="5" t="s">
        <v>748</v>
      </c>
      <c r="D217" s="5" t="s">
        <v>31</v>
      </c>
      <c r="E217" s="8">
        <v>42902.0</v>
      </c>
      <c r="F217" s="9"/>
      <c r="G217" s="9"/>
      <c r="H217" s="9"/>
      <c r="I217" s="9"/>
      <c r="J217" s="9"/>
      <c r="K217" s="9"/>
      <c r="L217" s="5" t="s">
        <v>796</v>
      </c>
      <c r="M217" s="5" t="s">
        <v>797</v>
      </c>
      <c r="N217" s="5">
        <v>2.0</v>
      </c>
      <c r="O217" s="5" t="s">
        <v>45</v>
      </c>
      <c r="P217" s="5">
        <v>0.0</v>
      </c>
      <c r="Q217" s="5">
        <v>0.0</v>
      </c>
      <c r="R217" s="5">
        <v>0.0</v>
      </c>
      <c r="S217" s="5">
        <v>0.0</v>
      </c>
      <c r="T217" s="5">
        <v>1.0</v>
      </c>
      <c r="U217" s="3">
        <v>1.0</v>
      </c>
      <c r="V217" s="16" t="s">
        <v>798</v>
      </c>
      <c r="W217" s="16" t="s">
        <v>799</v>
      </c>
      <c r="X217" s="16" t="s">
        <v>800</v>
      </c>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row>
    <row r="218">
      <c r="A218" s="5" t="s">
        <v>789</v>
      </c>
      <c r="B218" s="5" t="s">
        <v>795</v>
      </c>
      <c r="C218" s="5" t="s">
        <v>748</v>
      </c>
      <c r="D218" s="5" t="s">
        <v>31</v>
      </c>
      <c r="E218" s="8">
        <v>42902.0</v>
      </c>
      <c r="F218" s="9"/>
      <c r="G218" s="9"/>
      <c r="H218" s="9"/>
      <c r="I218" s="9"/>
      <c r="J218" s="9"/>
      <c r="K218" s="9"/>
      <c r="L218" s="5" t="s">
        <v>801</v>
      </c>
      <c r="M218" s="5" t="s">
        <v>802</v>
      </c>
      <c r="N218" s="5">
        <v>1.0</v>
      </c>
      <c r="O218" s="5" t="s">
        <v>39</v>
      </c>
      <c r="P218" s="5">
        <v>0.0</v>
      </c>
      <c r="Q218" s="5">
        <v>0.0</v>
      </c>
      <c r="R218" s="5">
        <v>0.0</v>
      </c>
      <c r="S218" s="5">
        <v>0.0</v>
      </c>
      <c r="T218" s="5">
        <v>1.0</v>
      </c>
      <c r="U218" s="3">
        <v>1.0</v>
      </c>
      <c r="V218" s="16" t="s">
        <v>798</v>
      </c>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row>
    <row r="219">
      <c r="A219" s="5" t="s">
        <v>789</v>
      </c>
      <c r="B219" s="5" t="s">
        <v>803</v>
      </c>
      <c r="C219" s="5" t="s">
        <v>748</v>
      </c>
      <c r="D219" s="5" t="s">
        <v>31</v>
      </c>
      <c r="E219" s="8">
        <v>42909.0</v>
      </c>
      <c r="F219" s="5"/>
      <c r="G219" s="5"/>
      <c r="H219" s="9"/>
      <c r="I219" s="5"/>
      <c r="J219" s="9"/>
      <c r="K219" s="9"/>
      <c r="L219" s="5" t="s">
        <v>214</v>
      </c>
      <c r="M219" s="5" t="s">
        <v>215</v>
      </c>
      <c r="N219" s="5">
        <v>1.0</v>
      </c>
      <c r="O219" s="5" t="s">
        <v>45</v>
      </c>
      <c r="P219" s="5"/>
      <c r="Q219" s="5"/>
      <c r="R219" s="5"/>
      <c r="S219" s="5"/>
      <c r="T219" s="5">
        <v>1.0</v>
      </c>
      <c r="U219" s="3">
        <v>1.0</v>
      </c>
      <c r="V219" s="16" t="s">
        <v>216</v>
      </c>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row>
    <row r="220">
      <c r="A220" s="5" t="s">
        <v>804</v>
      </c>
      <c r="B220" s="9"/>
      <c r="C220" s="5" t="s">
        <v>748</v>
      </c>
      <c r="D220" s="5" t="s">
        <v>31</v>
      </c>
      <c r="E220" s="8">
        <v>42889.0</v>
      </c>
      <c r="F220" s="5" t="s">
        <v>805</v>
      </c>
      <c r="G220" s="5">
        <v>100.0</v>
      </c>
      <c r="H220" s="9">
        <f>(J220+K220)/2</f>
        <v>100</v>
      </c>
      <c r="I220" s="5">
        <v>100.0</v>
      </c>
      <c r="J220" s="9">
        <f>G220*1.1</f>
        <v>110</v>
      </c>
      <c r="K220" s="9">
        <f>I220*0.9</f>
        <v>90</v>
      </c>
      <c r="L220" s="5" t="s">
        <v>490</v>
      </c>
      <c r="M220" s="5" t="s">
        <v>47</v>
      </c>
      <c r="N220" s="5">
        <v>0.0</v>
      </c>
      <c r="O220" s="9"/>
      <c r="P220" s="5">
        <v>0.0</v>
      </c>
      <c r="Q220" s="5">
        <v>0.0</v>
      </c>
      <c r="R220" s="5">
        <v>0.0</v>
      </c>
      <c r="S220" s="5">
        <v>0.0</v>
      </c>
      <c r="T220" s="5">
        <v>1.0</v>
      </c>
      <c r="U220" s="3">
        <v>1.0</v>
      </c>
      <c r="V220" s="16" t="s">
        <v>806</v>
      </c>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row>
    <row r="221">
      <c r="A221" s="5" t="s">
        <v>804</v>
      </c>
      <c r="B221" s="9"/>
      <c r="C221" s="5" t="s">
        <v>748</v>
      </c>
      <c r="D221" s="5" t="s">
        <v>31</v>
      </c>
      <c r="E221" s="8">
        <v>42897.0</v>
      </c>
      <c r="F221" s="9"/>
      <c r="G221" s="9"/>
      <c r="H221" s="9"/>
      <c r="I221" s="9"/>
      <c r="J221" s="9"/>
      <c r="K221" s="9"/>
      <c r="L221" s="14" t="s">
        <v>37</v>
      </c>
      <c r="M221" s="5" t="s">
        <v>50</v>
      </c>
      <c r="N221" s="5">
        <v>1.0</v>
      </c>
      <c r="O221" s="5" t="s">
        <v>51</v>
      </c>
      <c r="P221" s="9"/>
      <c r="Q221" s="9"/>
      <c r="R221" s="9"/>
      <c r="S221" s="9"/>
      <c r="T221" s="5">
        <v>1.0</v>
      </c>
      <c r="U221" s="3">
        <v>1.0</v>
      </c>
      <c r="V221" s="16" t="s">
        <v>52</v>
      </c>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row>
    <row r="222">
      <c r="A222" s="5" t="s">
        <v>807</v>
      </c>
      <c r="B222" s="9"/>
      <c r="C222" s="5" t="s">
        <v>748</v>
      </c>
      <c r="D222" s="5" t="s">
        <v>31</v>
      </c>
      <c r="E222" s="8">
        <v>42895.0</v>
      </c>
      <c r="F222" s="5"/>
      <c r="G222" s="5">
        <v>12.0</v>
      </c>
      <c r="H222" s="9">
        <f t="shared" ref="H222:H235" si="97">(J222+K222)/2</f>
        <v>12</v>
      </c>
      <c r="I222" s="5">
        <v>12.0</v>
      </c>
      <c r="J222" s="9">
        <f t="shared" ref="J222:J235" si="98">G222*1.1</f>
        <v>13.2</v>
      </c>
      <c r="K222" s="9">
        <f t="shared" ref="K222:K235" si="99">I222*0.9</f>
        <v>10.8</v>
      </c>
      <c r="L222" s="5" t="s">
        <v>808</v>
      </c>
      <c r="M222" s="5" t="s">
        <v>809</v>
      </c>
      <c r="N222" s="5">
        <v>0.0</v>
      </c>
      <c r="O222" s="9"/>
      <c r="P222" s="5">
        <v>0.0</v>
      </c>
      <c r="Q222" s="5">
        <v>0.0</v>
      </c>
      <c r="R222" s="5">
        <v>0.0</v>
      </c>
      <c r="S222" s="5">
        <v>0.0</v>
      </c>
      <c r="T222" s="5">
        <v>1.0</v>
      </c>
      <c r="U222" s="3">
        <v>1.0</v>
      </c>
      <c r="V222" s="16" t="s">
        <v>810</v>
      </c>
      <c r="W222" s="9"/>
      <c r="X222" s="9"/>
      <c r="Y222" s="5" t="s">
        <v>112</v>
      </c>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row>
    <row r="223">
      <c r="A223" s="5" t="s">
        <v>811</v>
      </c>
      <c r="B223" s="5" t="s">
        <v>812</v>
      </c>
      <c r="C223" s="5" t="s">
        <v>748</v>
      </c>
      <c r="D223" s="5" t="s">
        <v>31</v>
      </c>
      <c r="E223" s="8">
        <v>42889.0</v>
      </c>
      <c r="F223" s="5" t="s">
        <v>813</v>
      </c>
      <c r="G223" s="5">
        <v>45.0</v>
      </c>
      <c r="H223" s="9">
        <f t="shared" si="97"/>
        <v>45</v>
      </c>
      <c r="I223" s="5">
        <v>45.0</v>
      </c>
      <c r="J223" s="9">
        <f t="shared" si="98"/>
        <v>49.5</v>
      </c>
      <c r="K223" s="9">
        <f t="shared" si="99"/>
        <v>40.5</v>
      </c>
      <c r="L223" s="5" t="s">
        <v>43</v>
      </c>
      <c r="M223" s="5" t="s">
        <v>44</v>
      </c>
      <c r="N223" s="5">
        <v>1.0</v>
      </c>
      <c r="O223" s="5" t="s">
        <v>51</v>
      </c>
      <c r="P223" s="5">
        <v>0.0</v>
      </c>
      <c r="Q223" s="5">
        <v>0.0</v>
      </c>
      <c r="R223" s="5">
        <v>0.0</v>
      </c>
      <c r="S223" s="5">
        <v>0.0</v>
      </c>
      <c r="T223" s="5">
        <v>1.0</v>
      </c>
      <c r="U223" s="3">
        <v>1.0</v>
      </c>
      <c r="V223" s="16" t="s">
        <v>814</v>
      </c>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row>
    <row r="224">
      <c r="A224" s="5" t="s">
        <v>815</v>
      </c>
      <c r="B224" s="9"/>
      <c r="C224" s="5" t="s">
        <v>748</v>
      </c>
      <c r="D224" s="5" t="s">
        <v>31</v>
      </c>
      <c r="E224" s="8">
        <v>42889.0</v>
      </c>
      <c r="F224" s="9"/>
      <c r="G224" s="5">
        <v>158.0</v>
      </c>
      <c r="H224" s="9">
        <f t="shared" si="97"/>
        <v>158</v>
      </c>
      <c r="I224" s="5">
        <v>158.0</v>
      </c>
      <c r="J224" s="9">
        <f t="shared" si="98"/>
        <v>173.8</v>
      </c>
      <c r="K224" s="9">
        <f t="shared" si="99"/>
        <v>142.2</v>
      </c>
      <c r="L224" s="5" t="s">
        <v>43</v>
      </c>
      <c r="M224" s="5" t="s">
        <v>44</v>
      </c>
      <c r="N224" s="5">
        <v>1.0</v>
      </c>
      <c r="O224" s="5" t="s">
        <v>51</v>
      </c>
      <c r="P224" s="9"/>
      <c r="Q224" s="9"/>
      <c r="R224" s="9"/>
      <c r="S224" s="9"/>
      <c r="T224" s="5">
        <v>1.0</v>
      </c>
      <c r="U224" s="3">
        <v>1.0</v>
      </c>
      <c r="V224" s="16" t="s">
        <v>230</v>
      </c>
      <c r="W224" s="16" t="s">
        <v>816</v>
      </c>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row>
    <row r="225">
      <c r="A225" s="5" t="s">
        <v>815</v>
      </c>
      <c r="B225" s="5" t="s">
        <v>817</v>
      </c>
      <c r="C225" s="5" t="s">
        <v>748</v>
      </c>
      <c r="D225" s="5" t="s">
        <v>31</v>
      </c>
      <c r="E225" s="8">
        <v>42898.0</v>
      </c>
      <c r="F225" s="5"/>
      <c r="G225" s="5">
        <v>1.0</v>
      </c>
      <c r="H225" s="9">
        <f t="shared" si="97"/>
        <v>1</v>
      </c>
      <c r="I225" s="5">
        <v>1.0</v>
      </c>
      <c r="J225" s="9">
        <f t="shared" si="98"/>
        <v>1.1</v>
      </c>
      <c r="K225" s="9">
        <f t="shared" si="99"/>
        <v>0.9</v>
      </c>
      <c r="L225" s="5" t="s">
        <v>705</v>
      </c>
      <c r="M225" s="5" t="s">
        <v>818</v>
      </c>
      <c r="N225" s="5">
        <v>0.0</v>
      </c>
      <c r="O225" s="5" t="s">
        <v>39</v>
      </c>
      <c r="P225" s="5">
        <v>1.0</v>
      </c>
      <c r="Q225" s="5">
        <v>0.0</v>
      </c>
      <c r="R225" s="5">
        <v>0.0</v>
      </c>
      <c r="S225" s="5">
        <v>0.0</v>
      </c>
      <c r="T225" s="5">
        <v>1.0</v>
      </c>
      <c r="U225" s="3">
        <v>1.0</v>
      </c>
      <c r="V225" s="16" t="s">
        <v>819</v>
      </c>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row>
    <row r="226">
      <c r="A226" s="5" t="s">
        <v>815</v>
      </c>
      <c r="B226" s="5" t="s">
        <v>817</v>
      </c>
      <c r="C226" s="5" t="s">
        <v>748</v>
      </c>
      <c r="D226" s="5" t="s">
        <v>31</v>
      </c>
      <c r="E226" s="8">
        <v>42898.0</v>
      </c>
      <c r="F226" s="5" t="s">
        <v>311</v>
      </c>
      <c r="G226" s="5">
        <v>50.0</v>
      </c>
      <c r="H226" s="9">
        <f t="shared" si="97"/>
        <v>50</v>
      </c>
      <c r="I226" s="5">
        <v>50.0</v>
      </c>
      <c r="J226" s="9">
        <f t="shared" si="98"/>
        <v>55</v>
      </c>
      <c r="K226" s="9">
        <f t="shared" si="99"/>
        <v>45</v>
      </c>
      <c r="L226" s="5" t="s">
        <v>820</v>
      </c>
      <c r="M226" s="5" t="s">
        <v>821</v>
      </c>
      <c r="N226" s="5">
        <v>0.0</v>
      </c>
      <c r="O226" s="5" t="s">
        <v>822</v>
      </c>
      <c r="P226" s="5">
        <v>0.0</v>
      </c>
      <c r="Q226" s="5">
        <v>0.0</v>
      </c>
      <c r="R226" s="5">
        <v>0.0</v>
      </c>
      <c r="S226" s="5">
        <v>0.0</v>
      </c>
      <c r="T226" s="5">
        <v>1.0</v>
      </c>
      <c r="U226" s="3">
        <v>1.0</v>
      </c>
      <c r="V226" s="16" t="s">
        <v>819</v>
      </c>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row>
    <row r="227">
      <c r="A227" s="5" t="s">
        <v>823</v>
      </c>
      <c r="B227" s="9"/>
      <c r="C227" s="5" t="s">
        <v>748</v>
      </c>
      <c r="D227" s="5" t="s">
        <v>31</v>
      </c>
      <c r="E227" s="8">
        <v>42889.0</v>
      </c>
      <c r="F227" s="9"/>
      <c r="G227" s="5">
        <v>51.0</v>
      </c>
      <c r="H227" s="9">
        <f t="shared" si="97"/>
        <v>51</v>
      </c>
      <c r="I227" s="5">
        <v>51.0</v>
      </c>
      <c r="J227" s="9">
        <f t="shared" si="98"/>
        <v>56.1</v>
      </c>
      <c r="K227" s="9">
        <f t="shared" si="99"/>
        <v>45.9</v>
      </c>
      <c r="L227" s="5" t="s">
        <v>43</v>
      </c>
      <c r="M227" s="5" t="s">
        <v>44</v>
      </c>
      <c r="N227" s="5">
        <v>1.0</v>
      </c>
      <c r="O227" s="5" t="s">
        <v>51</v>
      </c>
      <c r="P227" s="9"/>
      <c r="Q227" s="9"/>
      <c r="R227" s="9"/>
      <c r="S227" s="9"/>
      <c r="T227" s="5">
        <v>1.0</v>
      </c>
      <c r="U227" s="3">
        <v>1.0</v>
      </c>
      <c r="V227" s="16" t="s">
        <v>230</v>
      </c>
      <c r="W227" s="16" t="s">
        <v>824</v>
      </c>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row>
    <row r="228">
      <c r="A228" s="5" t="s">
        <v>825</v>
      </c>
      <c r="B228" s="9"/>
      <c r="C228" s="5" t="s">
        <v>748</v>
      </c>
      <c r="D228" s="5" t="s">
        <v>31</v>
      </c>
      <c r="E228" s="8">
        <v>42889.0</v>
      </c>
      <c r="F228" s="5" t="s">
        <v>826</v>
      </c>
      <c r="G228" s="5">
        <v>60.0</v>
      </c>
      <c r="H228" s="9">
        <f t="shared" si="97"/>
        <v>82.95</v>
      </c>
      <c r="I228" s="5">
        <v>111.0</v>
      </c>
      <c r="J228" s="9">
        <f t="shared" si="98"/>
        <v>66</v>
      </c>
      <c r="K228" s="9">
        <f t="shared" si="99"/>
        <v>99.9</v>
      </c>
      <c r="L228" s="5" t="s">
        <v>43</v>
      </c>
      <c r="M228" s="5" t="s">
        <v>44</v>
      </c>
      <c r="N228" s="5">
        <v>1.0</v>
      </c>
      <c r="O228" s="5" t="s">
        <v>51</v>
      </c>
      <c r="P228" s="5">
        <v>0.0</v>
      </c>
      <c r="Q228" s="5">
        <v>0.0</v>
      </c>
      <c r="R228" s="5">
        <v>0.0</v>
      </c>
      <c r="S228" s="5">
        <v>0.0</v>
      </c>
      <c r="T228" s="5">
        <v>1.0</v>
      </c>
      <c r="U228" s="3">
        <v>1.0</v>
      </c>
      <c r="V228" s="16" t="s">
        <v>827</v>
      </c>
      <c r="W228" s="16" t="s">
        <v>828</v>
      </c>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row>
    <row r="229">
      <c r="A229" s="5" t="s">
        <v>825</v>
      </c>
      <c r="B229" s="5" t="s">
        <v>829</v>
      </c>
      <c r="C229" s="5" t="s">
        <v>748</v>
      </c>
      <c r="D229" s="5" t="s">
        <v>31</v>
      </c>
      <c r="E229" s="8">
        <v>42900.0</v>
      </c>
      <c r="F229" s="5" t="s">
        <v>830</v>
      </c>
      <c r="G229" s="5">
        <v>15.0</v>
      </c>
      <c r="H229" s="9">
        <f t="shared" si="97"/>
        <v>15</v>
      </c>
      <c r="I229" s="5">
        <v>15.0</v>
      </c>
      <c r="J229" s="9">
        <f t="shared" si="98"/>
        <v>16.5</v>
      </c>
      <c r="K229" s="9">
        <f t="shared" si="99"/>
        <v>13.5</v>
      </c>
      <c r="L229" s="5" t="s">
        <v>37</v>
      </c>
      <c r="M229" s="5" t="s">
        <v>831</v>
      </c>
      <c r="N229" s="5">
        <v>1.0</v>
      </c>
      <c r="O229" s="5" t="s">
        <v>51</v>
      </c>
      <c r="P229" s="5">
        <v>0.0</v>
      </c>
      <c r="Q229" s="5">
        <v>0.0</v>
      </c>
      <c r="R229" s="5">
        <v>0.0</v>
      </c>
      <c r="S229" s="5">
        <v>0.0</v>
      </c>
      <c r="T229" s="5">
        <v>1.0</v>
      </c>
      <c r="U229" s="3">
        <v>1.0</v>
      </c>
      <c r="V229" s="16" t="s">
        <v>832</v>
      </c>
      <c r="W229" s="16" t="s">
        <v>832</v>
      </c>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row>
    <row r="230">
      <c r="A230" s="5" t="s">
        <v>833</v>
      </c>
      <c r="B230" s="9"/>
      <c r="C230" s="5" t="s">
        <v>748</v>
      </c>
      <c r="D230" s="5" t="s">
        <v>31</v>
      </c>
      <c r="E230" s="8">
        <v>42889.0</v>
      </c>
      <c r="F230" s="9"/>
      <c r="G230" s="5">
        <v>26.0</v>
      </c>
      <c r="H230" s="9">
        <f t="shared" si="97"/>
        <v>26</v>
      </c>
      <c r="I230" s="5">
        <v>26.0</v>
      </c>
      <c r="J230" s="9">
        <f t="shared" si="98"/>
        <v>28.6</v>
      </c>
      <c r="K230" s="9">
        <f t="shared" si="99"/>
        <v>23.4</v>
      </c>
      <c r="L230" s="5" t="s">
        <v>43</v>
      </c>
      <c r="M230" s="5" t="s">
        <v>44</v>
      </c>
      <c r="N230" s="5">
        <v>1.0</v>
      </c>
      <c r="O230" s="5" t="s">
        <v>51</v>
      </c>
      <c r="P230" s="9"/>
      <c r="Q230" s="9"/>
      <c r="R230" s="9"/>
      <c r="S230" s="9"/>
      <c r="T230" s="5">
        <v>1.0</v>
      </c>
      <c r="U230" s="3">
        <v>1.0</v>
      </c>
      <c r="V230" s="16" t="s">
        <v>230</v>
      </c>
      <c r="W230" s="16" t="s">
        <v>834</v>
      </c>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row>
    <row r="231">
      <c r="A231" s="5" t="s">
        <v>835</v>
      </c>
      <c r="B231" s="9"/>
      <c r="C231" s="5" t="s">
        <v>748</v>
      </c>
      <c r="D231" s="5" t="s">
        <v>31</v>
      </c>
      <c r="E231" s="8">
        <v>42889.0</v>
      </c>
      <c r="F231" s="9"/>
      <c r="G231" s="5">
        <v>53.0</v>
      </c>
      <c r="H231" s="9">
        <f t="shared" si="97"/>
        <v>53</v>
      </c>
      <c r="I231" s="5">
        <v>53.0</v>
      </c>
      <c r="J231" s="9">
        <f t="shared" si="98"/>
        <v>58.3</v>
      </c>
      <c r="K231" s="9">
        <f t="shared" si="99"/>
        <v>47.7</v>
      </c>
      <c r="L231" s="5" t="s">
        <v>43</v>
      </c>
      <c r="M231" s="5" t="s">
        <v>44</v>
      </c>
      <c r="N231" s="5">
        <v>1.0</v>
      </c>
      <c r="O231" s="5" t="s">
        <v>51</v>
      </c>
      <c r="P231" s="9"/>
      <c r="Q231" s="9"/>
      <c r="R231" s="9"/>
      <c r="S231" s="9"/>
      <c r="T231" s="5">
        <v>1.0</v>
      </c>
      <c r="U231" s="3">
        <v>1.0</v>
      </c>
      <c r="V231" s="16" t="s">
        <v>230</v>
      </c>
      <c r="W231" s="16" t="s">
        <v>836</v>
      </c>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row>
    <row r="232">
      <c r="A232" s="5" t="s">
        <v>837</v>
      </c>
      <c r="B232" s="9"/>
      <c r="C232" s="5" t="s">
        <v>748</v>
      </c>
      <c r="D232" s="5" t="s">
        <v>31</v>
      </c>
      <c r="E232" s="8">
        <v>42889.0</v>
      </c>
      <c r="F232" s="5" t="s">
        <v>805</v>
      </c>
      <c r="G232" s="5">
        <v>53.0</v>
      </c>
      <c r="H232" s="9">
        <f t="shared" si="97"/>
        <v>74.15</v>
      </c>
      <c r="I232" s="5">
        <v>100.0</v>
      </c>
      <c r="J232" s="9">
        <f t="shared" si="98"/>
        <v>58.3</v>
      </c>
      <c r="K232" s="9">
        <f t="shared" si="99"/>
        <v>90</v>
      </c>
      <c r="L232" s="5" t="s">
        <v>43</v>
      </c>
      <c r="M232" s="5" t="s">
        <v>44</v>
      </c>
      <c r="N232" s="5">
        <v>1.0</v>
      </c>
      <c r="O232" s="5" t="s">
        <v>51</v>
      </c>
      <c r="P232" s="5">
        <v>0.0</v>
      </c>
      <c r="Q232" s="5">
        <v>0.0</v>
      </c>
      <c r="R232" s="5">
        <v>0.0</v>
      </c>
      <c r="S232" s="5">
        <v>0.0</v>
      </c>
      <c r="T232" s="5">
        <v>1.0</v>
      </c>
      <c r="U232" s="3">
        <v>1.0</v>
      </c>
      <c r="V232" s="16" t="s">
        <v>838</v>
      </c>
      <c r="W232" s="16" t="s">
        <v>839</v>
      </c>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row>
    <row r="233">
      <c r="A233" s="5" t="s">
        <v>837</v>
      </c>
      <c r="B233" s="5" t="s">
        <v>840</v>
      </c>
      <c r="C233" s="5" t="s">
        <v>748</v>
      </c>
      <c r="D233" s="5" t="s">
        <v>31</v>
      </c>
      <c r="E233" s="8">
        <v>42911.0</v>
      </c>
      <c r="F233" s="5" t="s">
        <v>841</v>
      </c>
      <c r="G233" s="5">
        <v>180.0</v>
      </c>
      <c r="H233" s="9">
        <f t="shared" si="97"/>
        <v>180</v>
      </c>
      <c r="I233" s="5">
        <v>180.0</v>
      </c>
      <c r="J233" s="9">
        <f t="shared" si="98"/>
        <v>198</v>
      </c>
      <c r="K233" s="9">
        <f t="shared" si="99"/>
        <v>162</v>
      </c>
      <c r="L233" s="5" t="s">
        <v>842</v>
      </c>
      <c r="M233" s="5" t="s">
        <v>78</v>
      </c>
      <c r="N233" s="5">
        <v>1.0</v>
      </c>
      <c r="O233" s="5" t="s">
        <v>39</v>
      </c>
      <c r="P233" s="5">
        <v>0.0</v>
      </c>
      <c r="Q233" s="5">
        <v>0.0</v>
      </c>
      <c r="R233" s="5">
        <v>0.0</v>
      </c>
      <c r="S233" s="5">
        <v>0.0</v>
      </c>
      <c r="T233" s="5">
        <v>1.0</v>
      </c>
      <c r="U233" s="3">
        <v>1.0</v>
      </c>
      <c r="V233" s="16" t="s">
        <v>843</v>
      </c>
      <c r="W233" s="16" t="s">
        <v>844</v>
      </c>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row>
    <row r="234">
      <c r="A234" s="5" t="s">
        <v>845</v>
      </c>
      <c r="B234" s="9"/>
      <c r="C234" s="5" t="s">
        <v>748</v>
      </c>
      <c r="D234" s="5" t="s">
        <v>31</v>
      </c>
      <c r="E234" s="8">
        <v>42889.0</v>
      </c>
      <c r="F234" s="9"/>
      <c r="G234" s="5">
        <v>67.0</v>
      </c>
      <c r="H234" s="9">
        <f t="shared" si="97"/>
        <v>67</v>
      </c>
      <c r="I234" s="5">
        <v>67.0</v>
      </c>
      <c r="J234" s="9">
        <f t="shared" si="98"/>
        <v>73.7</v>
      </c>
      <c r="K234" s="9">
        <f t="shared" si="99"/>
        <v>60.3</v>
      </c>
      <c r="L234" s="5" t="s">
        <v>43</v>
      </c>
      <c r="M234" s="5" t="s">
        <v>44</v>
      </c>
      <c r="N234" s="5">
        <v>1.0</v>
      </c>
      <c r="O234" s="5" t="s">
        <v>51</v>
      </c>
      <c r="P234" s="9"/>
      <c r="Q234" s="9"/>
      <c r="R234" s="9"/>
      <c r="S234" s="9"/>
      <c r="T234" s="5">
        <v>1.0</v>
      </c>
      <c r="U234" s="3">
        <v>1.0</v>
      </c>
      <c r="V234" s="16" t="s">
        <v>230</v>
      </c>
      <c r="W234" s="16" t="s">
        <v>846</v>
      </c>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row>
    <row r="235">
      <c r="A235" s="5" t="s">
        <v>847</v>
      </c>
      <c r="B235" s="5" t="s">
        <v>848</v>
      </c>
      <c r="C235" s="5" t="s">
        <v>748</v>
      </c>
      <c r="D235" s="5" t="s">
        <v>31</v>
      </c>
      <c r="E235" s="8">
        <v>42889.0</v>
      </c>
      <c r="F235" s="5" t="s">
        <v>849</v>
      </c>
      <c r="G235" s="5">
        <v>250.0</v>
      </c>
      <c r="H235" s="9">
        <f t="shared" si="97"/>
        <v>254.5</v>
      </c>
      <c r="I235" s="5">
        <v>260.0</v>
      </c>
      <c r="J235" s="9">
        <f t="shared" si="98"/>
        <v>275</v>
      </c>
      <c r="K235" s="9">
        <f t="shared" si="99"/>
        <v>234</v>
      </c>
      <c r="L235" s="5" t="s">
        <v>43</v>
      </c>
      <c r="M235" s="5" t="s">
        <v>44</v>
      </c>
      <c r="N235" s="5">
        <v>1.0</v>
      </c>
      <c r="O235" s="5" t="s">
        <v>39</v>
      </c>
      <c r="P235" s="5">
        <v>0.0</v>
      </c>
      <c r="Q235" s="5">
        <v>0.0</v>
      </c>
      <c r="R235" s="5">
        <v>0.0</v>
      </c>
      <c r="S235" s="5">
        <v>0.0</v>
      </c>
      <c r="T235" s="5">
        <v>1.0</v>
      </c>
      <c r="U235" s="3">
        <v>1.0</v>
      </c>
      <c r="V235" s="16" t="s">
        <v>850</v>
      </c>
      <c r="W235" s="16" t="s">
        <v>851</v>
      </c>
      <c r="X235" s="16" t="s">
        <v>852</v>
      </c>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row>
    <row r="236">
      <c r="A236" s="5" t="s">
        <v>847</v>
      </c>
      <c r="B236" s="5" t="s">
        <v>853</v>
      </c>
      <c r="C236" s="5" t="s">
        <v>748</v>
      </c>
      <c r="D236" s="5" t="s">
        <v>31</v>
      </c>
      <c r="E236" s="8">
        <v>42896.0</v>
      </c>
      <c r="F236" s="5"/>
      <c r="G236" s="5"/>
      <c r="H236" s="9"/>
      <c r="I236" s="5"/>
      <c r="J236" s="9"/>
      <c r="K236" s="9"/>
      <c r="L236" s="5" t="s">
        <v>37</v>
      </c>
      <c r="M236" s="5" t="s">
        <v>854</v>
      </c>
      <c r="N236" s="5">
        <v>1.0</v>
      </c>
      <c r="O236" s="5" t="s">
        <v>45</v>
      </c>
      <c r="P236" s="5">
        <v>0.0</v>
      </c>
      <c r="Q236" s="5">
        <v>0.0</v>
      </c>
      <c r="R236" s="5">
        <v>0.0</v>
      </c>
      <c r="S236" s="5">
        <v>0.0</v>
      </c>
      <c r="T236" s="5">
        <v>1.0</v>
      </c>
      <c r="U236" s="3">
        <v>1.0</v>
      </c>
      <c r="V236" s="16" t="s">
        <v>855</v>
      </c>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row>
    <row r="237">
      <c r="A237" s="5" t="s">
        <v>847</v>
      </c>
      <c r="B237" s="5"/>
      <c r="C237" s="5" t="s">
        <v>748</v>
      </c>
      <c r="D237" s="5" t="s">
        <v>31</v>
      </c>
      <c r="E237" s="8">
        <v>42911.0</v>
      </c>
      <c r="F237" s="5"/>
      <c r="G237" s="5"/>
      <c r="H237" s="9"/>
      <c r="I237" s="5"/>
      <c r="J237" s="9"/>
      <c r="K237" s="9"/>
      <c r="L237" s="5" t="s">
        <v>37</v>
      </c>
      <c r="M237" s="5" t="s">
        <v>856</v>
      </c>
      <c r="N237" s="5">
        <v>1.0</v>
      </c>
      <c r="O237" s="5" t="s">
        <v>51</v>
      </c>
      <c r="P237" s="5">
        <v>0.0</v>
      </c>
      <c r="Q237" s="5">
        <v>0.0</v>
      </c>
      <c r="R237" s="5">
        <v>0.0</v>
      </c>
      <c r="S237" s="5">
        <v>0.0</v>
      </c>
      <c r="T237" s="5">
        <v>1.0</v>
      </c>
      <c r="U237" s="3">
        <v>1.0</v>
      </c>
      <c r="V237" s="16" t="s">
        <v>855</v>
      </c>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row>
    <row r="238">
      <c r="A238" s="5" t="s">
        <v>857</v>
      </c>
      <c r="B238" s="5" t="s">
        <v>858</v>
      </c>
      <c r="C238" s="5" t="s">
        <v>748</v>
      </c>
      <c r="D238" s="5" t="s">
        <v>31</v>
      </c>
      <c r="E238" s="8">
        <v>42889.0</v>
      </c>
      <c r="F238" s="5" t="s">
        <v>859</v>
      </c>
      <c r="G238" s="5">
        <v>20.0</v>
      </c>
      <c r="H238" s="9">
        <f t="shared" ref="H238:H240" si="100">(J238+K238)/2</f>
        <v>56</v>
      </c>
      <c r="I238" s="5">
        <v>100.0</v>
      </c>
      <c r="J238" s="9">
        <f t="shared" ref="J238:J240" si="101">G238*1.1</f>
        <v>22</v>
      </c>
      <c r="K238" s="9">
        <f t="shared" ref="K238:K240" si="102">I238*0.9</f>
        <v>90</v>
      </c>
      <c r="L238" s="5" t="s">
        <v>860</v>
      </c>
      <c r="M238" s="5" t="s">
        <v>47</v>
      </c>
      <c r="N238" s="5">
        <v>0.0</v>
      </c>
      <c r="O238" s="9"/>
      <c r="P238" s="5">
        <v>0.0</v>
      </c>
      <c r="Q238" s="5">
        <v>0.0</v>
      </c>
      <c r="R238" s="5">
        <v>0.0</v>
      </c>
      <c r="S238" s="5">
        <v>0.0</v>
      </c>
      <c r="T238" s="5">
        <v>1.0</v>
      </c>
      <c r="U238" s="3">
        <v>1.0</v>
      </c>
      <c r="V238" s="16" t="s">
        <v>861</v>
      </c>
      <c r="W238" s="16" t="s">
        <v>862</v>
      </c>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row>
    <row r="239">
      <c r="A239" s="5" t="s">
        <v>863</v>
      </c>
      <c r="B239" s="5" t="s">
        <v>864</v>
      </c>
      <c r="C239" s="5" t="s">
        <v>748</v>
      </c>
      <c r="D239" s="5" t="s">
        <v>31</v>
      </c>
      <c r="E239" s="8">
        <v>42902.0</v>
      </c>
      <c r="F239" s="5"/>
      <c r="G239" s="5">
        <v>6.0</v>
      </c>
      <c r="H239" s="9">
        <f t="shared" si="100"/>
        <v>6</v>
      </c>
      <c r="I239" s="5">
        <v>6.0</v>
      </c>
      <c r="J239" s="9">
        <f t="shared" si="101"/>
        <v>6.6</v>
      </c>
      <c r="K239" s="9">
        <f t="shared" si="102"/>
        <v>5.4</v>
      </c>
      <c r="L239" s="5" t="s">
        <v>865</v>
      </c>
      <c r="M239" s="5" t="s">
        <v>866</v>
      </c>
      <c r="N239" s="5">
        <v>0.0</v>
      </c>
      <c r="O239" s="5" t="s">
        <v>185</v>
      </c>
      <c r="P239" s="5">
        <v>0.0</v>
      </c>
      <c r="Q239" s="5">
        <v>0.0</v>
      </c>
      <c r="R239" s="5">
        <v>0.0</v>
      </c>
      <c r="S239" s="5">
        <v>0.0</v>
      </c>
      <c r="T239" s="5">
        <v>1.0</v>
      </c>
      <c r="U239" s="3">
        <v>1.0</v>
      </c>
      <c r="V239" s="16" t="s">
        <v>867</v>
      </c>
      <c r="W239" s="5"/>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row>
    <row r="240">
      <c r="A240" s="5" t="s">
        <v>863</v>
      </c>
      <c r="B240" s="5" t="s">
        <v>864</v>
      </c>
      <c r="C240" s="5" t="s">
        <v>748</v>
      </c>
      <c r="D240" s="5" t="s">
        <v>31</v>
      </c>
      <c r="E240" s="8">
        <v>42909.0</v>
      </c>
      <c r="F240" s="9"/>
      <c r="G240" s="5">
        <v>9.0</v>
      </c>
      <c r="H240" s="9">
        <f t="shared" si="100"/>
        <v>9</v>
      </c>
      <c r="I240" s="5">
        <v>9.0</v>
      </c>
      <c r="J240" s="9">
        <f t="shared" si="101"/>
        <v>9.9</v>
      </c>
      <c r="K240" s="9">
        <f t="shared" si="102"/>
        <v>8.1</v>
      </c>
      <c r="L240" s="5" t="s">
        <v>865</v>
      </c>
      <c r="M240" s="5" t="s">
        <v>866</v>
      </c>
      <c r="N240" s="5">
        <v>0.0</v>
      </c>
      <c r="O240" s="5" t="s">
        <v>185</v>
      </c>
      <c r="P240" s="5">
        <v>0.0</v>
      </c>
      <c r="Q240" s="5">
        <v>0.0</v>
      </c>
      <c r="R240" s="5">
        <v>0.0</v>
      </c>
      <c r="S240" s="5">
        <v>0.0</v>
      </c>
      <c r="T240" s="5">
        <v>1.0</v>
      </c>
      <c r="U240" s="3">
        <v>1.0</v>
      </c>
      <c r="V240" s="16" t="s">
        <v>867</v>
      </c>
      <c r="W240" s="16" t="s">
        <v>868</v>
      </c>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row>
    <row r="241">
      <c r="A241" s="5" t="s">
        <v>863</v>
      </c>
      <c r="B241" s="5" t="s">
        <v>869</v>
      </c>
      <c r="C241" s="5" t="s">
        <v>748</v>
      </c>
      <c r="D241" s="5" t="s">
        <v>31</v>
      </c>
      <c r="E241" s="8">
        <v>42910.0</v>
      </c>
      <c r="F241" s="5"/>
      <c r="G241" s="5"/>
      <c r="H241" s="9"/>
      <c r="I241" s="5"/>
      <c r="J241" s="9"/>
      <c r="K241" s="9"/>
      <c r="L241" s="5" t="s">
        <v>214</v>
      </c>
      <c r="M241" s="5" t="s">
        <v>215</v>
      </c>
      <c r="N241" s="5">
        <v>1.0</v>
      </c>
      <c r="O241" s="5" t="s">
        <v>45</v>
      </c>
      <c r="P241" s="5"/>
      <c r="Q241" s="5"/>
      <c r="R241" s="5"/>
      <c r="S241" s="5"/>
      <c r="T241" s="5">
        <v>1.0</v>
      </c>
      <c r="U241" s="3">
        <v>1.0</v>
      </c>
      <c r="V241" s="16" t="s">
        <v>216</v>
      </c>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row>
    <row r="242">
      <c r="A242" s="5" t="s">
        <v>863</v>
      </c>
      <c r="B242" s="5" t="s">
        <v>870</v>
      </c>
      <c r="C242" s="5" t="s">
        <v>748</v>
      </c>
      <c r="D242" s="5" t="s">
        <v>31</v>
      </c>
      <c r="E242" s="8">
        <v>42916.0</v>
      </c>
      <c r="F242" s="5" t="s">
        <v>32</v>
      </c>
      <c r="G242" s="5">
        <v>24.0</v>
      </c>
      <c r="H242" s="9">
        <f>(J242+K242)/2</f>
        <v>24</v>
      </c>
      <c r="I242" s="5">
        <v>24.0</v>
      </c>
      <c r="J242" s="9">
        <f>G242*1.1</f>
        <v>26.4</v>
      </c>
      <c r="K242" s="9">
        <f>I242*0.9</f>
        <v>21.6</v>
      </c>
      <c r="L242" s="5" t="s">
        <v>37</v>
      </c>
      <c r="M242" s="5" t="s">
        <v>871</v>
      </c>
      <c r="N242" s="5">
        <v>1.0</v>
      </c>
      <c r="O242" s="5" t="s">
        <v>39</v>
      </c>
      <c r="P242" s="5">
        <v>0.0</v>
      </c>
      <c r="Q242" s="5">
        <v>0.0</v>
      </c>
      <c r="R242" s="5">
        <v>0.0</v>
      </c>
      <c r="S242" s="5">
        <v>0.0</v>
      </c>
      <c r="T242" s="5">
        <v>1.0</v>
      </c>
      <c r="U242" s="3">
        <v>1.0</v>
      </c>
      <c r="V242" s="16" t="s">
        <v>872</v>
      </c>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row>
    <row r="243">
      <c r="A243" s="5" t="s">
        <v>873</v>
      </c>
      <c r="B243" s="9"/>
      <c r="C243" s="5" t="s">
        <v>748</v>
      </c>
      <c r="D243" s="5" t="s">
        <v>31</v>
      </c>
      <c r="E243" s="8">
        <v>42889.0</v>
      </c>
      <c r="F243" s="9"/>
      <c r="G243" s="9"/>
      <c r="H243" s="9"/>
      <c r="I243" s="9"/>
      <c r="J243" s="9"/>
      <c r="K243" s="9"/>
      <c r="L243" s="5" t="s">
        <v>43</v>
      </c>
      <c r="M243" s="5" t="s">
        <v>44</v>
      </c>
      <c r="N243" s="5">
        <v>1.0</v>
      </c>
      <c r="O243" s="5" t="s">
        <v>51</v>
      </c>
      <c r="P243" s="9"/>
      <c r="Q243" s="9"/>
      <c r="R243" s="9"/>
      <c r="S243" s="9"/>
      <c r="T243" s="5">
        <v>1.0</v>
      </c>
      <c r="U243" s="3">
        <v>1.0</v>
      </c>
      <c r="V243" s="16" t="s">
        <v>230</v>
      </c>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row>
    <row r="244">
      <c r="A244" s="5" t="s">
        <v>874</v>
      </c>
      <c r="B244" s="5" t="s">
        <v>875</v>
      </c>
      <c r="C244" s="5" t="s">
        <v>748</v>
      </c>
      <c r="D244" s="5" t="s">
        <v>31</v>
      </c>
      <c r="E244" s="8">
        <v>42897.0</v>
      </c>
      <c r="F244" s="5" t="s">
        <v>876</v>
      </c>
      <c r="G244" s="5">
        <v>500.0</v>
      </c>
      <c r="H244" s="9">
        <f>(J244+K244)/2</f>
        <v>500</v>
      </c>
      <c r="I244" s="5">
        <v>500.0</v>
      </c>
      <c r="J244" s="9">
        <f>G244*1.1</f>
        <v>550</v>
      </c>
      <c r="K244" s="9">
        <f>I244*0.9</f>
        <v>450</v>
      </c>
      <c r="L244" s="5" t="s">
        <v>37</v>
      </c>
      <c r="M244" s="5" t="s">
        <v>50</v>
      </c>
      <c r="N244" s="5">
        <v>1.0</v>
      </c>
      <c r="O244" s="5" t="s">
        <v>45</v>
      </c>
      <c r="P244" s="5">
        <v>0.0</v>
      </c>
      <c r="Q244" s="5">
        <v>0.0</v>
      </c>
      <c r="R244" s="5">
        <v>0.0</v>
      </c>
      <c r="S244" s="5">
        <v>0.0</v>
      </c>
      <c r="T244" s="5">
        <v>1.0</v>
      </c>
      <c r="U244" s="3">
        <v>1.0</v>
      </c>
      <c r="V244" s="16" t="s">
        <v>877</v>
      </c>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row>
    <row r="245">
      <c r="A245" s="5"/>
      <c r="B245" s="5"/>
      <c r="C245" s="5" t="s">
        <v>748</v>
      </c>
      <c r="D245" s="5" t="s">
        <v>31</v>
      </c>
      <c r="E245" s="8">
        <v>42904.0</v>
      </c>
      <c r="F245" s="9"/>
      <c r="G245" s="9"/>
      <c r="H245" s="9"/>
      <c r="I245" s="9"/>
      <c r="J245" s="9"/>
      <c r="K245" s="9"/>
      <c r="L245" s="5" t="s">
        <v>878</v>
      </c>
      <c r="M245" s="5" t="s">
        <v>879</v>
      </c>
      <c r="N245" s="5">
        <v>2.0</v>
      </c>
      <c r="O245" s="5" t="s">
        <v>39</v>
      </c>
      <c r="P245" s="5">
        <v>0.0</v>
      </c>
      <c r="Q245" s="5">
        <v>0.0</v>
      </c>
      <c r="R245" s="5">
        <v>0.0</v>
      </c>
      <c r="S245" s="5">
        <v>0.0</v>
      </c>
      <c r="T245" s="5">
        <v>1.0</v>
      </c>
      <c r="U245" s="3">
        <v>1.0</v>
      </c>
      <c r="V245" s="16" t="s">
        <v>880</v>
      </c>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row>
    <row r="246">
      <c r="A246" s="5" t="s">
        <v>881</v>
      </c>
      <c r="B246" s="5" t="s">
        <v>882</v>
      </c>
      <c r="C246" s="5" t="s">
        <v>883</v>
      </c>
      <c r="D246" s="5" t="s">
        <v>31</v>
      </c>
      <c r="E246" s="8">
        <v>42912.0</v>
      </c>
      <c r="F246" s="5" t="s">
        <v>884</v>
      </c>
      <c r="G246" s="5">
        <v>100.0</v>
      </c>
      <c r="H246" s="9">
        <f t="shared" ref="H246:H248" si="103">(J246+K246)/2</f>
        <v>145</v>
      </c>
      <c r="I246" s="5">
        <v>200.0</v>
      </c>
      <c r="J246" s="9">
        <f t="shared" ref="J246:J248" si="104">G246*1.1</f>
        <v>110</v>
      </c>
      <c r="K246" s="9">
        <f t="shared" ref="K246:K248" si="105">I246*0.9</f>
        <v>180</v>
      </c>
      <c r="L246" s="5" t="s">
        <v>885</v>
      </c>
      <c r="M246" s="5" t="s">
        <v>78</v>
      </c>
      <c r="N246" s="5">
        <v>1.0</v>
      </c>
      <c r="O246" s="5" t="s">
        <v>39</v>
      </c>
      <c r="P246" s="5">
        <v>0.0</v>
      </c>
      <c r="Q246" s="5">
        <v>0.0</v>
      </c>
      <c r="R246" s="5">
        <v>0.0</v>
      </c>
      <c r="S246" s="5">
        <v>0.0</v>
      </c>
      <c r="T246" s="5">
        <v>1.0</v>
      </c>
      <c r="U246" s="3">
        <v>1.0</v>
      </c>
      <c r="V246" s="16" t="s">
        <v>886</v>
      </c>
      <c r="W246" s="16" t="s">
        <v>887</v>
      </c>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row>
    <row r="247">
      <c r="A247" s="5" t="s">
        <v>815</v>
      </c>
      <c r="B247" s="5" t="s">
        <v>888</v>
      </c>
      <c r="C247" s="5" t="s">
        <v>748</v>
      </c>
      <c r="D247" s="5" t="s">
        <v>31</v>
      </c>
      <c r="E247" s="8">
        <v>42896.0</v>
      </c>
      <c r="F247" s="9"/>
      <c r="G247" s="5">
        <v>194.0</v>
      </c>
      <c r="H247" s="9">
        <f t="shared" si="103"/>
        <v>194</v>
      </c>
      <c r="I247" s="5">
        <v>194.0</v>
      </c>
      <c r="J247" s="9">
        <f t="shared" si="104"/>
        <v>213.4</v>
      </c>
      <c r="K247" s="9">
        <f t="shared" si="105"/>
        <v>174.6</v>
      </c>
      <c r="L247" s="5" t="s">
        <v>158</v>
      </c>
      <c r="M247" s="5" t="s">
        <v>159</v>
      </c>
      <c r="N247" s="5">
        <v>2.0</v>
      </c>
      <c r="O247" s="5" t="s">
        <v>51</v>
      </c>
      <c r="P247" s="5">
        <v>0.0</v>
      </c>
      <c r="Q247" s="5">
        <v>0.0</v>
      </c>
      <c r="R247" s="5">
        <v>0.0</v>
      </c>
      <c r="S247" s="5">
        <v>0.0</v>
      </c>
      <c r="T247" s="5">
        <v>1.0</v>
      </c>
      <c r="U247" s="3">
        <v>1.0</v>
      </c>
      <c r="V247" s="16" t="s">
        <v>889</v>
      </c>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row>
    <row r="248">
      <c r="A248" s="5" t="s">
        <v>890</v>
      </c>
      <c r="B248" s="5" t="s">
        <v>891</v>
      </c>
      <c r="C248" s="5" t="s">
        <v>883</v>
      </c>
      <c r="D248" s="5" t="s">
        <v>31</v>
      </c>
      <c r="E248" s="8">
        <v>42896.0</v>
      </c>
      <c r="F248" s="9"/>
      <c r="G248" s="5">
        <v>61.0</v>
      </c>
      <c r="H248" s="9">
        <f t="shared" si="103"/>
        <v>61</v>
      </c>
      <c r="I248" s="5">
        <v>61.0</v>
      </c>
      <c r="J248" s="9">
        <f t="shared" si="104"/>
        <v>67.1</v>
      </c>
      <c r="K248" s="9">
        <f t="shared" si="105"/>
        <v>54.9</v>
      </c>
      <c r="L248" s="5" t="s">
        <v>158</v>
      </c>
      <c r="M248" s="5" t="s">
        <v>159</v>
      </c>
      <c r="N248" s="5">
        <v>2.0</v>
      </c>
      <c r="O248" s="5" t="s">
        <v>39</v>
      </c>
      <c r="P248" s="5">
        <v>0.0</v>
      </c>
      <c r="Q248" s="5">
        <v>0.0</v>
      </c>
      <c r="R248" s="5">
        <v>0.0</v>
      </c>
      <c r="S248" s="5">
        <v>0.0</v>
      </c>
      <c r="T248" s="5">
        <v>1.0</v>
      </c>
      <c r="U248" s="3">
        <v>1.0</v>
      </c>
      <c r="V248" s="16" t="s">
        <v>892</v>
      </c>
      <c r="W248" s="16" t="s">
        <v>893</v>
      </c>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row>
    <row r="249">
      <c r="A249" s="5" t="s">
        <v>890</v>
      </c>
      <c r="B249" s="5" t="s">
        <v>894</v>
      </c>
      <c r="C249" s="5" t="s">
        <v>883</v>
      </c>
      <c r="D249" s="5" t="s">
        <v>31</v>
      </c>
      <c r="E249" s="8">
        <v>42896.0</v>
      </c>
      <c r="F249" s="5"/>
      <c r="G249" s="5"/>
      <c r="H249" s="9"/>
      <c r="I249" s="5"/>
      <c r="J249" s="9"/>
      <c r="K249" s="9"/>
      <c r="L249" s="5" t="s">
        <v>895</v>
      </c>
      <c r="M249" s="5" t="s">
        <v>896</v>
      </c>
      <c r="N249" s="5">
        <v>1.0</v>
      </c>
      <c r="O249" s="5" t="s">
        <v>39</v>
      </c>
      <c r="P249" s="5">
        <v>0.0</v>
      </c>
      <c r="Q249" s="5">
        <v>0.0</v>
      </c>
      <c r="R249" s="5">
        <v>0.0</v>
      </c>
      <c r="S249" s="5">
        <v>0.0</v>
      </c>
      <c r="T249" s="5">
        <v>1.0</v>
      </c>
      <c r="U249" s="3">
        <v>1.0</v>
      </c>
      <c r="V249" s="16" t="s">
        <v>892</v>
      </c>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row>
    <row r="250">
      <c r="A250" s="5" t="s">
        <v>890</v>
      </c>
      <c r="B250" s="5" t="s">
        <v>891</v>
      </c>
      <c r="C250" s="5" t="s">
        <v>883</v>
      </c>
      <c r="D250" s="5" t="s">
        <v>31</v>
      </c>
      <c r="E250" s="8">
        <v>42897.0</v>
      </c>
      <c r="F250" s="5"/>
      <c r="G250" s="5"/>
      <c r="H250" s="9"/>
      <c r="I250" s="5"/>
      <c r="J250" s="9"/>
      <c r="K250" s="9"/>
      <c r="L250" s="5" t="s">
        <v>37</v>
      </c>
      <c r="M250" s="5" t="s">
        <v>50</v>
      </c>
      <c r="N250" s="5">
        <v>1.0</v>
      </c>
      <c r="O250" s="5" t="s">
        <v>84</v>
      </c>
      <c r="P250" s="5"/>
      <c r="Q250" s="5"/>
      <c r="R250" s="5"/>
      <c r="S250" s="5"/>
      <c r="T250" s="5">
        <v>1.0</v>
      </c>
      <c r="U250" s="3">
        <v>1.0</v>
      </c>
      <c r="V250" s="16" t="s">
        <v>897</v>
      </c>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row>
    <row r="251">
      <c r="A251" s="5" t="s">
        <v>898</v>
      </c>
      <c r="B251" s="5" t="s">
        <v>899</v>
      </c>
      <c r="C251" s="5" t="s">
        <v>883</v>
      </c>
      <c r="D251" s="5" t="s">
        <v>31</v>
      </c>
      <c r="E251" s="8">
        <v>42903.0</v>
      </c>
      <c r="F251" s="9"/>
      <c r="G251" s="9"/>
      <c r="H251" s="9"/>
      <c r="I251" s="9"/>
      <c r="J251" s="9"/>
      <c r="K251" s="9"/>
      <c r="L251" s="14" t="s">
        <v>900</v>
      </c>
      <c r="M251" s="5" t="s">
        <v>901</v>
      </c>
      <c r="N251" s="5">
        <v>1.0</v>
      </c>
      <c r="O251" s="5" t="s">
        <v>45</v>
      </c>
      <c r="P251" s="5">
        <v>0.0</v>
      </c>
      <c r="Q251" s="5">
        <v>0.0</v>
      </c>
      <c r="R251" s="5">
        <v>0.0</v>
      </c>
      <c r="S251" s="5">
        <v>0.0</v>
      </c>
      <c r="T251" s="5">
        <v>1.0</v>
      </c>
      <c r="U251" s="3">
        <v>1.0</v>
      </c>
      <c r="V251" s="16" t="s">
        <v>902</v>
      </c>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row>
    <row r="252">
      <c r="A252" s="5" t="s">
        <v>903</v>
      </c>
      <c r="B252" s="9"/>
      <c r="C252" s="5" t="s">
        <v>883</v>
      </c>
      <c r="D252" s="5" t="s">
        <v>31</v>
      </c>
      <c r="E252" s="8">
        <v>42897.0</v>
      </c>
      <c r="F252" s="9"/>
      <c r="G252" s="9"/>
      <c r="H252" s="9"/>
      <c r="I252" s="9"/>
      <c r="J252" s="9"/>
      <c r="K252" s="9"/>
      <c r="L252" s="14" t="s">
        <v>37</v>
      </c>
      <c r="M252" s="5" t="s">
        <v>50</v>
      </c>
      <c r="N252" s="5">
        <v>1.0</v>
      </c>
      <c r="O252" s="5" t="s">
        <v>51</v>
      </c>
      <c r="P252" s="9"/>
      <c r="Q252" s="9"/>
      <c r="R252" s="9"/>
      <c r="S252" s="9"/>
      <c r="T252" s="5">
        <v>1.0</v>
      </c>
      <c r="U252" s="3">
        <v>1.0</v>
      </c>
      <c r="V252" s="16" t="s">
        <v>52</v>
      </c>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row>
    <row r="253">
      <c r="A253" s="5" t="s">
        <v>904</v>
      </c>
      <c r="B253" s="5" t="s">
        <v>905</v>
      </c>
      <c r="C253" s="5" t="s">
        <v>883</v>
      </c>
      <c r="D253" s="5" t="s">
        <v>31</v>
      </c>
      <c r="E253" s="8">
        <v>42910.0</v>
      </c>
      <c r="F253" s="5" t="s">
        <v>906</v>
      </c>
      <c r="G253" s="5">
        <v>500.0</v>
      </c>
      <c r="H253" s="9">
        <f t="shared" ref="H253:H254" si="106">(J253+K253)/2</f>
        <v>500</v>
      </c>
      <c r="I253" s="5">
        <v>500.0</v>
      </c>
      <c r="J253" s="9">
        <f t="shared" ref="J253:J254" si="107">G253*1.1</f>
        <v>550</v>
      </c>
      <c r="K253" s="9">
        <f t="shared" ref="K253:K254" si="108">I253*0.9</f>
        <v>450</v>
      </c>
      <c r="L253" s="5" t="s">
        <v>907</v>
      </c>
      <c r="M253" s="5" t="s">
        <v>908</v>
      </c>
      <c r="N253" s="5">
        <v>0.0</v>
      </c>
      <c r="O253" s="5" t="s">
        <v>39</v>
      </c>
      <c r="P253" s="5">
        <v>0.0</v>
      </c>
      <c r="Q253" s="5">
        <v>0.0</v>
      </c>
      <c r="R253" s="5">
        <v>0.0</v>
      </c>
      <c r="S253" s="5">
        <v>0.0</v>
      </c>
      <c r="T253" s="5">
        <v>1.0</v>
      </c>
      <c r="U253" s="3">
        <v>1.0</v>
      </c>
      <c r="V253" s="16" t="s">
        <v>909</v>
      </c>
      <c r="W253" s="16" t="s">
        <v>910</v>
      </c>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row>
    <row r="254">
      <c r="A254" s="5" t="s">
        <v>911</v>
      </c>
      <c r="B254" s="9"/>
      <c r="C254" s="5" t="s">
        <v>912</v>
      </c>
      <c r="D254" s="5" t="s">
        <v>31</v>
      </c>
      <c r="E254" s="8">
        <v>42889.0</v>
      </c>
      <c r="F254" s="9"/>
      <c r="G254" s="5">
        <v>76.0</v>
      </c>
      <c r="H254" s="9">
        <f t="shared" si="106"/>
        <v>76</v>
      </c>
      <c r="I254" s="5">
        <v>76.0</v>
      </c>
      <c r="J254" s="9">
        <f t="shared" si="107"/>
        <v>83.6</v>
      </c>
      <c r="K254" s="9">
        <f t="shared" si="108"/>
        <v>68.4</v>
      </c>
      <c r="L254" s="5" t="s">
        <v>43</v>
      </c>
      <c r="M254" s="5" t="s">
        <v>44</v>
      </c>
      <c r="N254" s="5">
        <v>1.0</v>
      </c>
      <c r="O254" s="5" t="s">
        <v>51</v>
      </c>
      <c r="P254" s="9"/>
      <c r="Q254" s="9"/>
      <c r="R254" s="9"/>
      <c r="S254" s="9"/>
      <c r="T254" s="5">
        <v>1.0</v>
      </c>
      <c r="U254" s="3">
        <v>1.0</v>
      </c>
      <c r="V254" s="16" t="s">
        <v>230</v>
      </c>
      <c r="W254" s="16" t="s">
        <v>913</v>
      </c>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row>
    <row r="255">
      <c r="A255" s="5" t="s">
        <v>911</v>
      </c>
      <c r="B255" s="9"/>
      <c r="C255" s="5" t="s">
        <v>912</v>
      </c>
      <c r="D255" s="5" t="s">
        <v>31</v>
      </c>
      <c r="E255" s="8">
        <v>42897.0</v>
      </c>
      <c r="F255" s="9"/>
      <c r="G255" s="9"/>
      <c r="H255" s="9"/>
      <c r="I255" s="9"/>
      <c r="J255" s="9"/>
      <c r="K255" s="9"/>
      <c r="L255" s="14" t="s">
        <v>37</v>
      </c>
      <c r="M255" s="5" t="s">
        <v>50</v>
      </c>
      <c r="N255" s="5">
        <v>1.0</v>
      </c>
      <c r="O255" s="5" t="s">
        <v>51</v>
      </c>
      <c r="P255" s="9"/>
      <c r="Q255" s="9"/>
      <c r="R255" s="9"/>
      <c r="S255" s="9"/>
      <c r="T255" s="5">
        <v>1.0</v>
      </c>
      <c r="U255" s="3">
        <v>1.0</v>
      </c>
      <c r="V255" s="16" t="s">
        <v>52</v>
      </c>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row>
    <row r="256">
      <c r="A256" s="5" t="s">
        <v>914</v>
      </c>
      <c r="B256" s="9"/>
      <c r="C256" s="5" t="s">
        <v>912</v>
      </c>
      <c r="D256" s="5" t="s">
        <v>31</v>
      </c>
      <c r="E256" s="8">
        <v>42897.0</v>
      </c>
      <c r="F256" s="9"/>
      <c r="G256" s="9"/>
      <c r="H256" s="9"/>
      <c r="I256" s="9"/>
      <c r="J256" s="9"/>
      <c r="K256" s="9"/>
      <c r="L256" s="14" t="s">
        <v>37</v>
      </c>
      <c r="M256" s="5" t="s">
        <v>50</v>
      </c>
      <c r="N256" s="5">
        <v>1.0</v>
      </c>
      <c r="O256" s="5" t="s">
        <v>51</v>
      </c>
      <c r="P256" s="9"/>
      <c r="Q256" s="9"/>
      <c r="R256" s="9"/>
      <c r="S256" s="9"/>
      <c r="T256" s="5">
        <v>1.0</v>
      </c>
      <c r="U256" s="3">
        <v>1.0</v>
      </c>
      <c r="V256" s="16" t="s">
        <v>52</v>
      </c>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row>
    <row r="257">
      <c r="A257" s="5" t="s">
        <v>915</v>
      </c>
      <c r="B257" s="5" t="s">
        <v>916</v>
      </c>
      <c r="C257" s="5" t="s">
        <v>917</v>
      </c>
      <c r="D257" s="5" t="s">
        <v>31</v>
      </c>
      <c r="E257" s="8">
        <v>42913.0</v>
      </c>
      <c r="F257" s="5"/>
      <c r="G257" s="5">
        <v>80.0</v>
      </c>
      <c r="H257" s="9">
        <f t="shared" ref="H257:H262" si="109">(J257+K257)/2</f>
        <v>80</v>
      </c>
      <c r="I257" s="5">
        <v>80.0</v>
      </c>
      <c r="J257" s="9">
        <f t="shared" ref="J257:J262" si="110">G257*1.1</f>
        <v>88</v>
      </c>
      <c r="K257" s="9">
        <f t="shared" ref="K257:K262" si="111">I257*0.9</f>
        <v>72</v>
      </c>
      <c r="L257" s="5" t="s">
        <v>918</v>
      </c>
      <c r="M257" s="5" t="s">
        <v>919</v>
      </c>
      <c r="N257" s="5">
        <v>1.0</v>
      </c>
      <c r="O257" s="5" t="s">
        <v>45</v>
      </c>
      <c r="P257" s="5">
        <v>0.0</v>
      </c>
      <c r="Q257" s="5">
        <v>0.0</v>
      </c>
      <c r="R257" s="5">
        <v>0.0</v>
      </c>
      <c r="S257" s="5">
        <v>0.0</v>
      </c>
      <c r="T257" s="5">
        <v>1.0</v>
      </c>
      <c r="U257" s="3">
        <v>1.0</v>
      </c>
      <c r="V257" s="16" t="s">
        <v>920</v>
      </c>
      <c r="W257" s="16" t="s">
        <v>921</v>
      </c>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row>
    <row r="258">
      <c r="A258" s="5" t="s">
        <v>922</v>
      </c>
      <c r="B258" s="9"/>
      <c r="C258" s="5" t="s">
        <v>917</v>
      </c>
      <c r="D258" s="5" t="s">
        <v>31</v>
      </c>
      <c r="E258" s="8">
        <v>42889.0</v>
      </c>
      <c r="F258" s="9"/>
      <c r="G258" s="5">
        <v>126.0</v>
      </c>
      <c r="H258" s="9">
        <f t="shared" si="109"/>
        <v>126</v>
      </c>
      <c r="I258" s="5">
        <v>126.0</v>
      </c>
      <c r="J258" s="9">
        <f t="shared" si="110"/>
        <v>138.6</v>
      </c>
      <c r="K258" s="9">
        <f t="shared" si="111"/>
        <v>113.4</v>
      </c>
      <c r="L258" s="5" t="s">
        <v>43</v>
      </c>
      <c r="M258" s="5" t="s">
        <v>44</v>
      </c>
      <c r="N258" s="5">
        <v>1.0</v>
      </c>
      <c r="O258" s="5" t="s">
        <v>51</v>
      </c>
      <c r="P258" s="9"/>
      <c r="Q258" s="9"/>
      <c r="R258" s="9"/>
      <c r="S258" s="9"/>
      <c r="T258" s="5">
        <v>1.0</v>
      </c>
      <c r="U258" s="3">
        <v>1.0</v>
      </c>
      <c r="V258" s="16" t="s">
        <v>230</v>
      </c>
      <c r="W258" s="16" t="s">
        <v>923</v>
      </c>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row>
    <row r="259">
      <c r="A259" s="5" t="s">
        <v>924</v>
      </c>
      <c r="B259" s="5" t="s">
        <v>925</v>
      </c>
      <c r="C259" s="5" t="s">
        <v>917</v>
      </c>
      <c r="D259" s="5" t="s">
        <v>31</v>
      </c>
      <c r="E259" s="8">
        <v>42907.0</v>
      </c>
      <c r="F259" s="5" t="s">
        <v>926</v>
      </c>
      <c r="G259" s="5">
        <v>6000.0</v>
      </c>
      <c r="H259" s="9">
        <f t="shared" si="109"/>
        <v>6000</v>
      </c>
      <c r="I259" s="5">
        <v>6000.0</v>
      </c>
      <c r="J259" s="9">
        <f t="shared" si="110"/>
        <v>6600</v>
      </c>
      <c r="K259" s="9">
        <f t="shared" si="111"/>
        <v>5400</v>
      </c>
      <c r="L259" s="5" t="s">
        <v>927</v>
      </c>
      <c r="M259" s="5" t="s">
        <v>928</v>
      </c>
      <c r="N259" s="5">
        <v>2.0</v>
      </c>
      <c r="O259" s="5" t="s">
        <v>45</v>
      </c>
      <c r="P259" s="5">
        <v>0.0</v>
      </c>
      <c r="Q259" s="5">
        <v>0.0</v>
      </c>
      <c r="R259" s="5">
        <v>0.0</v>
      </c>
      <c r="S259" s="5">
        <v>0.0</v>
      </c>
      <c r="T259" s="5">
        <v>1.0</v>
      </c>
      <c r="U259" s="3">
        <v>1.0</v>
      </c>
      <c r="V259" s="16" t="s">
        <v>929</v>
      </c>
      <c r="W259" s="16" t="s">
        <v>930</v>
      </c>
      <c r="X259" s="16" t="s">
        <v>931</v>
      </c>
      <c r="Y259" s="5"/>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row>
    <row r="260">
      <c r="A260" s="5" t="s">
        <v>924</v>
      </c>
      <c r="B260" s="5" t="s">
        <v>925</v>
      </c>
      <c r="C260" s="5" t="s">
        <v>917</v>
      </c>
      <c r="D260" s="5" t="s">
        <v>31</v>
      </c>
      <c r="E260" s="8">
        <v>42907.0</v>
      </c>
      <c r="F260" s="5" t="s">
        <v>932</v>
      </c>
      <c r="G260" s="5">
        <v>150.0</v>
      </c>
      <c r="H260" s="9">
        <f t="shared" si="109"/>
        <v>217.5</v>
      </c>
      <c r="I260" s="5">
        <v>300.0</v>
      </c>
      <c r="J260" s="9">
        <f t="shared" si="110"/>
        <v>165</v>
      </c>
      <c r="K260" s="9">
        <f t="shared" si="111"/>
        <v>270</v>
      </c>
      <c r="L260" s="5" t="s">
        <v>933</v>
      </c>
      <c r="M260" s="5" t="s">
        <v>934</v>
      </c>
      <c r="N260" s="5">
        <v>1.0</v>
      </c>
      <c r="O260" s="5" t="s">
        <v>39</v>
      </c>
      <c r="P260" s="5">
        <v>1.0</v>
      </c>
      <c r="Q260" s="5">
        <v>0.0</v>
      </c>
      <c r="R260" s="5">
        <v>0.0</v>
      </c>
      <c r="S260" s="5">
        <v>0.0</v>
      </c>
      <c r="T260" s="5">
        <v>1.0</v>
      </c>
      <c r="U260" s="3">
        <v>1.0</v>
      </c>
      <c r="V260" s="16" t="s">
        <v>935</v>
      </c>
      <c r="W260" s="16" t="s">
        <v>936</v>
      </c>
      <c r="X260" s="16" t="s">
        <v>937</v>
      </c>
      <c r="Y260" s="16" t="s">
        <v>938</v>
      </c>
      <c r="Z260" s="8"/>
      <c r="AA260" s="5"/>
      <c r="AB260" s="5"/>
      <c r="AC260" s="9"/>
      <c r="AD260" s="5"/>
      <c r="AE260" s="5"/>
      <c r="AF260" s="5"/>
      <c r="AG260" s="5"/>
      <c r="AH260" s="5"/>
      <c r="AI260" s="5"/>
      <c r="AJ260" s="5"/>
      <c r="AK260" s="5"/>
      <c r="AL260" s="5"/>
      <c r="AM260" s="5"/>
      <c r="AN260" s="5"/>
      <c r="AO260" s="5"/>
      <c r="AP260" s="3"/>
      <c r="AQ260" s="5"/>
      <c r="AR260" s="5"/>
      <c r="AS260" s="5"/>
      <c r="AT260" s="9"/>
      <c r="AU260" s="9"/>
      <c r="AV260" s="9"/>
      <c r="AW260" s="9"/>
      <c r="AX260" s="9"/>
    </row>
    <row r="261">
      <c r="A261" s="5" t="s">
        <v>939</v>
      </c>
      <c r="B261" s="5" t="s">
        <v>940</v>
      </c>
      <c r="C261" s="5" t="s">
        <v>917</v>
      </c>
      <c r="D261" s="5" t="s">
        <v>31</v>
      </c>
      <c r="E261" s="8">
        <v>42897.0</v>
      </c>
      <c r="F261" s="5" t="s">
        <v>96</v>
      </c>
      <c r="G261" s="5">
        <v>100.0</v>
      </c>
      <c r="H261" s="9">
        <f t="shared" si="109"/>
        <v>100</v>
      </c>
      <c r="I261" s="5">
        <v>100.0</v>
      </c>
      <c r="J261" s="9">
        <f t="shared" si="110"/>
        <v>110</v>
      </c>
      <c r="K261" s="9">
        <f t="shared" si="111"/>
        <v>90</v>
      </c>
      <c r="L261" s="5" t="s">
        <v>37</v>
      </c>
      <c r="M261" s="5" t="s">
        <v>50</v>
      </c>
      <c r="N261" s="5">
        <v>1.0</v>
      </c>
      <c r="O261" s="5" t="s">
        <v>84</v>
      </c>
      <c r="P261" s="5">
        <v>0.0</v>
      </c>
      <c r="Q261" s="5">
        <v>0.0</v>
      </c>
      <c r="R261" s="5">
        <v>0.0</v>
      </c>
      <c r="S261" s="5">
        <v>0.0</v>
      </c>
      <c r="T261" s="5">
        <v>1.0</v>
      </c>
      <c r="U261" s="3">
        <v>1.0</v>
      </c>
      <c r="V261" s="16" t="s">
        <v>941</v>
      </c>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row>
    <row r="262">
      <c r="A262" s="5" t="s">
        <v>942</v>
      </c>
      <c r="B262" s="6"/>
      <c r="C262" s="5" t="s">
        <v>917</v>
      </c>
      <c r="D262" s="5" t="s">
        <v>31</v>
      </c>
      <c r="E262" s="8">
        <v>42896.0</v>
      </c>
      <c r="F262" s="5" t="s">
        <v>127</v>
      </c>
      <c r="G262" s="5">
        <v>40.0</v>
      </c>
      <c r="H262" s="9">
        <f t="shared" si="109"/>
        <v>40</v>
      </c>
      <c r="I262" s="5">
        <v>40.0</v>
      </c>
      <c r="J262" s="9">
        <f t="shared" si="110"/>
        <v>44</v>
      </c>
      <c r="K262" s="9">
        <f t="shared" si="111"/>
        <v>36</v>
      </c>
      <c r="L262" s="5" t="s">
        <v>943</v>
      </c>
      <c r="M262" s="5" t="s">
        <v>464</v>
      </c>
      <c r="N262" s="5">
        <v>1.0</v>
      </c>
      <c r="O262" s="5" t="s">
        <v>45</v>
      </c>
      <c r="P262" s="5">
        <v>0.0</v>
      </c>
      <c r="Q262" s="5">
        <v>0.0</v>
      </c>
      <c r="R262" s="5">
        <v>0.0</v>
      </c>
      <c r="S262" s="5">
        <v>0.0</v>
      </c>
      <c r="T262" s="5">
        <v>1.0</v>
      </c>
      <c r="U262" s="3">
        <v>1.0</v>
      </c>
      <c r="V262" s="16" t="s">
        <v>944</v>
      </c>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row>
    <row r="263">
      <c r="A263" s="5" t="s">
        <v>942</v>
      </c>
      <c r="B263" s="9"/>
      <c r="C263" s="5" t="s">
        <v>917</v>
      </c>
      <c r="D263" s="5" t="s">
        <v>31</v>
      </c>
      <c r="E263" s="8">
        <v>42897.0</v>
      </c>
      <c r="F263" s="9"/>
      <c r="G263" s="9"/>
      <c r="H263" s="9"/>
      <c r="I263" s="9"/>
      <c r="J263" s="9"/>
      <c r="K263" s="9"/>
      <c r="L263" s="5" t="s">
        <v>37</v>
      </c>
      <c r="M263" s="5" t="s">
        <v>50</v>
      </c>
      <c r="N263" s="5">
        <v>1.0</v>
      </c>
      <c r="O263" s="5" t="s">
        <v>45</v>
      </c>
      <c r="P263" s="5">
        <v>0.0</v>
      </c>
      <c r="Q263" s="5">
        <v>0.0</v>
      </c>
      <c r="R263" s="5">
        <v>0.0</v>
      </c>
      <c r="S263" s="5">
        <v>0.0</v>
      </c>
      <c r="T263" s="5">
        <v>1.0</v>
      </c>
      <c r="U263" s="3">
        <v>1.0</v>
      </c>
      <c r="V263" s="16" t="s">
        <v>945</v>
      </c>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row>
    <row r="264">
      <c r="A264" s="5" t="s">
        <v>942</v>
      </c>
      <c r="B264" s="5" t="s">
        <v>946</v>
      </c>
      <c r="C264" s="5" t="s">
        <v>917</v>
      </c>
      <c r="D264" s="5" t="s">
        <v>31</v>
      </c>
      <c r="E264" s="8">
        <v>42914.0</v>
      </c>
      <c r="F264" s="5" t="s">
        <v>947</v>
      </c>
      <c r="G264" s="5">
        <v>20.0</v>
      </c>
      <c r="H264" s="9">
        <f t="shared" ref="H264:H265" si="112">(J264+K264)/2</f>
        <v>20</v>
      </c>
      <c r="I264" s="5">
        <v>20.0</v>
      </c>
      <c r="J264" s="9">
        <f t="shared" ref="J264:J265" si="113">G264*1.1</f>
        <v>22</v>
      </c>
      <c r="K264" s="9">
        <f t="shared" ref="K264:K265" si="114">I264*0.9</f>
        <v>18</v>
      </c>
      <c r="L264" s="5" t="s">
        <v>37</v>
      </c>
      <c r="M264" s="5" t="s">
        <v>948</v>
      </c>
      <c r="N264" s="5">
        <v>1.0</v>
      </c>
      <c r="O264" s="5" t="s">
        <v>949</v>
      </c>
      <c r="P264" s="5">
        <v>4.0</v>
      </c>
      <c r="Q264" s="5">
        <v>0.0</v>
      </c>
      <c r="R264" s="5">
        <v>0.0</v>
      </c>
      <c r="S264" s="5">
        <v>0.0</v>
      </c>
      <c r="T264" s="5">
        <v>1.0</v>
      </c>
      <c r="U264" s="3">
        <v>1.0</v>
      </c>
      <c r="V264" s="16" t="s">
        <v>950</v>
      </c>
      <c r="W264" s="16" t="s">
        <v>951</v>
      </c>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row>
    <row r="265">
      <c r="A265" s="5" t="s">
        <v>952</v>
      </c>
      <c r="B265" s="26"/>
      <c r="C265" s="5" t="s">
        <v>917</v>
      </c>
      <c r="D265" s="5" t="s">
        <v>31</v>
      </c>
      <c r="E265" s="8">
        <v>42906.0</v>
      </c>
      <c r="F265" s="5"/>
      <c r="G265" s="5">
        <v>100.0</v>
      </c>
      <c r="H265" s="9">
        <f t="shared" si="112"/>
        <v>100</v>
      </c>
      <c r="I265" s="5">
        <v>100.0</v>
      </c>
      <c r="J265" s="9">
        <f t="shared" si="113"/>
        <v>110</v>
      </c>
      <c r="K265" s="9">
        <f t="shared" si="114"/>
        <v>90</v>
      </c>
      <c r="L265" s="14" t="s">
        <v>37</v>
      </c>
      <c r="M265" s="5" t="s">
        <v>509</v>
      </c>
      <c r="N265" s="5">
        <v>1.0</v>
      </c>
      <c r="O265" s="5" t="s">
        <v>45</v>
      </c>
      <c r="P265" s="5"/>
      <c r="Q265" s="5"/>
      <c r="R265" s="5"/>
      <c r="S265" s="5"/>
      <c r="T265" s="5">
        <v>1.0</v>
      </c>
      <c r="U265" s="3">
        <v>1.0</v>
      </c>
      <c r="V265" s="16" t="s">
        <v>953</v>
      </c>
      <c r="W265" s="5"/>
      <c r="X265" s="5"/>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row>
    <row r="266">
      <c r="A266" s="5" t="s">
        <v>954</v>
      </c>
      <c r="B266" s="5" t="s">
        <v>955</v>
      </c>
      <c r="C266" s="5" t="s">
        <v>917</v>
      </c>
      <c r="D266" s="5" t="s">
        <v>31</v>
      </c>
      <c r="E266" s="8">
        <v>42909.0</v>
      </c>
      <c r="F266" s="5"/>
      <c r="G266" s="5"/>
      <c r="H266" s="9"/>
      <c r="I266" s="5"/>
      <c r="J266" s="9"/>
      <c r="K266" s="9"/>
      <c r="L266" s="5" t="s">
        <v>214</v>
      </c>
      <c r="M266" s="5" t="s">
        <v>215</v>
      </c>
      <c r="N266" s="5">
        <v>1.0</v>
      </c>
      <c r="O266" s="5" t="s">
        <v>45</v>
      </c>
      <c r="P266" s="5"/>
      <c r="Q266" s="5"/>
      <c r="R266" s="5"/>
      <c r="S266" s="5"/>
      <c r="T266" s="5">
        <v>1.0</v>
      </c>
      <c r="U266" s="5">
        <v>1.0</v>
      </c>
      <c r="V266" s="16" t="s">
        <v>216</v>
      </c>
      <c r="W266" s="5"/>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row>
    <row r="267">
      <c r="A267" s="5" t="s">
        <v>956</v>
      </c>
      <c r="B267" s="5"/>
      <c r="C267" s="5" t="s">
        <v>917</v>
      </c>
      <c r="D267" s="5" t="s">
        <v>31</v>
      </c>
      <c r="E267" s="8">
        <v>42903.0</v>
      </c>
      <c r="F267" s="5"/>
      <c r="G267" s="5">
        <v>75.0</v>
      </c>
      <c r="H267" s="9">
        <f t="shared" ref="H267:H269" si="115">(J267+K267)/2</f>
        <v>75</v>
      </c>
      <c r="I267" s="5">
        <v>75.0</v>
      </c>
      <c r="J267" s="9">
        <f t="shared" ref="J267:J269" si="116">G267*1.1</f>
        <v>82.5</v>
      </c>
      <c r="K267" s="9">
        <f t="shared" ref="K267:K269" si="117">I267*0.9</f>
        <v>67.5</v>
      </c>
      <c r="L267" s="5" t="s">
        <v>957</v>
      </c>
      <c r="M267" s="5" t="s">
        <v>958</v>
      </c>
      <c r="N267" s="5">
        <v>1.0</v>
      </c>
      <c r="O267" s="5" t="s">
        <v>959</v>
      </c>
      <c r="P267" s="5">
        <v>0.0</v>
      </c>
      <c r="Q267" s="5">
        <v>0.0</v>
      </c>
      <c r="R267" s="5">
        <v>0.0</v>
      </c>
      <c r="S267" s="5">
        <v>0.0</v>
      </c>
      <c r="T267" s="5">
        <v>1.0</v>
      </c>
      <c r="U267" s="5">
        <v>1.0</v>
      </c>
      <c r="V267" s="16" t="s">
        <v>960</v>
      </c>
      <c r="W267" s="16" t="s">
        <v>961</v>
      </c>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row>
    <row r="268">
      <c r="A268" s="5" t="s">
        <v>962</v>
      </c>
      <c r="B268" s="5" t="s">
        <v>963</v>
      </c>
      <c r="C268" s="5" t="s">
        <v>917</v>
      </c>
      <c r="D268" s="5" t="s">
        <v>31</v>
      </c>
      <c r="E268" s="8">
        <v>42906.0</v>
      </c>
      <c r="F268" s="5" t="s">
        <v>964</v>
      </c>
      <c r="G268" s="5">
        <v>24.0</v>
      </c>
      <c r="H268" s="9">
        <f t="shared" si="115"/>
        <v>24</v>
      </c>
      <c r="I268" s="5">
        <v>24.0</v>
      </c>
      <c r="J268" s="9">
        <f t="shared" si="116"/>
        <v>26.4</v>
      </c>
      <c r="K268" s="9">
        <f t="shared" si="117"/>
        <v>21.6</v>
      </c>
      <c r="L268" s="5" t="s">
        <v>965</v>
      </c>
      <c r="M268" s="5" t="s">
        <v>78</v>
      </c>
      <c r="N268" s="5">
        <v>1.0</v>
      </c>
      <c r="O268" s="5" t="s">
        <v>39</v>
      </c>
      <c r="P268" s="5">
        <v>0.0</v>
      </c>
      <c r="Q268" s="5">
        <v>0.0</v>
      </c>
      <c r="R268" s="5">
        <v>0.0</v>
      </c>
      <c r="S268" s="5">
        <v>0.0</v>
      </c>
      <c r="T268" s="5">
        <v>1.0</v>
      </c>
      <c r="U268" s="5">
        <v>1.0</v>
      </c>
      <c r="V268" s="16" t="s">
        <v>966</v>
      </c>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row>
    <row r="269">
      <c r="A269" s="5" t="s">
        <v>967</v>
      </c>
      <c r="B269" s="5" t="s">
        <v>968</v>
      </c>
      <c r="C269" s="5" t="s">
        <v>969</v>
      </c>
      <c r="D269" s="5" t="s">
        <v>31</v>
      </c>
      <c r="E269" s="8">
        <v>42889.0</v>
      </c>
      <c r="F269" s="5" t="s">
        <v>970</v>
      </c>
      <c r="G269" s="5">
        <v>72.0</v>
      </c>
      <c r="H269" s="9">
        <f t="shared" si="115"/>
        <v>152.1</v>
      </c>
      <c r="I269" s="5">
        <v>250.0</v>
      </c>
      <c r="J269" s="9">
        <f t="shared" si="116"/>
        <v>79.2</v>
      </c>
      <c r="K269" s="9">
        <f t="shared" si="117"/>
        <v>225</v>
      </c>
      <c r="L269" s="5" t="s">
        <v>43</v>
      </c>
      <c r="M269" s="5" t="s">
        <v>44</v>
      </c>
      <c r="N269" s="5">
        <v>1.0</v>
      </c>
      <c r="O269" s="5" t="s">
        <v>39</v>
      </c>
      <c r="P269" s="5">
        <v>0.0</v>
      </c>
      <c r="Q269" s="5">
        <v>0.0</v>
      </c>
      <c r="R269" s="5">
        <v>0.0</v>
      </c>
      <c r="S269" s="5">
        <v>0.0</v>
      </c>
      <c r="T269" s="5">
        <v>1.0</v>
      </c>
      <c r="U269" s="3">
        <v>1.0</v>
      </c>
      <c r="V269" s="16" t="s">
        <v>971</v>
      </c>
      <c r="W269" s="16" t="s">
        <v>972</v>
      </c>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row>
    <row r="270">
      <c r="A270" s="5" t="s">
        <v>973</v>
      </c>
      <c r="B270" s="5" t="s">
        <v>974</v>
      </c>
      <c r="C270" s="5" t="s">
        <v>969</v>
      </c>
      <c r="D270" s="5" t="s">
        <v>31</v>
      </c>
      <c r="E270" s="8">
        <v>42910.0</v>
      </c>
      <c r="F270" s="5"/>
      <c r="G270" s="5"/>
      <c r="H270" s="9"/>
      <c r="I270" s="5"/>
      <c r="J270" s="9"/>
      <c r="K270" s="9"/>
      <c r="L270" s="5" t="s">
        <v>975</v>
      </c>
      <c r="M270" s="5" t="s">
        <v>976</v>
      </c>
      <c r="N270" s="5">
        <v>0.0</v>
      </c>
      <c r="O270" s="5" t="s">
        <v>45</v>
      </c>
      <c r="P270" s="5">
        <v>0.0</v>
      </c>
      <c r="Q270" s="5">
        <v>0.0</v>
      </c>
      <c r="R270" s="5">
        <v>0.0</v>
      </c>
      <c r="S270" s="5">
        <v>0.0</v>
      </c>
      <c r="T270" s="5">
        <v>1.0</v>
      </c>
      <c r="U270" s="3">
        <v>1.0</v>
      </c>
      <c r="V270" s="16" t="s">
        <v>977</v>
      </c>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row>
    <row r="271">
      <c r="A271" s="5" t="s">
        <v>978</v>
      </c>
      <c r="B271" s="9"/>
      <c r="C271" s="5" t="s">
        <v>969</v>
      </c>
      <c r="D271" s="5" t="s">
        <v>31</v>
      </c>
      <c r="E271" s="8">
        <v>42889.0</v>
      </c>
      <c r="F271" s="9"/>
      <c r="G271" s="9"/>
      <c r="H271" s="9"/>
      <c r="I271" s="9"/>
      <c r="J271" s="9"/>
      <c r="K271" s="9"/>
      <c r="L271" s="5" t="s">
        <v>43</v>
      </c>
      <c r="M271" s="5" t="s">
        <v>44</v>
      </c>
      <c r="N271" s="5">
        <v>1.0</v>
      </c>
      <c r="O271" s="5" t="s">
        <v>51</v>
      </c>
      <c r="P271" s="9"/>
      <c r="Q271" s="9"/>
      <c r="R271" s="9"/>
      <c r="S271" s="9"/>
      <c r="T271" s="5">
        <v>1.0</v>
      </c>
      <c r="U271" s="3">
        <v>1.0</v>
      </c>
      <c r="V271" s="16" t="s">
        <v>230</v>
      </c>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row>
    <row r="272">
      <c r="A272" s="3" t="s">
        <v>979</v>
      </c>
      <c r="B272" s="3" t="s">
        <v>980</v>
      </c>
      <c r="C272" s="3" t="s">
        <v>969</v>
      </c>
      <c r="D272" s="3" t="s">
        <v>31</v>
      </c>
      <c r="E272" s="31">
        <v>42887.0</v>
      </c>
      <c r="F272" s="3" t="s">
        <v>32</v>
      </c>
      <c r="G272" s="3">
        <v>24.0</v>
      </c>
      <c r="H272" s="9">
        <f t="shared" ref="H272:H273" si="118">(J272+K272)/2</f>
        <v>24</v>
      </c>
      <c r="I272" s="3">
        <v>24.0</v>
      </c>
      <c r="J272" s="9">
        <f t="shared" ref="J272:J273" si="119">G272*1.1</f>
        <v>26.4</v>
      </c>
      <c r="K272" s="9">
        <f t="shared" ref="K272:K273" si="120">I272*0.9</f>
        <v>21.6</v>
      </c>
      <c r="L272" s="3" t="s">
        <v>37</v>
      </c>
      <c r="M272" s="3" t="s">
        <v>981</v>
      </c>
      <c r="N272" s="23">
        <v>0.0</v>
      </c>
      <c r="O272" s="3" t="s">
        <v>45</v>
      </c>
      <c r="P272" s="3">
        <v>0.0</v>
      </c>
      <c r="Q272" s="3">
        <v>0.0</v>
      </c>
      <c r="R272" s="3">
        <v>0.0</v>
      </c>
      <c r="S272" s="3">
        <v>0.0</v>
      </c>
      <c r="T272" s="3">
        <v>1.0</v>
      </c>
      <c r="U272" s="3">
        <v>1.0</v>
      </c>
      <c r="V272" s="25" t="s">
        <v>982</v>
      </c>
      <c r="W272" s="25" t="s">
        <v>983</v>
      </c>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row>
    <row r="273">
      <c r="A273" s="5" t="s">
        <v>979</v>
      </c>
      <c r="B273" s="26" t="s">
        <v>984</v>
      </c>
      <c r="C273" s="5" t="s">
        <v>969</v>
      </c>
      <c r="D273" s="5" t="s">
        <v>31</v>
      </c>
      <c r="E273" s="8">
        <v>42892.0</v>
      </c>
      <c r="F273" s="5" t="s">
        <v>326</v>
      </c>
      <c r="G273" s="5">
        <v>200.0</v>
      </c>
      <c r="H273" s="9">
        <f t="shared" si="118"/>
        <v>200</v>
      </c>
      <c r="I273" s="5">
        <v>200.0</v>
      </c>
      <c r="J273" s="9">
        <f t="shared" si="119"/>
        <v>220</v>
      </c>
      <c r="K273" s="9">
        <f t="shared" si="120"/>
        <v>180</v>
      </c>
      <c r="L273" s="5" t="s">
        <v>37</v>
      </c>
      <c r="M273" s="5" t="s">
        <v>985</v>
      </c>
      <c r="N273" s="5">
        <v>1.0</v>
      </c>
      <c r="O273" s="5" t="s">
        <v>986</v>
      </c>
      <c r="P273" s="5">
        <v>0.0</v>
      </c>
      <c r="Q273" s="5">
        <v>0.0</v>
      </c>
      <c r="R273" s="5">
        <v>0.0</v>
      </c>
      <c r="S273" s="5">
        <v>0.0</v>
      </c>
      <c r="T273" s="5">
        <v>1.0</v>
      </c>
      <c r="U273" s="3">
        <v>1.0</v>
      </c>
      <c r="V273" s="16" t="s">
        <v>987</v>
      </c>
      <c r="W273" s="5"/>
      <c r="X273" s="9"/>
      <c r="Y273" s="5"/>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row>
    <row r="274">
      <c r="A274" s="5" t="s">
        <v>988</v>
      </c>
      <c r="B274" s="5" t="s">
        <v>988</v>
      </c>
      <c r="C274" s="5" t="s">
        <v>969</v>
      </c>
      <c r="D274" s="5" t="s">
        <v>31</v>
      </c>
      <c r="E274" s="8">
        <v>42890.0</v>
      </c>
      <c r="F274" s="5"/>
      <c r="G274" s="5"/>
      <c r="H274" s="9"/>
      <c r="I274" s="5"/>
      <c r="J274" s="9"/>
      <c r="K274" s="9"/>
      <c r="L274" s="5" t="s">
        <v>989</v>
      </c>
      <c r="M274" s="5" t="s">
        <v>44</v>
      </c>
      <c r="N274" s="5">
        <v>1.0</v>
      </c>
      <c r="O274" s="5" t="s">
        <v>185</v>
      </c>
      <c r="P274" s="5"/>
      <c r="Q274" s="5"/>
      <c r="R274" s="5"/>
      <c r="S274" s="5"/>
      <c r="T274" s="5">
        <v>1.0</v>
      </c>
      <c r="U274" s="3">
        <v>1.0</v>
      </c>
      <c r="V274" s="16" t="s">
        <v>990</v>
      </c>
      <c r="W274" s="5"/>
      <c r="X274" s="5"/>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row>
    <row r="275">
      <c r="A275" s="5" t="s">
        <v>988</v>
      </c>
      <c r="B275" s="9"/>
      <c r="C275" s="5" t="s">
        <v>969</v>
      </c>
      <c r="D275" s="5" t="s">
        <v>31</v>
      </c>
      <c r="E275" s="8">
        <v>42889.0</v>
      </c>
      <c r="F275" s="9"/>
      <c r="G275" s="5">
        <v>15.0</v>
      </c>
      <c r="H275" s="9">
        <f>(J275+K275)/2</f>
        <v>15</v>
      </c>
      <c r="I275" s="5">
        <v>15.0</v>
      </c>
      <c r="J275" s="9">
        <f>G275*1.1</f>
        <v>16.5</v>
      </c>
      <c r="K275" s="9">
        <f>I275*0.9</f>
        <v>13.5</v>
      </c>
      <c r="L275" s="5" t="s">
        <v>43</v>
      </c>
      <c r="M275" s="5" t="s">
        <v>44</v>
      </c>
      <c r="N275" s="5">
        <v>1.0</v>
      </c>
      <c r="O275" s="5" t="s">
        <v>51</v>
      </c>
      <c r="P275" s="9"/>
      <c r="Q275" s="9"/>
      <c r="R275" s="9"/>
      <c r="S275" s="9"/>
      <c r="T275" s="5">
        <v>1.0</v>
      </c>
      <c r="U275" s="3">
        <v>1.0</v>
      </c>
      <c r="V275" s="16" t="s">
        <v>991</v>
      </c>
      <c r="W275" s="5"/>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row>
    <row r="276">
      <c r="A276" s="5" t="s">
        <v>992</v>
      </c>
      <c r="B276" s="9"/>
      <c r="C276" s="5" t="s">
        <v>969</v>
      </c>
      <c r="D276" s="5" t="s">
        <v>31</v>
      </c>
      <c r="E276" s="8">
        <v>42888.0</v>
      </c>
      <c r="F276" s="9"/>
      <c r="G276" s="9"/>
      <c r="H276" s="9"/>
      <c r="I276" s="9"/>
      <c r="J276" s="9"/>
      <c r="K276" s="9"/>
      <c r="L276" s="5" t="s">
        <v>43</v>
      </c>
      <c r="M276" s="5" t="s">
        <v>44</v>
      </c>
      <c r="N276" s="5">
        <v>1.0</v>
      </c>
      <c r="O276" s="5" t="s">
        <v>51</v>
      </c>
      <c r="P276" s="9"/>
      <c r="Q276" s="9"/>
      <c r="R276" s="9"/>
      <c r="S276" s="9"/>
      <c r="T276" s="5">
        <v>1.0</v>
      </c>
      <c r="U276" s="3">
        <v>1.0</v>
      </c>
      <c r="V276" s="16" t="s">
        <v>230</v>
      </c>
      <c r="W276" s="16" t="s">
        <v>993</v>
      </c>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row>
    <row r="277">
      <c r="A277" s="5" t="s">
        <v>994</v>
      </c>
      <c r="B277" s="5" t="s">
        <v>995</v>
      </c>
      <c r="C277" s="5" t="s">
        <v>996</v>
      </c>
      <c r="D277" s="5" t="s">
        <v>31</v>
      </c>
      <c r="E277" s="8">
        <v>42899.0</v>
      </c>
      <c r="F277" s="9"/>
      <c r="G277" s="9"/>
      <c r="H277" s="9"/>
      <c r="I277" s="9"/>
      <c r="J277" s="9"/>
      <c r="K277" s="9"/>
      <c r="L277" s="5" t="s">
        <v>997</v>
      </c>
      <c r="M277" s="5" t="s">
        <v>998</v>
      </c>
      <c r="N277" s="5">
        <v>0.0</v>
      </c>
      <c r="O277" s="5" t="s">
        <v>39</v>
      </c>
      <c r="P277" s="5">
        <v>2.0</v>
      </c>
      <c r="Q277" s="5">
        <v>0.0</v>
      </c>
      <c r="R277" s="5">
        <v>0.0</v>
      </c>
      <c r="S277" s="5">
        <v>0.0</v>
      </c>
      <c r="T277" s="5">
        <v>1.0</v>
      </c>
      <c r="U277" s="3">
        <v>1.0</v>
      </c>
      <c r="V277" s="16" t="s">
        <v>999</v>
      </c>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row>
    <row r="278">
      <c r="A278" s="5" t="s">
        <v>1000</v>
      </c>
      <c r="B278" s="5" t="s">
        <v>1001</v>
      </c>
      <c r="C278" s="5" t="s">
        <v>996</v>
      </c>
      <c r="D278" s="5" t="s">
        <v>31</v>
      </c>
      <c r="E278" s="8">
        <v>42889.0</v>
      </c>
      <c r="F278" s="5"/>
      <c r="G278" s="5">
        <v>60.0</v>
      </c>
      <c r="H278" s="9">
        <f>(J278+K278)/2</f>
        <v>60</v>
      </c>
      <c r="I278" s="5">
        <v>60.0</v>
      </c>
      <c r="J278" s="9">
        <f>G278*1.1</f>
        <v>66</v>
      </c>
      <c r="K278" s="9">
        <f>I278*0.9</f>
        <v>54</v>
      </c>
      <c r="L278" s="5" t="s">
        <v>1002</v>
      </c>
      <c r="M278" s="5" t="s">
        <v>44</v>
      </c>
      <c r="N278" s="5">
        <v>1.0</v>
      </c>
      <c r="O278" s="5" t="s">
        <v>39</v>
      </c>
      <c r="P278" s="5">
        <v>0.0</v>
      </c>
      <c r="Q278" s="5">
        <v>0.0</v>
      </c>
      <c r="R278" s="5">
        <v>0.0</v>
      </c>
      <c r="S278" s="5">
        <v>0.0</v>
      </c>
      <c r="T278" s="5">
        <v>1.0</v>
      </c>
      <c r="U278" s="3">
        <v>1.0</v>
      </c>
      <c r="V278" s="16" t="s">
        <v>1003</v>
      </c>
      <c r="W278" s="16" t="s">
        <v>1004</v>
      </c>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row>
    <row r="279">
      <c r="A279" s="5" t="s">
        <v>1005</v>
      </c>
      <c r="B279" s="5" t="s">
        <v>1006</v>
      </c>
      <c r="C279" s="5" t="s">
        <v>996</v>
      </c>
      <c r="D279" s="5" t="s">
        <v>31</v>
      </c>
      <c r="E279" s="8">
        <v>42888.0</v>
      </c>
      <c r="F279" s="5" t="s">
        <v>502</v>
      </c>
      <c r="G279" s="9"/>
      <c r="H279" s="9"/>
      <c r="I279" s="9"/>
      <c r="J279" s="9"/>
      <c r="K279" s="9"/>
      <c r="L279" s="5" t="s">
        <v>1007</v>
      </c>
      <c r="M279" s="5" t="s">
        <v>1008</v>
      </c>
      <c r="N279" s="5">
        <v>1.0</v>
      </c>
      <c r="O279" s="5" t="s">
        <v>39</v>
      </c>
      <c r="P279" s="5">
        <v>0.0</v>
      </c>
      <c r="Q279" s="5">
        <v>0.0</v>
      </c>
      <c r="R279" s="5">
        <v>0.0</v>
      </c>
      <c r="S279" s="5">
        <v>0.0</v>
      </c>
      <c r="T279" s="5">
        <v>1.0</v>
      </c>
      <c r="U279" s="3">
        <v>1.0</v>
      </c>
      <c r="V279" s="16" t="s">
        <v>1009</v>
      </c>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row>
    <row r="280">
      <c r="A280" s="5" t="s">
        <v>1005</v>
      </c>
      <c r="B280" s="5" t="s">
        <v>1010</v>
      </c>
      <c r="C280" s="5" t="s">
        <v>996</v>
      </c>
      <c r="D280" s="5" t="s">
        <v>31</v>
      </c>
      <c r="E280" s="8">
        <v>42889.0</v>
      </c>
      <c r="F280" s="5" t="s">
        <v>1011</v>
      </c>
      <c r="G280" s="5">
        <v>200.0</v>
      </c>
      <c r="H280" s="9">
        <f t="shared" ref="H280:H281" si="121">(J280+K280)/2</f>
        <v>1010</v>
      </c>
      <c r="I280" s="5">
        <v>2000.0</v>
      </c>
      <c r="J280" s="9">
        <f t="shared" ref="J280:J281" si="122">G280*1.1</f>
        <v>220</v>
      </c>
      <c r="K280" s="9">
        <f t="shared" ref="K280:K281" si="123">I280*0.9</f>
        <v>1800</v>
      </c>
      <c r="L280" s="5" t="s">
        <v>43</v>
      </c>
      <c r="M280" s="5" t="s">
        <v>44</v>
      </c>
      <c r="N280" s="5">
        <v>1.0</v>
      </c>
      <c r="O280" s="5" t="s">
        <v>39</v>
      </c>
      <c r="P280" s="5">
        <v>0.0</v>
      </c>
      <c r="Q280" s="5">
        <v>0.0</v>
      </c>
      <c r="R280" s="5">
        <v>0.0</v>
      </c>
      <c r="S280" s="5">
        <v>0.0</v>
      </c>
      <c r="T280" s="5">
        <v>1.0</v>
      </c>
      <c r="U280" s="3">
        <v>1.0</v>
      </c>
      <c r="V280" s="16" t="s">
        <v>1012</v>
      </c>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row>
    <row r="281">
      <c r="A281" s="5" t="s">
        <v>1005</v>
      </c>
      <c r="B281" s="5" t="s">
        <v>1013</v>
      </c>
      <c r="C281" s="5" t="s">
        <v>996</v>
      </c>
      <c r="D281" s="5" t="s">
        <v>31</v>
      </c>
      <c r="E281" s="8">
        <v>42889.0</v>
      </c>
      <c r="F281" s="5" t="s">
        <v>326</v>
      </c>
      <c r="G281" s="5">
        <v>200.0</v>
      </c>
      <c r="H281" s="9">
        <f t="shared" si="121"/>
        <v>200</v>
      </c>
      <c r="I281" s="5">
        <v>200.0</v>
      </c>
      <c r="J281" s="9">
        <f t="shared" si="122"/>
        <v>220</v>
      </c>
      <c r="K281" s="9">
        <f t="shared" si="123"/>
        <v>180</v>
      </c>
      <c r="L281" s="14" t="s">
        <v>37</v>
      </c>
      <c r="M281" s="5" t="s">
        <v>47</v>
      </c>
      <c r="N281" s="5">
        <v>0.0</v>
      </c>
      <c r="O281" s="5" t="s">
        <v>45</v>
      </c>
      <c r="P281" s="5">
        <v>0.0</v>
      </c>
      <c r="Q281" s="5">
        <v>0.0</v>
      </c>
      <c r="R281" s="5">
        <v>0.0</v>
      </c>
      <c r="S281" s="5">
        <v>0.0</v>
      </c>
      <c r="T281" s="5">
        <v>1.0</v>
      </c>
      <c r="U281" s="3">
        <v>1.0</v>
      </c>
      <c r="V281" s="16" t="s">
        <v>1014</v>
      </c>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row>
    <row r="282">
      <c r="A282" s="5" t="s">
        <v>1005</v>
      </c>
      <c r="B282" s="26" t="s">
        <v>1015</v>
      </c>
      <c r="C282" s="5" t="s">
        <v>996</v>
      </c>
      <c r="D282" s="5" t="s">
        <v>31</v>
      </c>
      <c r="E282" s="8">
        <v>42892.0</v>
      </c>
      <c r="F282" s="5" t="s">
        <v>1016</v>
      </c>
      <c r="G282" s="9"/>
      <c r="H282" s="9"/>
      <c r="I282" s="9"/>
      <c r="J282" s="9"/>
      <c r="K282" s="9"/>
      <c r="L282" s="5" t="s">
        <v>1017</v>
      </c>
      <c r="M282" s="5" t="s">
        <v>1018</v>
      </c>
      <c r="N282" s="5">
        <v>0.0</v>
      </c>
      <c r="O282" s="5" t="s">
        <v>45</v>
      </c>
      <c r="P282" s="5">
        <v>0.0</v>
      </c>
      <c r="Q282" s="5">
        <v>0.0</v>
      </c>
      <c r="R282" s="5">
        <v>0.0</v>
      </c>
      <c r="S282" s="5">
        <v>0.0</v>
      </c>
      <c r="T282" s="5">
        <v>1.0</v>
      </c>
      <c r="U282" s="3">
        <v>1.0</v>
      </c>
      <c r="V282" s="16" t="s">
        <v>1019</v>
      </c>
      <c r="W282" s="16" t="s">
        <v>1020</v>
      </c>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row>
    <row r="283">
      <c r="A283" s="5" t="s">
        <v>1005</v>
      </c>
      <c r="B283" s="9"/>
      <c r="C283" s="5" t="s">
        <v>996</v>
      </c>
      <c r="D283" s="5" t="s">
        <v>31</v>
      </c>
      <c r="E283" s="8">
        <v>42892.0</v>
      </c>
      <c r="F283" s="9"/>
      <c r="G283" s="9"/>
      <c r="H283" s="9"/>
      <c r="I283" s="9"/>
      <c r="J283" s="9"/>
      <c r="K283" s="9"/>
      <c r="L283" s="5" t="s">
        <v>1021</v>
      </c>
      <c r="M283" s="5" t="s">
        <v>1022</v>
      </c>
      <c r="N283" s="5">
        <v>0.0</v>
      </c>
      <c r="O283" s="5" t="s">
        <v>39</v>
      </c>
      <c r="P283" s="5">
        <v>0.0</v>
      </c>
      <c r="Q283" s="5">
        <v>0.0</v>
      </c>
      <c r="R283" s="5">
        <v>0.0</v>
      </c>
      <c r="S283" s="5">
        <v>0.0</v>
      </c>
      <c r="T283" s="5">
        <v>1.0</v>
      </c>
      <c r="U283" s="5">
        <v>1.0</v>
      </c>
      <c r="V283" s="16" t="s">
        <v>1023</v>
      </c>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row>
    <row r="284">
      <c r="A284" s="5" t="s">
        <v>1005</v>
      </c>
      <c r="B284" s="5" t="s">
        <v>1024</v>
      </c>
      <c r="C284" s="5" t="s">
        <v>996</v>
      </c>
      <c r="D284" s="5" t="s">
        <v>31</v>
      </c>
      <c r="E284" s="8">
        <v>42896.0</v>
      </c>
      <c r="F284" s="5" t="s">
        <v>1025</v>
      </c>
      <c r="G284" s="5">
        <v>20.0</v>
      </c>
      <c r="H284" s="9">
        <f t="shared" ref="H284:H285" si="124">(J284+K284)/2</f>
        <v>47</v>
      </c>
      <c r="I284" s="5">
        <v>80.0</v>
      </c>
      <c r="J284" s="9">
        <f t="shared" ref="J284:J285" si="125">G284*1.1</f>
        <v>22</v>
      </c>
      <c r="K284" s="9">
        <f t="shared" ref="K284:K285" si="126">I284*0.9</f>
        <v>72</v>
      </c>
      <c r="L284" s="5" t="s">
        <v>158</v>
      </c>
      <c r="M284" s="5" t="s">
        <v>159</v>
      </c>
      <c r="N284" s="5">
        <v>2.0</v>
      </c>
      <c r="O284" s="5" t="s">
        <v>39</v>
      </c>
      <c r="P284" s="5">
        <v>0.0</v>
      </c>
      <c r="Q284" s="5">
        <v>0.0</v>
      </c>
      <c r="R284" s="5">
        <v>0.0</v>
      </c>
      <c r="S284" s="5">
        <v>0.0</v>
      </c>
      <c r="T284" s="5">
        <v>1.0</v>
      </c>
      <c r="U284" s="5">
        <v>1.0</v>
      </c>
      <c r="V284" s="16" t="s">
        <v>1026</v>
      </c>
      <c r="W284" s="16" t="s">
        <v>1027</v>
      </c>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row>
    <row r="285">
      <c r="A285" s="5" t="s">
        <v>1005</v>
      </c>
      <c r="B285" s="5" t="s">
        <v>161</v>
      </c>
      <c r="C285" s="5" t="s">
        <v>996</v>
      </c>
      <c r="D285" s="5" t="s">
        <v>31</v>
      </c>
      <c r="E285" s="8">
        <v>42896.0</v>
      </c>
      <c r="F285" s="5" t="s">
        <v>528</v>
      </c>
      <c r="G285" s="5">
        <v>200.0</v>
      </c>
      <c r="H285" s="9">
        <f t="shared" si="124"/>
        <v>200</v>
      </c>
      <c r="I285" s="5">
        <v>200.0</v>
      </c>
      <c r="J285" s="9">
        <f t="shared" si="125"/>
        <v>220</v>
      </c>
      <c r="K285" s="9">
        <f t="shared" si="126"/>
        <v>180</v>
      </c>
      <c r="L285" s="5" t="s">
        <v>37</v>
      </c>
      <c r="M285" s="5" t="s">
        <v>610</v>
      </c>
      <c r="N285" s="5">
        <v>1.0</v>
      </c>
      <c r="O285" s="5" t="s">
        <v>157</v>
      </c>
      <c r="P285" s="5">
        <v>0.0</v>
      </c>
      <c r="Q285" s="5">
        <v>0.0</v>
      </c>
      <c r="R285" s="5">
        <v>0.0</v>
      </c>
      <c r="S285" s="5">
        <v>0.0</v>
      </c>
      <c r="T285" s="5">
        <v>1.0</v>
      </c>
      <c r="U285" s="5">
        <v>1.0</v>
      </c>
      <c r="V285" s="16" t="s">
        <v>1026</v>
      </c>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row>
    <row r="286">
      <c r="A286" s="5" t="s">
        <v>1005</v>
      </c>
      <c r="B286" s="5" t="s">
        <v>1028</v>
      </c>
      <c r="C286" s="5" t="s">
        <v>996</v>
      </c>
      <c r="D286" s="5" t="s">
        <v>31</v>
      </c>
      <c r="E286" s="8">
        <v>42897.0</v>
      </c>
      <c r="F286" s="9"/>
      <c r="G286" s="9"/>
      <c r="H286" s="9"/>
      <c r="I286" s="9"/>
      <c r="J286" s="9"/>
      <c r="K286" s="9"/>
      <c r="L286" s="5" t="s">
        <v>37</v>
      </c>
      <c r="M286" s="5" t="s">
        <v>50</v>
      </c>
      <c r="N286" s="5">
        <v>1.0</v>
      </c>
      <c r="O286" s="5" t="s">
        <v>45</v>
      </c>
      <c r="P286" s="5">
        <v>0.0</v>
      </c>
      <c r="Q286" s="5">
        <v>0.0</v>
      </c>
      <c r="R286" s="5">
        <v>0.0</v>
      </c>
      <c r="S286" s="5">
        <v>0.0</v>
      </c>
      <c r="T286" s="5">
        <v>1.0</v>
      </c>
      <c r="U286" s="5">
        <v>1.0</v>
      </c>
      <c r="V286" s="16" t="s">
        <v>1029</v>
      </c>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row>
    <row r="287">
      <c r="A287" s="5" t="s">
        <v>1005</v>
      </c>
      <c r="B287" s="5" t="s">
        <v>1030</v>
      </c>
      <c r="C287" s="5" t="s">
        <v>996</v>
      </c>
      <c r="D287" s="5" t="s">
        <v>31</v>
      </c>
      <c r="E287" s="8">
        <v>42904.0</v>
      </c>
      <c r="F287" s="5" t="s">
        <v>96</v>
      </c>
      <c r="G287" s="5">
        <v>100.0</v>
      </c>
      <c r="H287" s="9">
        <f t="shared" ref="H287:H289" si="127">(J287+K287)/2</f>
        <v>100</v>
      </c>
      <c r="I287" s="5">
        <v>100.0</v>
      </c>
      <c r="J287" s="9">
        <f t="shared" ref="J287:J289" si="128">G287*1.1</f>
        <v>110</v>
      </c>
      <c r="K287" s="9">
        <f t="shared" ref="K287:K289" si="129">I287*0.9</f>
        <v>90</v>
      </c>
      <c r="L287" s="5" t="s">
        <v>1031</v>
      </c>
      <c r="M287" s="5" t="s">
        <v>1032</v>
      </c>
      <c r="N287" s="5">
        <v>0.0</v>
      </c>
      <c r="O287" s="5" t="s">
        <v>84</v>
      </c>
      <c r="P287" s="5">
        <v>0.0</v>
      </c>
      <c r="Q287" s="5">
        <v>0.0</v>
      </c>
      <c r="R287" s="5">
        <v>0.0</v>
      </c>
      <c r="S287" s="5">
        <v>0.0</v>
      </c>
      <c r="T287" s="5">
        <v>1.0</v>
      </c>
      <c r="U287" s="5">
        <v>1.0</v>
      </c>
      <c r="V287" s="16" t="s">
        <v>1033</v>
      </c>
      <c r="W287" s="16" t="s">
        <v>1034</v>
      </c>
      <c r="X287" s="16" t="s">
        <v>1035</v>
      </c>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row>
    <row r="288">
      <c r="A288" s="5" t="s">
        <v>1005</v>
      </c>
      <c r="B288" s="5" t="s">
        <v>1036</v>
      </c>
      <c r="C288" s="5" t="s">
        <v>996</v>
      </c>
      <c r="D288" s="5" t="s">
        <v>31</v>
      </c>
      <c r="E288" s="8">
        <v>42905.0</v>
      </c>
      <c r="F288" s="5">
        <v>450.0</v>
      </c>
      <c r="G288" s="5">
        <v>450.0</v>
      </c>
      <c r="H288" s="9">
        <f t="shared" si="127"/>
        <v>450</v>
      </c>
      <c r="I288" s="5">
        <v>450.0</v>
      </c>
      <c r="J288" s="9">
        <f t="shared" si="128"/>
        <v>495</v>
      </c>
      <c r="K288" s="9">
        <f t="shared" si="129"/>
        <v>405</v>
      </c>
      <c r="L288" s="5" t="s">
        <v>1037</v>
      </c>
      <c r="M288" s="5" t="s">
        <v>1038</v>
      </c>
      <c r="N288" s="5">
        <v>0.0</v>
      </c>
      <c r="O288" s="5" t="s">
        <v>51</v>
      </c>
      <c r="P288" s="5">
        <v>0.0</v>
      </c>
      <c r="Q288" s="5">
        <v>0.0</v>
      </c>
      <c r="R288" s="5">
        <v>0.0</v>
      </c>
      <c r="S288" s="5">
        <v>0.0</v>
      </c>
      <c r="T288" s="5">
        <v>1.0</v>
      </c>
      <c r="U288" s="5">
        <v>1.0</v>
      </c>
      <c r="V288" s="16" t="s">
        <v>1039</v>
      </c>
      <c r="W288" s="5"/>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row>
    <row r="289">
      <c r="A289" s="5" t="s">
        <v>1005</v>
      </c>
      <c r="B289" s="5"/>
      <c r="C289" s="5" t="s">
        <v>996</v>
      </c>
      <c r="D289" s="5" t="s">
        <v>31</v>
      </c>
      <c r="E289" s="8">
        <v>42908.0</v>
      </c>
      <c r="F289" s="5" t="s">
        <v>32</v>
      </c>
      <c r="G289" s="5">
        <v>24.0</v>
      </c>
      <c r="H289" s="9">
        <f t="shared" si="127"/>
        <v>24</v>
      </c>
      <c r="I289" s="5">
        <v>24.0</v>
      </c>
      <c r="J289" s="9">
        <f t="shared" si="128"/>
        <v>26.4</v>
      </c>
      <c r="K289" s="9">
        <f t="shared" si="129"/>
        <v>21.6</v>
      </c>
      <c r="L289" s="5" t="s">
        <v>37</v>
      </c>
      <c r="M289" s="5" t="s">
        <v>78</v>
      </c>
      <c r="N289" s="5">
        <v>1.0</v>
      </c>
      <c r="O289" s="5" t="s">
        <v>39</v>
      </c>
      <c r="P289" s="5">
        <v>0.0</v>
      </c>
      <c r="Q289" s="5">
        <v>0.0</v>
      </c>
      <c r="R289" s="5">
        <v>0.0</v>
      </c>
      <c r="S289" s="5">
        <v>0.0</v>
      </c>
      <c r="T289" s="5">
        <v>1.0</v>
      </c>
      <c r="U289" s="3">
        <v>1.0</v>
      </c>
      <c r="V289" s="16" t="s">
        <v>1040</v>
      </c>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row>
    <row r="290">
      <c r="A290" s="5" t="s">
        <v>1005</v>
      </c>
      <c r="B290" s="5" t="s">
        <v>1041</v>
      </c>
      <c r="C290" s="5" t="s">
        <v>996</v>
      </c>
      <c r="D290" s="5" t="s">
        <v>31</v>
      </c>
      <c r="E290" s="8">
        <v>42909.0</v>
      </c>
      <c r="F290" s="5"/>
      <c r="G290" s="9"/>
      <c r="H290" s="9"/>
      <c r="I290" s="9"/>
      <c r="J290" s="9"/>
      <c r="K290" s="9"/>
      <c r="L290" s="5" t="s">
        <v>214</v>
      </c>
      <c r="M290" s="5" t="s">
        <v>215</v>
      </c>
      <c r="N290" s="5">
        <v>1.0</v>
      </c>
      <c r="O290" s="5" t="s">
        <v>45</v>
      </c>
      <c r="P290" s="5"/>
      <c r="Q290" s="5"/>
      <c r="R290" s="5"/>
      <c r="S290" s="5"/>
      <c r="T290" s="5">
        <v>1.0</v>
      </c>
      <c r="U290" s="5">
        <v>1.0</v>
      </c>
      <c r="V290" s="16" t="s">
        <v>216</v>
      </c>
      <c r="W290" s="5"/>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row>
    <row r="291">
      <c r="A291" s="5" t="s">
        <v>1005</v>
      </c>
      <c r="B291" s="5" t="s">
        <v>1042</v>
      </c>
      <c r="C291" s="5" t="s">
        <v>996</v>
      </c>
      <c r="D291" s="5" t="s">
        <v>31</v>
      </c>
      <c r="E291" s="8">
        <v>42910.0</v>
      </c>
      <c r="F291" s="5"/>
      <c r="G291" s="9"/>
      <c r="H291" s="9"/>
      <c r="I291" s="9"/>
      <c r="J291" s="9"/>
      <c r="K291" s="9"/>
      <c r="L291" s="5" t="s">
        <v>37</v>
      </c>
      <c r="M291" s="5" t="s">
        <v>1043</v>
      </c>
      <c r="N291" s="5">
        <v>1.0</v>
      </c>
      <c r="O291" s="5" t="s">
        <v>51</v>
      </c>
      <c r="P291" s="5">
        <v>0.0</v>
      </c>
      <c r="Q291" s="5">
        <v>0.0</v>
      </c>
      <c r="R291" s="5">
        <v>0.0</v>
      </c>
      <c r="S291" s="5">
        <v>0.0</v>
      </c>
      <c r="T291" s="5">
        <v>1.0</v>
      </c>
      <c r="U291" s="5">
        <v>1.0</v>
      </c>
      <c r="V291" s="16" t="s">
        <v>1044</v>
      </c>
      <c r="W291" s="16" t="s">
        <v>1045</v>
      </c>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row>
    <row r="292">
      <c r="A292" s="5" t="s">
        <v>1005</v>
      </c>
      <c r="B292" s="5" t="s">
        <v>161</v>
      </c>
      <c r="C292" s="5" t="s">
        <v>996</v>
      </c>
      <c r="D292" s="5" t="s">
        <v>31</v>
      </c>
      <c r="E292" s="8">
        <v>42911.0</v>
      </c>
      <c r="F292" s="5" t="s">
        <v>1046</v>
      </c>
      <c r="G292" s="5">
        <v>250000.0</v>
      </c>
      <c r="H292" s="9">
        <f>(J292+K292)/2</f>
        <v>250000</v>
      </c>
      <c r="I292" s="5">
        <v>250000.0</v>
      </c>
      <c r="J292" s="9">
        <f>G292*1.1</f>
        <v>275000</v>
      </c>
      <c r="K292" s="9">
        <f>I292*0.9</f>
        <v>225000</v>
      </c>
      <c r="L292" s="5" t="s">
        <v>37</v>
      </c>
      <c r="M292" s="5" t="s">
        <v>529</v>
      </c>
      <c r="N292" s="5">
        <v>1.0</v>
      </c>
      <c r="O292" s="5" t="s">
        <v>51</v>
      </c>
      <c r="P292" s="5">
        <v>0.0</v>
      </c>
      <c r="Q292" s="5">
        <v>0.0</v>
      </c>
      <c r="R292" s="5">
        <v>0.0</v>
      </c>
      <c r="S292" s="5">
        <v>0.0</v>
      </c>
      <c r="T292" s="5">
        <v>1.0</v>
      </c>
      <c r="U292" s="5">
        <v>1.0</v>
      </c>
      <c r="V292" s="16" t="s">
        <v>1044</v>
      </c>
      <c r="W292" s="16" t="s">
        <v>1045</v>
      </c>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row>
    <row r="293">
      <c r="A293" s="5" t="s">
        <v>1005</v>
      </c>
      <c r="B293" s="5"/>
      <c r="C293" s="5" t="s">
        <v>996</v>
      </c>
      <c r="D293" s="5" t="s">
        <v>31</v>
      </c>
      <c r="E293" s="8">
        <v>42914.0</v>
      </c>
      <c r="F293" s="5"/>
      <c r="G293" s="9"/>
      <c r="H293" s="9"/>
      <c r="I293" s="9"/>
      <c r="J293" s="9"/>
      <c r="K293" s="9"/>
      <c r="L293" s="5" t="s">
        <v>37</v>
      </c>
      <c r="M293" s="5" t="s">
        <v>78</v>
      </c>
      <c r="N293" s="5">
        <v>1.0</v>
      </c>
      <c r="O293" s="5" t="s">
        <v>39</v>
      </c>
      <c r="P293" s="5">
        <v>0.0</v>
      </c>
      <c r="Q293" s="5">
        <v>0.0</v>
      </c>
      <c r="R293" s="5">
        <v>0.0</v>
      </c>
      <c r="S293" s="5">
        <v>0.0</v>
      </c>
      <c r="T293" s="5">
        <v>1.0</v>
      </c>
      <c r="U293" s="3">
        <v>1.0</v>
      </c>
      <c r="V293" s="16" t="s">
        <v>726</v>
      </c>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row>
    <row r="294">
      <c r="A294" s="5" t="s">
        <v>1005</v>
      </c>
      <c r="B294" s="5" t="s">
        <v>1047</v>
      </c>
      <c r="C294" s="5" t="s">
        <v>996</v>
      </c>
      <c r="D294" s="5" t="s">
        <v>31</v>
      </c>
      <c r="E294" s="8">
        <v>42915.0</v>
      </c>
      <c r="F294" s="5" t="s">
        <v>326</v>
      </c>
      <c r="G294" s="5">
        <v>200.0</v>
      </c>
      <c r="H294" s="9">
        <f t="shared" ref="H294:H296" si="130">(J294+K294)/2</f>
        <v>200</v>
      </c>
      <c r="I294" s="5">
        <v>200.0</v>
      </c>
      <c r="J294" s="9">
        <f t="shared" ref="J294:J296" si="131">G294*1.1</f>
        <v>220</v>
      </c>
      <c r="K294" s="9">
        <f t="shared" ref="K294:K296" si="132">I294*0.9</f>
        <v>180</v>
      </c>
      <c r="L294" s="5" t="s">
        <v>1048</v>
      </c>
      <c r="M294" s="5" t="s">
        <v>1049</v>
      </c>
      <c r="N294" s="5">
        <v>0.0</v>
      </c>
      <c r="O294" s="5" t="s">
        <v>266</v>
      </c>
      <c r="P294" s="5">
        <v>0.0</v>
      </c>
      <c r="Q294" s="5">
        <v>0.0</v>
      </c>
      <c r="R294" s="5">
        <v>0.0</v>
      </c>
      <c r="S294" s="5">
        <v>0.0</v>
      </c>
      <c r="T294" s="5">
        <v>1.0</v>
      </c>
      <c r="U294" s="3">
        <v>1.0</v>
      </c>
      <c r="V294" s="16" t="s">
        <v>1050</v>
      </c>
      <c r="W294" s="16" t="s">
        <v>1051</v>
      </c>
      <c r="X294" s="16" t="s">
        <v>1052</v>
      </c>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row>
    <row r="295">
      <c r="A295" s="5" t="s">
        <v>1053</v>
      </c>
      <c r="B295" s="5"/>
      <c r="C295" s="5" t="s">
        <v>996</v>
      </c>
      <c r="D295" s="5" t="s">
        <v>31</v>
      </c>
      <c r="E295" s="8">
        <v>42900.0</v>
      </c>
      <c r="F295" s="5" t="s">
        <v>96</v>
      </c>
      <c r="G295" s="5">
        <v>100.0</v>
      </c>
      <c r="H295" s="9">
        <f t="shared" si="130"/>
        <v>100</v>
      </c>
      <c r="I295" s="5">
        <v>100.0</v>
      </c>
      <c r="J295" s="9">
        <f t="shared" si="131"/>
        <v>110</v>
      </c>
      <c r="K295" s="9">
        <f t="shared" si="132"/>
        <v>90</v>
      </c>
      <c r="L295" s="35" t="s">
        <v>1054</v>
      </c>
      <c r="M295" s="5" t="s">
        <v>1055</v>
      </c>
      <c r="N295" s="5">
        <v>0.0</v>
      </c>
      <c r="O295" s="5" t="s">
        <v>39</v>
      </c>
      <c r="P295" s="5">
        <v>0.0</v>
      </c>
      <c r="Q295" s="5">
        <v>0.0</v>
      </c>
      <c r="R295" s="5">
        <v>0.0</v>
      </c>
      <c r="S295" s="5">
        <v>0.0</v>
      </c>
      <c r="T295" s="5">
        <v>1.0</v>
      </c>
      <c r="U295" s="3">
        <v>1.0</v>
      </c>
      <c r="V295" s="16" t="s">
        <v>1056</v>
      </c>
      <c r="W295" s="5"/>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row>
    <row r="296">
      <c r="A296" s="5" t="s">
        <v>1057</v>
      </c>
      <c r="B296" s="5" t="s">
        <v>1058</v>
      </c>
      <c r="C296" s="5" t="s">
        <v>996</v>
      </c>
      <c r="D296" s="5" t="s">
        <v>31</v>
      </c>
      <c r="E296" s="8">
        <v>42906.0</v>
      </c>
      <c r="F296" s="5" t="s">
        <v>1059</v>
      </c>
      <c r="G296" s="5">
        <v>50.0</v>
      </c>
      <c r="H296" s="9">
        <f t="shared" si="130"/>
        <v>50</v>
      </c>
      <c r="I296" s="5">
        <v>50.0</v>
      </c>
      <c r="J296" s="9">
        <f t="shared" si="131"/>
        <v>55</v>
      </c>
      <c r="K296" s="9">
        <f t="shared" si="132"/>
        <v>45</v>
      </c>
      <c r="L296" s="5" t="s">
        <v>1060</v>
      </c>
      <c r="M296" s="5" t="s">
        <v>1061</v>
      </c>
      <c r="N296" s="5">
        <v>1.0</v>
      </c>
      <c r="O296" s="5" t="s">
        <v>45</v>
      </c>
      <c r="P296" s="5">
        <v>0.0</v>
      </c>
      <c r="Q296" s="5">
        <v>0.0</v>
      </c>
      <c r="R296" s="5">
        <v>0.0</v>
      </c>
      <c r="S296" s="5">
        <v>0.0</v>
      </c>
      <c r="T296" s="5">
        <v>1.0</v>
      </c>
      <c r="U296" s="3">
        <v>1.0</v>
      </c>
      <c r="V296" s="16" t="s">
        <v>1062</v>
      </c>
      <c r="W296" s="16" t="s">
        <v>1062</v>
      </c>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row>
    <row r="297">
      <c r="A297" s="5" t="s">
        <v>1063</v>
      </c>
      <c r="B297" s="9"/>
      <c r="C297" s="5" t="s">
        <v>996</v>
      </c>
      <c r="D297" s="5" t="s">
        <v>31</v>
      </c>
      <c r="E297" s="8">
        <v>42897.0</v>
      </c>
      <c r="F297" s="9"/>
      <c r="G297" s="9"/>
      <c r="H297" s="9"/>
      <c r="I297" s="9"/>
      <c r="J297" s="9"/>
      <c r="K297" s="9"/>
      <c r="L297" s="14" t="s">
        <v>37</v>
      </c>
      <c r="M297" s="5" t="s">
        <v>50</v>
      </c>
      <c r="N297" s="5">
        <v>1.0</v>
      </c>
      <c r="O297" s="5" t="s">
        <v>51</v>
      </c>
      <c r="P297" s="9"/>
      <c r="Q297" s="9"/>
      <c r="R297" s="9"/>
      <c r="S297" s="9"/>
      <c r="T297" s="5">
        <v>1.0</v>
      </c>
      <c r="U297" s="3">
        <v>1.0</v>
      </c>
      <c r="V297" s="16" t="s">
        <v>52</v>
      </c>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row>
    <row r="298">
      <c r="A298" s="5" t="s">
        <v>1064</v>
      </c>
      <c r="B298" s="5" t="s">
        <v>1065</v>
      </c>
      <c r="C298" s="5" t="s">
        <v>996</v>
      </c>
      <c r="D298" s="5" t="s">
        <v>31</v>
      </c>
      <c r="E298" s="8">
        <v>42889.0</v>
      </c>
      <c r="F298" s="5" t="s">
        <v>1066</v>
      </c>
      <c r="G298" s="5">
        <v>90.0</v>
      </c>
      <c r="H298" s="9">
        <f t="shared" ref="H298:H300" si="133">(J298+K298)/2</f>
        <v>90</v>
      </c>
      <c r="I298" s="5">
        <v>90.0</v>
      </c>
      <c r="J298" s="9">
        <f t="shared" ref="J298:J300" si="134">G298*1.1</f>
        <v>99</v>
      </c>
      <c r="K298" s="9">
        <f t="shared" ref="K298:K300" si="135">I298*0.9</f>
        <v>81</v>
      </c>
      <c r="L298" s="5" t="s">
        <v>1067</v>
      </c>
      <c r="M298" s="5" t="s">
        <v>44</v>
      </c>
      <c r="N298" s="5">
        <v>1.0</v>
      </c>
      <c r="O298" s="5" t="s">
        <v>1068</v>
      </c>
      <c r="P298" s="5">
        <v>0.0</v>
      </c>
      <c r="Q298" s="5">
        <v>0.0</v>
      </c>
      <c r="R298" s="5">
        <v>0.0</v>
      </c>
      <c r="S298" s="5">
        <v>0.0</v>
      </c>
      <c r="T298" s="5">
        <v>1.0</v>
      </c>
      <c r="U298" s="3">
        <v>1.0</v>
      </c>
      <c r="V298" s="16" t="s">
        <v>1069</v>
      </c>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row>
    <row r="299">
      <c r="A299" s="5" t="s">
        <v>1070</v>
      </c>
      <c r="B299" s="5" t="s">
        <v>1071</v>
      </c>
      <c r="C299" s="5" t="s">
        <v>996</v>
      </c>
      <c r="D299" s="5" t="s">
        <v>31</v>
      </c>
      <c r="E299" s="8">
        <v>42901.0</v>
      </c>
      <c r="F299" s="5" t="s">
        <v>86</v>
      </c>
      <c r="G299" s="5">
        <v>12.0</v>
      </c>
      <c r="H299" s="9">
        <f t="shared" si="133"/>
        <v>12</v>
      </c>
      <c r="I299" s="5">
        <v>12.0</v>
      </c>
      <c r="J299" s="9">
        <f t="shared" si="134"/>
        <v>13.2</v>
      </c>
      <c r="K299" s="9">
        <f t="shared" si="135"/>
        <v>10.8</v>
      </c>
      <c r="L299" s="5" t="s">
        <v>1072</v>
      </c>
      <c r="M299" s="5" t="s">
        <v>1073</v>
      </c>
      <c r="N299" s="5">
        <v>0.0</v>
      </c>
      <c r="O299" s="5" t="s">
        <v>1068</v>
      </c>
      <c r="P299" s="5">
        <v>0.0</v>
      </c>
      <c r="Q299" s="5">
        <v>0.0</v>
      </c>
      <c r="R299" s="5">
        <v>0.0</v>
      </c>
      <c r="S299" s="5">
        <v>0.0</v>
      </c>
      <c r="T299" s="5">
        <v>1.0</v>
      </c>
      <c r="U299" s="3">
        <v>1.0</v>
      </c>
      <c r="V299" s="16" t="s">
        <v>1074</v>
      </c>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row>
    <row r="300">
      <c r="A300" s="5" t="s">
        <v>1075</v>
      </c>
      <c r="B300" s="5" t="s">
        <v>1076</v>
      </c>
      <c r="C300" s="5" t="s">
        <v>1077</v>
      </c>
      <c r="D300" s="5" t="s">
        <v>31</v>
      </c>
      <c r="E300" s="8">
        <v>42912.0</v>
      </c>
      <c r="F300" s="5" t="s">
        <v>32</v>
      </c>
      <c r="G300" s="5">
        <v>24.0</v>
      </c>
      <c r="H300" s="9">
        <f t="shared" si="133"/>
        <v>24</v>
      </c>
      <c r="I300" s="5">
        <v>24.0</v>
      </c>
      <c r="J300" s="9">
        <f t="shared" si="134"/>
        <v>26.4</v>
      </c>
      <c r="K300" s="9">
        <f t="shared" si="135"/>
        <v>21.6</v>
      </c>
      <c r="L300" s="5" t="s">
        <v>1078</v>
      </c>
      <c r="M300" s="5" t="s">
        <v>78</v>
      </c>
      <c r="N300" s="5">
        <v>1.0</v>
      </c>
      <c r="O300" s="5" t="s">
        <v>483</v>
      </c>
      <c r="P300" s="5">
        <v>0.0</v>
      </c>
      <c r="Q300" s="5">
        <v>0.0</v>
      </c>
      <c r="R300" s="5">
        <v>0.0</v>
      </c>
      <c r="S300" s="5">
        <v>0.0</v>
      </c>
      <c r="T300" s="5">
        <v>1.0</v>
      </c>
      <c r="U300" s="3">
        <v>1.0</v>
      </c>
      <c r="V300" s="16" t="s">
        <v>1079</v>
      </c>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row>
    <row r="301">
      <c r="A301" s="5" t="s">
        <v>1080</v>
      </c>
      <c r="B301" s="9"/>
      <c r="C301" s="5" t="s">
        <v>1077</v>
      </c>
      <c r="D301" s="5" t="s">
        <v>31</v>
      </c>
      <c r="E301" s="8">
        <v>42889.0</v>
      </c>
      <c r="F301" s="9"/>
      <c r="G301" s="9"/>
      <c r="H301" s="9"/>
      <c r="I301" s="9"/>
      <c r="J301" s="9"/>
      <c r="K301" s="9"/>
      <c r="L301" s="5" t="s">
        <v>43</v>
      </c>
      <c r="M301" s="5" t="s">
        <v>44</v>
      </c>
      <c r="N301" s="5">
        <v>1.0</v>
      </c>
      <c r="O301" s="5" t="s">
        <v>51</v>
      </c>
      <c r="P301" s="9"/>
      <c r="Q301" s="9"/>
      <c r="R301" s="9"/>
      <c r="S301" s="9"/>
      <c r="T301" s="5">
        <v>1.0</v>
      </c>
      <c r="U301" s="3">
        <v>1.0</v>
      </c>
      <c r="V301" s="16" t="s">
        <v>230</v>
      </c>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row>
    <row r="302">
      <c r="A302" s="5" t="s">
        <v>1081</v>
      </c>
      <c r="B302" s="5" t="s">
        <v>1082</v>
      </c>
      <c r="C302" s="5" t="s">
        <v>1077</v>
      </c>
      <c r="D302" s="5" t="s">
        <v>31</v>
      </c>
      <c r="E302" s="8">
        <v>42909.0</v>
      </c>
      <c r="F302" s="9"/>
      <c r="G302" s="9"/>
      <c r="H302" s="9"/>
      <c r="I302" s="9"/>
      <c r="J302" s="9"/>
      <c r="K302" s="9"/>
      <c r="L302" s="14" t="s">
        <v>214</v>
      </c>
      <c r="M302" s="5" t="s">
        <v>215</v>
      </c>
      <c r="N302" s="5">
        <v>1.0</v>
      </c>
      <c r="O302" s="5" t="s">
        <v>45</v>
      </c>
      <c r="P302" s="9"/>
      <c r="Q302" s="9"/>
      <c r="R302" s="9"/>
      <c r="S302" s="9"/>
      <c r="T302" s="5">
        <v>1.0</v>
      </c>
      <c r="U302" s="3">
        <v>1.0</v>
      </c>
      <c r="V302" s="16" t="s">
        <v>216</v>
      </c>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row>
    <row r="303">
      <c r="A303" s="5" t="s">
        <v>1083</v>
      </c>
      <c r="B303" s="9"/>
      <c r="C303" s="5" t="s">
        <v>1077</v>
      </c>
      <c r="D303" s="5" t="s">
        <v>31</v>
      </c>
      <c r="E303" s="8">
        <v>42889.0</v>
      </c>
      <c r="F303" s="5" t="s">
        <v>86</v>
      </c>
      <c r="G303" s="5">
        <v>12.0</v>
      </c>
      <c r="H303" s="9">
        <f>(J303+K303)/2</f>
        <v>12</v>
      </c>
      <c r="I303" s="5">
        <v>12.0</v>
      </c>
      <c r="J303" s="9">
        <f>G303*1.1</f>
        <v>13.2</v>
      </c>
      <c r="K303" s="9">
        <f>I303*0.9</f>
        <v>10.8</v>
      </c>
      <c r="L303" s="14" t="s">
        <v>37</v>
      </c>
      <c r="M303" s="5" t="s">
        <v>1038</v>
      </c>
      <c r="N303" s="5">
        <v>0.0</v>
      </c>
      <c r="O303" s="5" t="s">
        <v>51</v>
      </c>
      <c r="P303" s="9"/>
      <c r="Q303" s="9"/>
      <c r="R303" s="9"/>
      <c r="S303" s="9"/>
      <c r="T303" s="5">
        <v>1.0</v>
      </c>
      <c r="U303" s="3">
        <v>1.0</v>
      </c>
      <c r="V303" s="16" t="s">
        <v>1084</v>
      </c>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row>
    <row r="304">
      <c r="A304" s="5" t="s">
        <v>1083</v>
      </c>
      <c r="B304" s="9"/>
      <c r="C304" s="5" t="s">
        <v>1077</v>
      </c>
      <c r="D304" s="5" t="s">
        <v>31</v>
      </c>
      <c r="E304" s="8">
        <v>42897.0</v>
      </c>
      <c r="F304" s="9"/>
      <c r="G304" s="9"/>
      <c r="H304" s="9"/>
      <c r="I304" s="9"/>
      <c r="J304" s="9"/>
      <c r="K304" s="9"/>
      <c r="L304" s="14" t="s">
        <v>37</v>
      </c>
      <c r="M304" s="5" t="s">
        <v>50</v>
      </c>
      <c r="N304" s="5">
        <v>1.0</v>
      </c>
      <c r="O304" s="5" t="s">
        <v>51</v>
      </c>
      <c r="P304" s="9"/>
      <c r="Q304" s="9"/>
      <c r="R304" s="9"/>
      <c r="S304" s="9"/>
      <c r="T304" s="5">
        <v>1.0</v>
      </c>
      <c r="U304" s="3">
        <v>1.0</v>
      </c>
      <c r="V304" s="16" t="s">
        <v>52</v>
      </c>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row>
    <row r="305">
      <c r="A305" s="5" t="s">
        <v>1083</v>
      </c>
      <c r="B305" s="5" t="s">
        <v>1085</v>
      </c>
      <c r="C305" s="5" t="s">
        <v>1077</v>
      </c>
      <c r="D305" s="5" t="s">
        <v>31</v>
      </c>
      <c r="E305" s="8">
        <v>42912.0</v>
      </c>
      <c r="F305" s="5" t="s">
        <v>73</v>
      </c>
      <c r="G305" s="5">
        <v>30.0</v>
      </c>
      <c r="H305" s="9">
        <f t="shared" ref="H305:H307" si="136">(J305+K305)/2</f>
        <v>30</v>
      </c>
      <c r="I305" s="5">
        <v>30.0</v>
      </c>
      <c r="J305" s="9">
        <f t="shared" ref="J305:J307" si="137">G305*1.1</f>
        <v>33</v>
      </c>
      <c r="K305" s="9">
        <f t="shared" ref="K305:K307" si="138">I305*0.9</f>
        <v>27</v>
      </c>
      <c r="L305" s="5" t="s">
        <v>1086</v>
      </c>
      <c r="M305" s="5" t="s">
        <v>78</v>
      </c>
      <c r="N305" s="5">
        <v>1.0</v>
      </c>
      <c r="O305" s="5" t="s">
        <v>39</v>
      </c>
      <c r="P305" s="5">
        <v>0.0</v>
      </c>
      <c r="Q305" s="5">
        <v>0.0</v>
      </c>
      <c r="R305" s="5">
        <v>0.0</v>
      </c>
      <c r="S305" s="5">
        <v>0.0</v>
      </c>
      <c r="T305" s="5">
        <v>1.0</v>
      </c>
      <c r="U305" s="3">
        <v>1.0</v>
      </c>
      <c r="V305" s="16" t="s">
        <v>1079</v>
      </c>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row>
    <row r="306">
      <c r="A306" s="5" t="s">
        <v>1087</v>
      </c>
      <c r="B306" s="5" t="s">
        <v>1088</v>
      </c>
      <c r="C306" s="5" t="s">
        <v>1077</v>
      </c>
      <c r="D306" s="5" t="s">
        <v>31</v>
      </c>
      <c r="E306" s="8">
        <v>42889.0</v>
      </c>
      <c r="F306" s="9"/>
      <c r="G306" s="5">
        <v>156.0</v>
      </c>
      <c r="H306" s="9">
        <f t="shared" si="136"/>
        <v>156</v>
      </c>
      <c r="I306" s="5">
        <v>156.0</v>
      </c>
      <c r="J306" s="9">
        <f t="shared" si="137"/>
        <v>171.6</v>
      </c>
      <c r="K306" s="9">
        <f t="shared" si="138"/>
        <v>140.4</v>
      </c>
      <c r="L306" s="5" t="s">
        <v>43</v>
      </c>
      <c r="M306" s="5" t="s">
        <v>44</v>
      </c>
      <c r="N306" s="5">
        <v>1.0</v>
      </c>
      <c r="O306" s="5" t="s">
        <v>39</v>
      </c>
      <c r="P306" s="5">
        <v>0.0</v>
      </c>
      <c r="Q306" s="5">
        <v>0.0</v>
      </c>
      <c r="R306" s="5">
        <v>0.0</v>
      </c>
      <c r="S306" s="5">
        <v>0.0</v>
      </c>
      <c r="T306" s="5">
        <v>1.0</v>
      </c>
      <c r="U306" s="3">
        <v>1.0</v>
      </c>
      <c r="V306" s="16" t="s">
        <v>1089</v>
      </c>
      <c r="W306" s="16" t="s">
        <v>1090</v>
      </c>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row>
    <row r="307">
      <c r="A307" s="5" t="s">
        <v>1087</v>
      </c>
      <c r="B307" s="5" t="s">
        <v>1091</v>
      </c>
      <c r="C307" s="5" t="s">
        <v>1077</v>
      </c>
      <c r="D307" s="5" t="s">
        <v>31</v>
      </c>
      <c r="E307" s="8">
        <v>42896.0</v>
      </c>
      <c r="F307" s="9"/>
      <c r="G307" s="5">
        <v>69.0</v>
      </c>
      <c r="H307" s="9">
        <f t="shared" si="136"/>
        <v>69</v>
      </c>
      <c r="I307" s="5">
        <v>69.0</v>
      </c>
      <c r="J307" s="9">
        <f t="shared" si="137"/>
        <v>75.9</v>
      </c>
      <c r="K307" s="9">
        <f t="shared" si="138"/>
        <v>62.1</v>
      </c>
      <c r="L307" s="5" t="s">
        <v>158</v>
      </c>
      <c r="M307" s="5" t="s">
        <v>159</v>
      </c>
      <c r="N307" s="5">
        <v>2.0</v>
      </c>
      <c r="O307" s="5" t="s">
        <v>39</v>
      </c>
      <c r="P307" s="5">
        <v>0.0</v>
      </c>
      <c r="Q307" s="5">
        <v>0.0</v>
      </c>
      <c r="R307" s="5">
        <v>0.0</v>
      </c>
      <c r="S307" s="5">
        <v>0.0</v>
      </c>
      <c r="T307" s="5">
        <v>1.0</v>
      </c>
      <c r="U307" s="3">
        <v>1.0</v>
      </c>
      <c r="V307" s="16" t="s">
        <v>1092</v>
      </c>
      <c r="W307" s="16" t="s">
        <v>1093</v>
      </c>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row>
    <row r="308">
      <c r="A308" s="5" t="s">
        <v>1087</v>
      </c>
      <c r="B308" s="5"/>
      <c r="C308" s="5" t="s">
        <v>1077</v>
      </c>
      <c r="D308" s="5" t="s">
        <v>31</v>
      </c>
      <c r="E308" s="8">
        <v>42896.0</v>
      </c>
      <c r="F308" s="9"/>
      <c r="G308" s="9"/>
      <c r="H308" s="9"/>
      <c r="I308" s="9"/>
      <c r="J308" s="9"/>
      <c r="K308" s="9"/>
      <c r="L308" s="5" t="s">
        <v>37</v>
      </c>
      <c r="M308" s="5" t="s">
        <v>610</v>
      </c>
      <c r="N308" s="5">
        <v>1.0</v>
      </c>
      <c r="O308" s="5" t="s">
        <v>39</v>
      </c>
      <c r="P308" s="5">
        <v>0.0</v>
      </c>
      <c r="Q308" s="5">
        <v>0.0</v>
      </c>
      <c r="R308" s="5">
        <v>0.0</v>
      </c>
      <c r="S308" s="5">
        <v>0.0</v>
      </c>
      <c r="T308" s="5">
        <v>1.0</v>
      </c>
      <c r="U308" s="3">
        <v>1.0</v>
      </c>
      <c r="V308" s="16" t="s">
        <v>1092</v>
      </c>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row>
    <row r="309">
      <c r="A309" s="5" t="s">
        <v>1087</v>
      </c>
      <c r="B309" s="5" t="s">
        <v>1094</v>
      </c>
      <c r="C309" s="5" t="s">
        <v>1077</v>
      </c>
      <c r="D309" s="5" t="s">
        <v>31</v>
      </c>
      <c r="E309" s="8">
        <v>42897.0</v>
      </c>
      <c r="F309" s="9"/>
      <c r="G309" s="9"/>
      <c r="H309" s="9"/>
      <c r="I309" s="9"/>
      <c r="J309" s="9"/>
      <c r="K309" s="9"/>
      <c r="L309" s="5" t="s">
        <v>37</v>
      </c>
      <c r="M309" s="5" t="s">
        <v>50</v>
      </c>
      <c r="N309" s="5">
        <v>1.0</v>
      </c>
      <c r="O309" s="5" t="s">
        <v>45</v>
      </c>
      <c r="P309" s="5">
        <v>0.0</v>
      </c>
      <c r="Q309" s="5">
        <v>0.0</v>
      </c>
      <c r="R309" s="5">
        <v>0.0</v>
      </c>
      <c r="S309" s="5">
        <v>0.0</v>
      </c>
      <c r="T309" s="5">
        <v>1.0</v>
      </c>
      <c r="U309" s="3">
        <v>1.0</v>
      </c>
      <c r="V309" s="16" t="s">
        <v>1095</v>
      </c>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row>
    <row r="310">
      <c r="A310" s="5" t="s">
        <v>1087</v>
      </c>
      <c r="B310" s="5" t="s">
        <v>1096</v>
      </c>
      <c r="C310" s="5" t="s">
        <v>1077</v>
      </c>
      <c r="D310" s="5" t="s">
        <v>31</v>
      </c>
      <c r="E310" s="8">
        <v>42901.0</v>
      </c>
      <c r="F310" s="5" t="s">
        <v>32</v>
      </c>
      <c r="G310" s="5">
        <v>24.0</v>
      </c>
      <c r="H310" s="9">
        <f t="shared" ref="H310:H313" si="139">(J310+K310)/2</f>
        <v>24</v>
      </c>
      <c r="I310" s="5">
        <v>24.0</v>
      </c>
      <c r="J310" s="9">
        <f t="shared" ref="J310:J313" si="140">G310*1.1</f>
        <v>26.4</v>
      </c>
      <c r="K310" s="9">
        <f t="shared" ref="K310:K313" si="141">I310*0.9</f>
        <v>21.6</v>
      </c>
      <c r="L310" s="5" t="s">
        <v>1097</v>
      </c>
      <c r="M310" s="5" t="s">
        <v>1098</v>
      </c>
      <c r="N310" s="5">
        <v>1.0</v>
      </c>
      <c r="O310" s="5" t="s">
        <v>1099</v>
      </c>
      <c r="P310" s="5">
        <v>0.0</v>
      </c>
      <c r="Q310" s="5">
        <v>0.0</v>
      </c>
      <c r="R310" s="5">
        <v>0.0</v>
      </c>
      <c r="S310" s="5">
        <v>0.0</v>
      </c>
      <c r="T310" s="5">
        <v>1.0</v>
      </c>
      <c r="U310" s="3">
        <v>1.0</v>
      </c>
      <c r="V310" s="16" t="s">
        <v>1100</v>
      </c>
      <c r="W310" s="16" t="s">
        <v>1101</v>
      </c>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row>
    <row r="311">
      <c r="A311" s="5" t="s">
        <v>1087</v>
      </c>
      <c r="B311" s="5" t="s">
        <v>1102</v>
      </c>
      <c r="C311" s="5" t="s">
        <v>1077</v>
      </c>
      <c r="D311" s="5" t="s">
        <v>31</v>
      </c>
      <c r="E311" s="8">
        <v>42902.0</v>
      </c>
      <c r="F311" s="5" t="s">
        <v>512</v>
      </c>
      <c r="G311" s="5">
        <v>12.0</v>
      </c>
      <c r="H311" s="9">
        <f t="shared" si="139"/>
        <v>12</v>
      </c>
      <c r="I311" s="5">
        <v>12.0</v>
      </c>
      <c r="J311" s="9">
        <f t="shared" si="140"/>
        <v>13.2</v>
      </c>
      <c r="K311" s="9">
        <f t="shared" si="141"/>
        <v>10.8</v>
      </c>
      <c r="L311" s="5" t="s">
        <v>37</v>
      </c>
      <c r="M311" s="5" t="s">
        <v>1103</v>
      </c>
      <c r="N311" s="5">
        <v>1.0</v>
      </c>
      <c r="O311" s="5"/>
      <c r="P311" s="5">
        <v>0.0</v>
      </c>
      <c r="Q311" s="5">
        <v>0.0</v>
      </c>
      <c r="R311" s="5">
        <v>0.0</v>
      </c>
      <c r="S311" s="5">
        <v>0.0</v>
      </c>
      <c r="T311" s="5">
        <v>1.0</v>
      </c>
      <c r="U311" s="3">
        <v>1.0</v>
      </c>
      <c r="V311" s="16" t="s">
        <v>1104</v>
      </c>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row>
    <row r="312">
      <c r="A312" s="5" t="s">
        <v>582</v>
      </c>
      <c r="B312" s="5" t="s">
        <v>1105</v>
      </c>
      <c r="C312" s="5" t="s">
        <v>1077</v>
      </c>
      <c r="D312" s="5" t="s">
        <v>31</v>
      </c>
      <c r="E312" s="8">
        <v>42902.0</v>
      </c>
      <c r="F312" s="5" t="s">
        <v>1106</v>
      </c>
      <c r="G312" s="5">
        <v>5.0</v>
      </c>
      <c r="H312" s="9">
        <f t="shared" si="139"/>
        <v>5</v>
      </c>
      <c r="I312" s="5">
        <v>5.0</v>
      </c>
      <c r="J312" s="9">
        <f t="shared" si="140"/>
        <v>5.5</v>
      </c>
      <c r="K312" s="9">
        <f t="shared" si="141"/>
        <v>4.5</v>
      </c>
      <c r="L312" s="5" t="s">
        <v>37</v>
      </c>
      <c r="M312" s="5" t="s">
        <v>1107</v>
      </c>
      <c r="N312" s="5">
        <v>0.0</v>
      </c>
      <c r="O312" s="5" t="s">
        <v>45</v>
      </c>
      <c r="P312" s="5">
        <v>0.0</v>
      </c>
      <c r="Q312" s="5">
        <v>0.0</v>
      </c>
      <c r="R312" s="5">
        <v>0.0</v>
      </c>
      <c r="S312" s="5">
        <v>0.0</v>
      </c>
      <c r="T312" s="5">
        <v>1.0</v>
      </c>
      <c r="U312" s="3">
        <v>1.0</v>
      </c>
      <c r="V312" s="16" t="s">
        <v>1108</v>
      </c>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row>
    <row r="313">
      <c r="A313" s="5" t="s">
        <v>582</v>
      </c>
      <c r="B313" s="5" t="s">
        <v>1109</v>
      </c>
      <c r="C313" s="5" t="s">
        <v>1077</v>
      </c>
      <c r="D313" s="5" t="s">
        <v>31</v>
      </c>
      <c r="E313" s="8">
        <v>42903.0</v>
      </c>
      <c r="F313" s="5" t="s">
        <v>311</v>
      </c>
      <c r="G313" s="5">
        <v>50.0</v>
      </c>
      <c r="H313" s="9">
        <f t="shared" si="139"/>
        <v>50</v>
      </c>
      <c r="I313" s="5">
        <v>50.0</v>
      </c>
      <c r="J313" s="9">
        <f t="shared" si="140"/>
        <v>55</v>
      </c>
      <c r="K313" s="9">
        <f t="shared" si="141"/>
        <v>45</v>
      </c>
      <c r="L313" s="5" t="s">
        <v>1110</v>
      </c>
      <c r="M313" s="5" t="s">
        <v>1107</v>
      </c>
      <c r="N313" s="5">
        <v>0.0</v>
      </c>
      <c r="O313" s="5" t="s">
        <v>45</v>
      </c>
      <c r="P313" s="5">
        <v>0.0</v>
      </c>
      <c r="Q313" s="5">
        <v>0.0</v>
      </c>
      <c r="R313" s="5">
        <v>0.0</v>
      </c>
      <c r="S313" s="5">
        <v>0.0</v>
      </c>
      <c r="T313" s="5">
        <v>1.0</v>
      </c>
      <c r="U313" s="3">
        <v>1.0</v>
      </c>
      <c r="V313" s="16" t="s">
        <v>1108</v>
      </c>
      <c r="W313" s="16" t="s">
        <v>1111</v>
      </c>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row>
    <row r="314">
      <c r="A314" s="5" t="s">
        <v>1112</v>
      </c>
      <c r="B314" s="5" t="s">
        <v>1113</v>
      </c>
      <c r="C314" s="5" t="s">
        <v>1077</v>
      </c>
      <c r="D314" s="5" t="s">
        <v>31</v>
      </c>
      <c r="E314" s="8">
        <v>42910.0</v>
      </c>
      <c r="F314" s="9"/>
      <c r="G314" s="9"/>
      <c r="H314" s="9"/>
      <c r="I314" s="9"/>
      <c r="J314" s="9"/>
      <c r="K314" s="9"/>
      <c r="L314" s="14" t="s">
        <v>214</v>
      </c>
      <c r="M314" s="5" t="s">
        <v>215</v>
      </c>
      <c r="N314" s="5">
        <v>1.0</v>
      </c>
      <c r="O314" s="5" t="s">
        <v>45</v>
      </c>
      <c r="P314" s="9"/>
      <c r="Q314" s="9"/>
      <c r="R314" s="9"/>
      <c r="S314" s="9"/>
      <c r="T314" s="5">
        <v>1.0</v>
      </c>
      <c r="U314" s="3">
        <v>1.0</v>
      </c>
      <c r="V314" s="16" t="s">
        <v>216</v>
      </c>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row>
    <row r="315">
      <c r="A315" s="5" t="s">
        <v>1114</v>
      </c>
      <c r="B315" s="9"/>
      <c r="C315" s="5" t="s">
        <v>1077</v>
      </c>
      <c r="D315" s="5" t="s">
        <v>31</v>
      </c>
      <c r="E315" s="8">
        <v>42897.0</v>
      </c>
      <c r="F315" s="9"/>
      <c r="G315" s="9"/>
      <c r="H315" s="9"/>
      <c r="I315" s="9"/>
      <c r="J315" s="9"/>
      <c r="K315" s="9"/>
      <c r="L315" s="14" t="s">
        <v>37</v>
      </c>
      <c r="M315" s="5" t="s">
        <v>50</v>
      </c>
      <c r="N315" s="5">
        <v>1.0</v>
      </c>
      <c r="O315" s="5" t="s">
        <v>51</v>
      </c>
      <c r="P315" s="9"/>
      <c r="Q315" s="9"/>
      <c r="R315" s="9"/>
      <c r="S315" s="9"/>
      <c r="T315" s="5">
        <v>1.0</v>
      </c>
      <c r="U315" s="3">
        <v>1.0</v>
      </c>
      <c r="V315" s="16" t="s">
        <v>52</v>
      </c>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row>
    <row r="316">
      <c r="A316" s="5" t="s">
        <v>1114</v>
      </c>
      <c r="B316" s="5" t="s">
        <v>1115</v>
      </c>
      <c r="C316" s="5" t="s">
        <v>1077</v>
      </c>
      <c r="D316" s="5" t="s">
        <v>31</v>
      </c>
      <c r="E316" s="8">
        <v>42910.0</v>
      </c>
      <c r="F316" s="5"/>
      <c r="G316" s="5"/>
      <c r="H316" s="9"/>
      <c r="I316" s="5"/>
      <c r="J316" s="9"/>
      <c r="K316" s="9"/>
      <c r="L316" s="5" t="s">
        <v>214</v>
      </c>
      <c r="M316" s="5" t="s">
        <v>215</v>
      </c>
      <c r="N316" s="5">
        <v>1.0</v>
      </c>
      <c r="O316" s="5" t="s">
        <v>45</v>
      </c>
      <c r="P316" s="5"/>
      <c r="Q316" s="5"/>
      <c r="R316" s="5"/>
      <c r="S316" s="5"/>
      <c r="T316" s="5">
        <v>1.0</v>
      </c>
      <c r="U316" s="3">
        <v>1.0</v>
      </c>
      <c r="V316" s="16" t="s">
        <v>216</v>
      </c>
      <c r="W316" s="5"/>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row>
    <row r="317">
      <c r="A317" s="5" t="s">
        <v>1116</v>
      </c>
      <c r="B317" s="5" t="s">
        <v>1117</v>
      </c>
      <c r="C317" s="5" t="s">
        <v>1118</v>
      </c>
      <c r="D317" s="5" t="s">
        <v>31</v>
      </c>
      <c r="E317" s="8">
        <v>42915.0</v>
      </c>
      <c r="F317" s="5"/>
      <c r="G317" s="5"/>
      <c r="H317" s="9"/>
      <c r="I317" s="5"/>
      <c r="J317" s="9"/>
      <c r="K317" s="9"/>
      <c r="L317" s="5" t="s">
        <v>1119</v>
      </c>
      <c r="M317" s="5" t="s">
        <v>1120</v>
      </c>
      <c r="N317" s="5">
        <v>0.0</v>
      </c>
      <c r="O317" s="5" t="s">
        <v>1121</v>
      </c>
      <c r="P317" s="5">
        <v>0.0</v>
      </c>
      <c r="Q317" s="5">
        <v>0.0</v>
      </c>
      <c r="R317" s="5">
        <v>0.0</v>
      </c>
      <c r="S317" s="5">
        <v>0.0</v>
      </c>
      <c r="T317" s="5">
        <v>1.0</v>
      </c>
      <c r="U317" s="3">
        <v>1.0</v>
      </c>
      <c r="V317" s="16" t="s">
        <v>1122</v>
      </c>
      <c r="W317" s="16" t="s">
        <v>1123</v>
      </c>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row>
    <row r="318">
      <c r="A318" s="5" t="s">
        <v>1124</v>
      </c>
      <c r="B318" s="5" t="s">
        <v>1125</v>
      </c>
      <c r="C318" s="5" t="s">
        <v>1118</v>
      </c>
      <c r="D318" s="5" t="s">
        <v>31</v>
      </c>
      <c r="E318" s="8">
        <v>42913.0</v>
      </c>
      <c r="F318" s="5" t="s">
        <v>200</v>
      </c>
      <c r="G318" s="5">
        <v>70.0</v>
      </c>
      <c r="H318" s="9">
        <f t="shared" ref="H318:H319" si="142">(J318+K318)/2</f>
        <v>70</v>
      </c>
      <c r="I318" s="5">
        <v>70.0</v>
      </c>
      <c r="J318" s="9">
        <f t="shared" ref="J318:J319" si="143">G318*1.1</f>
        <v>77</v>
      </c>
      <c r="K318" s="9">
        <f t="shared" ref="K318:K319" si="144">I318*0.9</f>
        <v>63</v>
      </c>
      <c r="L318" s="5" t="s">
        <v>513</v>
      </c>
      <c r="M318" s="5" t="s">
        <v>78</v>
      </c>
      <c r="N318" s="5">
        <v>1.0</v>
      </c>
      <c r="O318" s="5" t="s">
        <v>39</v>
      </c>
      <c r="P318" s="5">
        <v>0.0</v>
      </c>
      <c r="Q318" s="5">
        <v>0.0</v>
      </c>
      <c r="R318" s="5">
        <v>0.0</v>
      </c>
      <c r="S318" s="5">
        <v>0.0</v>
      </c>
      <c r="T318" s="5">
        <v>1.0</v>
      </c>
      <c r="U318" s="3">
        <v>1.0</v>
      </c>
      <c r="V318" s="16" t="s">
        <v>581</v>
      </c>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row>
    <row r="319">
      <c r="A319" s="5" t="s">
        <v>1126</v>
      </c>
      <c r="B319" s="5" t="s">
        <v>1127</v>
      </c>
      <c r="C319" s="5" t="s">
        <v>1118</v>
      </c>
      <c r="D319" s="5" t="s">
        <v>31</v>
      </c>
      <c r="E319" s="8">
        <v>42896.0</v>
      </c>
      <c r="F319" s="5" t="s">
        <v>1128</v>
      </c>
      <c r="G319" s="5">
        <v>35.0</v>
      </c>
      <c r="H319" s="9">
        <f t="shared" si="142"/>
        <v>39.05</v>
      </c>
      <c r="I319" s="5">
        <v>44.0</v>
      </c>
      <c r="J319" s="9">
        <f t="shared" si="143"/>
        <v>38.5</v>
      </c>
      <c r="K319" s="9">
        <f t="shared" si="144"/>
        <v>39.6</v>
      </c>
      <c r="L319" s="5" t="s">
        <v>158</v>
      </c>
      <c r="M319" s="5" t="s">
        <v>159</v>
      </c>
      <c r="N319" s="5">
        <v>2.0</v>
      </c>
      <c r="O319" s="5" t="s">
        <v>39</v>
      </c>
      <c r="P319" s="5">
        <v>0.0</v>
      </c>
      <c r="Q319" s="5">
        <v>0.0</v>
      </c>
      <c r="R319" s="5">
        <v>0.0</v>
      </c>
      <c r="S319" s="5">
        <v>0.0</v>
      </c>
      <c r="T319" s="5">
        <v>1.0</v>
      </c>
      <c r="U319" s="3">
        <v>1.0</v>
      </c>
      <c r="V319" s="16" t="s">
        <v>1129</v>
      </c>
      <c r="W319" s="16" t="s">
        <v>1130</v>
      </c>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row>
    <row r="320">
      <c r="A320" s="5" t="s">
        <v>1126</v>
      </c>
      <c r="B320" s="5" t="s">
        <v>1131</v>
      </c>
      <c r="C320" s="5" t="s">
        <v>1118</v>
      </c>
      <c r="D320" s="5" t="s">
        <v>31</v>
      </c>
      <c r="E320" s="8">
        <v>42896.0</v>
      </c>
      <c r="F320" s="9"/>
      <c r="G320" s="9"/>
      <c r="H320" s="9"/>
      <c r="I320" s="9"/>
      <c r="J320" s="9"/>
      <c r="K320" s="9"/>
      <c r="L320" s="5" t="s">
        <v>37</v>
      </c>
      <c r="M320" s="5" t="s">
        <v>610</v>
      </c>
      <c r="N320" s="5">
        <v>1.0</v>
      </c>
      <c r="O320" s="5" t="s">
        <v>39</v>
      </c>
      <c r="P320" s="5">
        <v>0.0</v>
      </c>
      <c r="Q320" s="5">
        <v>0.0</v>
      </c>
      <c r="R320" s="5">
        <v>0.0</v>
      </c>
      <c r="S320" s="5">
        <v>0.0</v>
      </c>
      <c r="T320" s="5">
        <v>1.0</v>
      </c>
      <c r="U320" s="3">
        <v>1.0</v>
      </c>
      <c r="V320" s="16" t="s">
        <v>1129</v>
      </c>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row>
    <row r="321">
      <c r="A321" s="5" t="s">
        <v>1126</v>
      </c>
      <c r="B321" s="5" t="s">
        <v>1132</v>
      </c>
      <c r="C321" s="5" t="s">
        <v>1118</v>
      </c>
      <c r="D321" s="5" t="s">
        <v>31</v>
      </c>
      <c r="E321" s="8">
        <v>42897.0</v>
      </c>
      <c r="F321" s="5" t="s">
        <v>326</v>
      </c>
      <c r="G321" s="5">
        <v>200.0</v>
      </c>
      <c r="H321" s="9">
        <f>(J321+K321)/2</f>
        <v>200</v>
      </c>
      <c r="I321" s="5">
        <v>200.0</v>
      </c>
      <c r="J321" s="9">
        <f>G321*1.1</f>
        <v>220</v>
      </c>
      <c r="K321" s="9">
        <f>I321*0.9</f>
        <v>180</v>
      </c>
      <c r="L321" s="5" t="s">
        <v>37</v>
      </c>
      <c r="M321" s="5" t="s">
        <v>50</v>
      </c>
      <c r="N321" s="5">
        <v>1.0</v>
      </c>
      <c r="O321" s="5" t="s">
        <v>51</v>
      </c>
      <c r="P321" s="5">
        <v>0.0</v>
      </c>
      <c r="Q321" s="5">
        <v>0.0</v>
      </c>
      <c r="R321" s="5">
        <v>0.0</v>
      </c>
      <c r="S321" s="5">
        <v>0.0</v>
      </c>
      <c r="T321" s="5">
        <v>1.0</v>
      </c>
      <c r="U321" s="3">
        <v>1.0</v>
      </c>
      <c r="V321" s="16" t="s">
        <v>1133</v>
      </c>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row>
    <row r="322">
      <c r="A322" s="5" t="s">
        <v>1126</v>
      </c>
      <c r="B322" s="5"/>
      <c r="C322" s="5" t="s">
        <v>1118</v>
      </c>
      <c r="D322" s="5" t="s">
        <v>31</v>
      </c>
      <c r="E322" s="8">
        <v>42913.0</v>
      </c>
      <c r="F322" s="9"/>
      <c r="G322" s="9"/>
      <c r="H322" s="9"/>
      <c r="I322" s="9"/>
      <c r="J322" s="9"/>
      <c r="K322" s="9"/>
      <c r="L322" s="5" t="s">
        <v>513</v>
      </c>
      <c r="M322" s="5" t="s">
        <v>78</v>
      </c>
      <c r="N322" s="5">
        <v>1.0</v>
      </c>
      <c r="O322" s="5" t="s">
        <v>39</v>
      </c>
      <c r="P322" s="5">
        <v>0.0</v>
      </c>
      <c r="Q322" s="5">
        <v>0.0</v>
      </c>
      <c r="R322" s="5">
        <v>0.0</v>
      </c>
      <c r="S322" s="5">
        <v>0.0</v>
      </c>
      <c r="T322" s="5">
        <v>1.0</v>
      </c>
      <c r="U322" s="3">
        <v>1.0</v>
      </c>
      <c r="V322" s="16" t="s">
        <v>581</v>
      </c>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row>
    <row r="323">
      <c r="A323" s="5" t="s">
        <v>1134</v>
      </c>
      <c r="B323" s="5" t="s">
        <v>1135</v>
      </c>
      <c r="C323" s="5" t="s">
        <v>1136</v>
      </c>
      <c r="D323" s="5" t="s">
        <v>31</v>
      </c>
      <c r="E323" s="8">
        <v>42913.0</v>
      </c>
      <c r="F323" s="5" t="s">
        <v>1137</v>
      </c>
      <c r="G323" s="5">
        <v>20.0</v>
      </c>
      <c r="H323" s="9">
        <f t="shared" ref="H323:H328" si="145">(J323+K323)/2</f>
        <v>20</v>
      </c>
      <c r="I323" s="5">
        <v>20.0</v>
      </c>
      <c r="J323" s="9">
        <f t="shared" ref="J323:J328" si="146">G323*1.1</f>
        <v>22</v>
      </c>
      <c r="K323" s="9">
        <f t="shared" ref="K323:K328" si="147">I323*0.9</f>
        <v>18</v>
      </c>
      <c r="L323" s="5" t="s">
        <v>37</v>
      </c>
      <c r="M323" s="5" t="s">
        <v>1138</v>
      </c>
      <c r="N323" s="5">
        <v>0.0</v>
      </c>
      <c r="O323" s="5" t="s">
        <v>45</v>
      </c>
      <c r="P323" s="5">
        <v>0.0</v>
      </c>
      <c r="Q323" s="5">
        <v>0.0</v>
      </c>
      <c r="R323" s="5">
        <v>0.0</v>
      </c>
      <c r="S323" s="5">
        <v>0.0</v>
      </c>
      <c r="T323" s="5">
        <v>1.0</v>
      </c>
      <c r="U323" s="3">
        <v>1.0</v>
      </c>
      <c r="V323" s="16" t="s">
        <v>1139</v>
      </c>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row>
    <row r="324">
      <c r="A324" s="5" t="s">
        <v>1140</v>
      </c>
      <c r="B324" s="5" t="s">
        <v>1141</v>
      </c>
      <c r="C324" s="5" t="s">
        <v>1136</v>
      </c>
      <c r="D324" s="5" t="s">
        <v>31</v>
      </c>
      <c r="E324" s="8">
        <v>42912.0</v>
      </c>
      <c r="F324" s="5" t="s">
        <v>96</v>
      </c>
      <c r="G324" s="5">
        <v>100.0</v>
      </c>
      <c r="H324" s="9">
        <f t="shared" si="145"/>
        <v>100</v>
      </c>
      <c r="I324" s="5">
        <v>100.0</v>
      </c>
      <c r="J324" s="9">
        <f t="shared" si="146"/>
        <v>110</v>
      </c>
      <c r="K324" s="9">
        <f t="shared" si="147"/>
        <v>90</v>
      </c>
      <c r="L324" s="5" t="s">
        <v>1142</v>
      </c>
      <c r="M324" s="5" t="s">
        <v>78</v>
      </c>
      <c r="N324" s="5">
        <v>1.0</v>
      </c>
      <c r="O324" s="5" t="s">
        <v>39</v>
      </c>
      <c r="P324" s="5">
        <v>0.0</v>
      </c>
      <c r="Q324" s="5">
        <v>0.0</v>
      </c>
      <c r="R324" s="5">
        <v>0.0</v>
      </c>
      <c r="S324" s="5">
        <v>0.0</v>
      </c>
      <c r="T324" s="5">
        <v>1.0</v>
      </c>
      <c r="U324" s="3">
        <v>1.0</v>
      </c>
      <c r="V324" s="16" t="s">
        <v>1143</v>
      </c>
      <c r="W324" s="16" t="s">
        <v>1144</v>
      </c>
      <c r="X324" s="5"/>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row>
    <row r="325">
      <c r="A325" s="5" t="s">
        <v>1145</v>
      </c>
      <c r="B325" s="9"/>
      <c r="C325" s="5" t="s">
        <v>1136</v>
      </c>
      <c r="D325" s="5" t="s">
        <v>31</v>
      </c>
      <c r="E325" s="8">
        <v>42889.0</v>
      </c>
      <c r="F325" s="9"/>
      <c r="G325" s="5">
        <v>5.0</v>
      </c>
      <c r="H325" s="9">
        <f t="shared" si="145"/>
        <v>5</v>
      </c>
      <c r="I325" s="5">
        <v>5.0</v>
      </c>
      <c r="J325" s="9">
        <f t="shared" si="146"/>
        <v>5.5</v>
      </c>
      <c r="K325" s="9">
        <f t="shared" si="147"/>
        <v>4.5</v>
      </c>
      <c r="L325" s="5" t="s">
        <v>43</v>
      </c>
      <c r="M325" s="5" t="s">
        <v>44</v>
      </c>
      <c r="N325" s="5">
        <v>1.0</v>
      </c>
      <c r="O325" s="5" t="s">
        <v>51</v>
      </c>
      <c r="P325" s="9"/>
      <c r="Q325" s="9"/>
      <c r="R325" s="9"/>
      <c r="S325" s="9"/>
      <c r="T325" s="5">
        <v>1.0</v>
      </c>
      <c r="U325" s="3">
        <v>1.0</v>
      </c>
      <c r="V325" s="16" t="s">
        <v>230</v>
      </c>
      <c r="W325" s="16" t="s">
        <v>1146</v>
      </c>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row>
    <row r="326">
      <c r="A326" s="5" t="s">
        <v>1147</v>
      </c>
      <c r="B326" s="9"/>
      <c r="C326" s="5" t="s">
        <v>1136</v>
      </c>
      <c r="D326" s="5" t="s">
        <v>31</v>
      </c>
      <c r="E326" s="8">
        <v>42889.0</v>
      </c>
      <c r="F326" s="5" t="s">
        <v>444</v>
      </c>
      <c r="G326" s="5">
        <v>100.0</v>
      </c>
      <c r="H326" s="9">
        <f t="shared" si="145"/>
        <v>100</v>
      </c>
      <c r="I326" s="5">
        <v>100.0</v>
      </c>
      <c r="J326" s="9">
        <f t="shared" si="146"/>
        <v>110</v>
      </c>
      <c r="K326" s="9">
        <f t="shared" si="147"/>
        <v>90</v>
      </c>
      <c r="L326" s="5" t="s">
        <v>43</v>
      </c>
      <c r="M326" s="5" t="s">
        <v>44</v>
      </c>
      <c r="N326" s="5">
        <v>1.0</v>
      </c>
      <c r="O326" s="5" t="s">
        <v>51</v>
      </c>
      <c r="P326" s="9"/>
      <c r="Q326" s="9"/>
      <c r="R326" s="9"/>
      <c r="S326" s="9"/>
      <c r="T326" s="5">
        <v>1.0</v>
      </c>
      <c r="U326" s="3">
        <v>1.0</v>
      </c>
      <c r="V326" s="16" t="s">
        <v>1148</v>
      </c>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row>
    <row r="327">
      <c r="A327" s="5" t="s">
        <v>1149</v>
      </c>
      <c r="B327" s="5" t="s">
        <v>1150</v>
      </c>
      <c r="C327" s="5" t="s">
        <v>1136</v>
      </c>
      <c r="D327" s="5" t="s">
        <v>31</v>
      </c>
      <c r="E327" s="8">
        <v>42897.0</v>
      </c>
      <c r="F327" s="5" t="s">
        <v>1151</v>
      </c>
      <c r="G327" s="5">
        <v>200.0</v>
      </c>
      <c r="H327" s="9">
        <f t="shared" si="145"/>
        <v>560</v>
      </c>
      <c r="I327" s="5">
        <v>1000.0</v>
      </c>
      <c r="J327" s="9">
        <f t="shared" si="146"/>
        <v>220</v>
      </c>
      <c r="K327" s="9">
        <f t="shared" si="147"/>
        <v>900</v>
      </c>
      <c r="L327" s="5" t="s">
        <v>37</v>
      </c>
      <c r="M327" s="5" t="s">
        <v>50</v>
      </c>
      <c r="N327" s="5">
        <v>1.0</v>
      </c>
      <c r="O327" s="5" t="s">
        <v>418</v>
      </c>
      <c r="P327" s="5">
        <v>0.0</v>
      </c>
      <c r="Q327" s="5">
        <v>0.0</v>
      </c>
      <c r="R327" s="5">
        <v>0.0</v>
      </c>
      <c r="S327" s="5">
        <v>0.0</v>
      </c>
      <c r="T327" s="5">
        <v>1.0</v>
      </c>
      <c r="U327" s="3">
        <v>1.0</v>
      </c>
      <c r="V327" s="16" t="s">
        <v>1152</v>
      </c>
      <c r="W327" s="16" t="s">
        <v>1152</v>
      </c>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row>
    <row r="328">
      <c r="A328" s="5" t="s">
        <v>1153</v>
      </c>
      <c r="B328" s="9"/>
      <c r="C328" s="5" t="s">
        <v>1136</v>
      </c>
      <c r="D328" s="5" t="s">
        <v>31</v>
      </c>
      <c r="E328" s="8">
        <v>42889.0</v>
      </c>
      <c r="F328" s="5" t="s">
        <v>193</v>
      </c>
      <c r="G328" s="5">
        <v>36.0</v>
      </c>
      <c r="H328" s="9">
        <f t="shared" si="145"/>
        <v>36</v>
      </c>
      <c r="I328" s="5">
        <v>36.0</v>
      </c>
      <c r="J328" s="9">
        <f t="shared" si="146"/>
        <v>39.6</v>
      </c>
      <c r="K328" s="9">
        <f t="shared" si="147"/>
        <v>32.4</v>
      </c>
      <c r="L328" s="5" t="s">
        <v>43</v>
      </c>
      <c r="M328" s="5" t="s">
        <v>44</v>
      </c>
      <c r="N328" s="5">
        <v>1.0</v>
      </c>
      <c r="O328" s="5" t="s">
        <v>51</v>
      </c>
      <c r="P328" s="9"/>
      <c r="Q328" s="9"/>
      <c r="R328" s="9"/>
      <c r="S328" s="9"/>
      <c r="T328" s="5">
        <v>1.0</v>
      </c>
      <c r="U328" s="3">
        <v>1.0</v>
      </c>
      <c r="V328" s="16" t="s">
        <v>1154</v>
      </c>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row>
    <row r="329">
      <c r="A329" s="5" t="s">
        <v>1153</v>
      </c>
      <c r="B329" s="9"/>
      <c r="C329" s="5" t="s">
        <v>1136</v>
      </c>
      <c r="D329" s="5" t="s">
        <v>31</v>
      </c>
      <c r="E329" s="8">
        <v>42897.0</v>
      </c>
      <c r="F329" s="9"/>
      <c r="G329" s="9"/>
      <c r="H329" s="9"/>
      <c r="I329" s="9"/>
      <c r="J329" s="9"/>
      <c r="K329" s="9"/>
      <c r="L329" s="14" t="s">
        <v>37</v>
      </c>
      <c r="M329" s="5" t="s">
        <v>50</v>
      </c>
      <c r="N329" s="5">
        <v>1.0</v>
      </c>
      <c r="O329" s="5" t="s">
        <v>51</v>
      </c>
      <c r="P329" s="9"/>
      <c r="Q329" s="9"/>
      <c r="R329" s="9"/>
      <c r="S329" s="9"/>
      <c r="T329" s="5">
        <v>1.0</v>
      </c>
      <c r="U329" s="3">
        <v>1.0</v>
      </c>
      <c r="V329" s="16" t="s">
        <v>52</v>
      </c>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row>
    <row r="330">
      <c r="A330" s="5" t="s">
        <v>1153</v>
      </c>
      <c r="B330" s="5" t="s">
        <v>1155</v>
      </c>
      <c r="C330" s="5" t="s">
        <v>1136</v>
      </c>
      <c r="D330" s="5" t="s">
        <v>31</v>
      </c>
      <c r="E330" s="8">
        <v>42902.0</v>
      </c>
      <c r="F330" s="5" t="s">
        <v>1156</v>
      </c>
      <c r="G330" s="5">
        <v>100.0</v>
      </c>
      <c r="H330" s="9">
        <f t="shared" ref="H330:H331" si="148">(J330+K330)/2</f>
        <v>100</v>
      </c>
      <c r="I330" s="5">
        <v>100.0</v>
      </c>
      <c r="J330" s="9">
        <f t="shared" ref="J330:J331" si="149">G330*1.1</f>
        <v>110</v>
      </c>
      <c r="K330" s="9">
        <f t="shared" ref="K330:K331" si="150">I330*0.9</f>
        <v>90</v>
      </c>
      <c r="L330" s="5" t="s">
        <v>1157</v>
      </c>
      <c r="M330" s="5" t="s">
        <v>1158</v>
      </c>
      <c r="N330" s="5">
        <v>0.0</v>
      </c>
      <c r="O330" s="5" t="s">
        <v>246</v>
      </c>
      <c r="P330" s="5">
        <v>0.0</v>
      </c>
      <c r="Q330" s="5">
        <v>0.0</v>
      </c>
      <c r="R330" s="5">
        <v>0.0</v>
      </c>
      <c r="S330" s="5">
        <v>0.0</v>
      </c>
      <c r="T330" s="5">
        <v>1.0</v>
      </c>
      <c r="U330" s="3">
        <v>1.0</v>
      </c>
      <c r="V330" s="16" t="s">
        <v>1159</v>
      </c>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row>
    <row r="331">
      <c r="A331" s="5" t="s">
        <v>1160</v>
      </c>
      <c r="B331" s="5" t="s">
        <v>1161</v>
      </c>
      <c r="C331" s="5" t="s">
        <v>1136</v>
      </c>
      <c r="D331" s="5" t="s">
        <v>31</v>
      </c>
      <c r="E331" s="8">
        <v>42903.0</v>
      </c>
      <c r="F331" s="5" t="s">
        <v>299</v>
      </c>
      <c r="G331" s="5">
        <v>30.0</v>
      </c>
      <c r="H331" s="9">
        <f t="shared" si="148"/>
        <v>30</v>
      </c>
      <c r="I331" s="5">
        <v>30.0</v>
      </c>
      <c r="J331" s="9">
        <f t="shared" si="149"/>
        <v>33</v>
      </c>
      <c r="K331" s="9">
        <f t="shared" si="150"/>
        <v>27</v>
      </c>
      <c r="L331" s="5" t="s">
        <v>37</v>
      </c>
      <c r="M331" s="5" t="s">
        <v>1162</v>
      </c>
      <c r="N331" s="5">
        <v>0.0</v>
      </c>
      <c r="O331" s="5" t="s">
        <v>39</v>
      </c>
      <c r="P331" s="5">
        <v>0.0</v>
      </c>
      <c r="Q331" s="5">
        <v>0.0</v>
      </c>
      <c r="R331" s="5">
        <v>0.0</v>
      </c>
      <c r="S331" s="5">
        <v>0.0</v>
      </c>
      <c r="T331" s="5">
        <v>1.0</v>
      </c>
      <c r="U331" s="3">
        <v>1.0</v>
      </c>
      <c r="V331" s="16" t="s">
        <v>1163</v>
      </c>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row>
    <row r="332">
      <c r="A332" s="5" t="s">
        <v>1164</v>
      </c>
      <c r="B332" s="9"/>
      <c r="C332" s="5" t="s">
        <v>1165</v>
      </c>
      <c r="D332" s="5" t="s">
        <v>31</v>
      </c>
      <c r="E332" s="8">
        <v>42889.0</v>
      </c>
      <c r="F332" s="9"/>
      <c r="G332" s="9"/>
      <c r="H332" s="9"/>
      <c r="I332" s="9"/>
      <c r="J332" s="9"/>
      <c r="K332" s="9"/>
      <c r="L332" s="5" t="s">
        <v>43</v>
      </c>
      <c r="M332" s="5" t="s">
        <v>44</v>
      </c>
      <c r="N332" s="5">
        <v>1.0</v>
      </c>
      <c r="O332" s="5" t="s">
        <v>51</v>
      </c>
      <c r="P332" s="9"/>
      <c r="Q332" s="9"/>
      <c r="R332" s="9"/>
      <c r="S332" s="9"/>
      <c r="T332" s="5">
        <v>1.0</v>
      </c>
      <c r="U332" s="3">
        <v>1.0</v>
      </c>
      <c r="V332" s="16" t="s">
        <v>230</v>
      </c>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row>
    <row r="333">
      <c r="A333" s="5" t="s">
        <v>1166</v>
      </c>
      <c r="B333" s="26" t="s">
        <v>1167</v>
      </c>
      <c r="C333" s="5" t="s">
        <v>1165</v>
      </c>
      <c r="D333" s="5" t="s">
        <v>31</v>
      </c>
      <c r="E333" s="8">
        <v>42902.0</v>
      </c>
      <c r="F333" s="5"/>
      <c r="G333" s="9"/>
      <c r="H333" s="9"/>
      <c r="I333" s="9"/>
      <c r="J333" s="9"/>
      <c r="K333" s="9"/>
      <c r="L333" s="5" t="s">
        <v>1168</v>
      </c>
      <c r="M333" s="5" t="s">
        <v>117</v>
      </c>
      <c r="N333" s="5">
        <v>1.0</v>
      </c>
      <c r="O333" s="5" t="s">
        <v>61</v>
      </c>
      <c r="P333" s="5"/>
      <c r="Q333" s="5"/>
      <c r="R333" s="5"/>
      <c r="S333" s="5"/>
      <c r="T333" s="5">
        <v>1.0</v>
      </c>
      <c r="U333" s="3">
        <v>1.0</v>
      </c>
      <c r="V333" s="16" t="s">
        <v>1169</v>
      </c>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row>
    <row r="334">
      <c r="A334" s="5" t="s">
        <v>1170</v>
      </c>
      <c r="B334" s="9"/>
      <c r="C334" s="5" t="s">
        <v>1165</v>
      </c>
      <c r="D334" s="5" t="s">
        <v>31</v>
      </c>
      <c r="E334" s="8">
        <v>42889.0</v>
      </c>
      <c r="F334" s="9"/>
      <c r="G334" s="5">
        <v>91.0</v>
      </c>
      <c r="H334" s="9">
        <f>(J334+K334)/2</f>
        <v>91</v>
      </c>
      <c r="I334" s="5">
        <v>91.0</v>
      </c>
      <c r="J334" s="9">
        <f>G334*1.1</f>
        <v>100.1</v>
      </c>
      <c r="K334" s="9">
        <f>I334*0.9</f>
        <v>81.9</v>
      </c>
      <c r="L334" s="5" t="s">
        <v>43</v>
      </c>
      <c r="M334" s="5" t="s">
        <v>44</v>
      </c>
      <c r="N334" s="5">
        <v>1.0</v>
      </c>
      <c r="O334" s="5" t="s">
        <v>51</v>
      </c>
      <c r="P334" s="9"/>
      <c r="Q334" s="9"/>
      <c r="R334" s="9"/>
      <c r="S334" s="9"/>
      <c r="T334" s="5">
        <v>1.0</v>
      </c>
      <c r="U334" s="3">
        <v>1.0</v>
      </c>
      <c r="V334" s="16" t="s">
        <v>230</v>
      </c>
      <c r="W334" s="16" t="s">
        <v>1171</v>
      </c>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row>
    <row r="335">
      <c r="A335" s="3" t="s">
        <v>1170</v>
      </c>
      <c r="B335" s="3" t="s">
        <v>1172</v>
      </c>
      <c r="C335" s="3" t="s">
        <v>1165</v>
      </c>
      <c r="D335" s="3" t="s">
        <v>31</v>
      </c>
      <c r="E335" s="31">
        <v>42915.0</v>
      </c>
      <c r="F335" s="4"/>
      <c r="G335" s="4"/>
      <c r="H335" s="9"/>
      <c r="I335" s="4"/>
      <c r="J335" s="9"/>
      <c r="K335" s="9"/>
      <c r="L335" s="24" t="s">
        <v>1173</v>
      </c>
      <c r="M335" s="5" t="s">
        <v>1174</v>
      </c>
      <c r="N335" s="23">
        <v>0.0</v>
      </c>
      <c r="O335" s="3" t="s">
        <v>45</v>
      </c>
      <c r="P335" s="3">
        <v>0.0</v>
      </c>
      <c r="Q335" s="3">
        <v>0.0</v>
      </c>
      <c r="R335" s="3">
        <v>0.0</v>
      </c>
      <c r="S335" s="3">
        <v>0.0</v>
      </c>
      <c r="T335" s="3">
        <v>1.0</v>
      </c>
      <c r="U335" s="3">
        <v>1.0</v>
      </c>
      <c r="V335" s="25" t="s">
        <v>1175</v>
      </c>
      <c r="W335" s="3"/>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row>
    <row r="336">
      <c r="A336" s="5" t="s">
        <v>1176</v>
      </c>
      <c r="B336" s="9"/>
      <c r="C336" s="5" t="s">
        <v>1165</v>
      </c>
      <c r="D336" s="5" t="s">
        <v>31</v>
      </c>
      <c r="E336" s="8">
        <v>42889.0</v>
      </c>
      <c r="F336" s="5" t="s">
        <v>512</v>
      </c>
      <c r="G336" s="5">
        <v>12.0</v>
      </c>
      <c r="H336" s="9">
        <f>(J336+K336)/2</f>
        <v>12</v>
      </c>
      <c r="I336" s="5">
        <v>12.0</v>
      </c>
      <c r="J336" s="9">
        <f>G336*1.1</f>
        <v>13.2</v>
      </c>
      <c r="K336" s="9">
        <f>I336*0.9</f>
        <v>10.8</v>
      </c>
      <c r="L336" s="5" t="s">
        <v>43</v>
      </c>
      <c r="M336" s="5" t="s">
        <v>44</v>
      </c>
      <c r="N336" s="5">
        <v>1.0</v>
      </c>
      <c r="O336" s="5" t="s">
        <v>51</v>
      </c>
      <c r="P336" s="9"/>
      <c r="Q336" s="9"/>
      <c r="R336" s="9"/>
      <c r="S336" s="9"/>
      <c r="T336" s="5">
        <v>1.0</v>
      </c>
      <c r="U336" s="3">
        <v>1.0</v>
      </c>
      <c r="V336" s="16" t="s">
        <v>1177</v>
      </c>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row>
    <row r="337">
      <c r="A337" s="5" t="s">
        <v>1176</v>
      </c>
      <c r="B337" s="5" t="s">
        <v>1178</v>
      </c>
      <c r="C337" s="5" t="s">
        <v>1165</v>
      </c>
      <c r="D337" s="5" t="s">
        <v>31</v>
      </c>
      <c r="E337" s="8">
        <v>42897.0</v>
      </c>
      <c r="F337" s="9"/>
      <c r="G337" s="9"/>
      <c r="H337" s="9"/>
      <c r="I337" s="9"/>
      <c r="J337" s="9"/>
      <c r="K337" s="9"/>
      <c r="L337" s="5" t="s">
        <v>37</v>
      </c>
      <c r="M337" s="5" t="s">
        <v>50</v>
      </c>
      <c r="N337" s="5">
        <v>1.0</v>
      </c>
      <c r="O337" s="5" t="s">
        <v>51</v>
      </c>
      <c r="P337" s="9"/>
      <c r="Q337" s="9"/>
      <c r="R337" s="9"/>
      <c r="S337" s="9"/>
      <c r="T337" s="5">
        <v>1.0</v>
      </c>
      <c r="U337" s="3">
        <v>1.0</v>
      </c>
      <c r="V337" s="16" t="s">
        <v>1179</v>
      </c>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row>
    <row r="338">
      <c r="A338" s="5" t="s">
        <v>1180</v>
      </c>
      <c r="B338" s="5" t="s">
        <v>1181</v>
      </c>
      <c r="C338" s="5" t="s">
        <v>1182</v>
      </c>
      <c r="D338" s="5" t="s">
        <v>31</v>
      </c>
      <c r="E338" s="8">
        <v>42903.0</v>
      </c>
      <c r="F338" s="5" t="s">
        <v>1183</v>
      </c>
      <c r="G338" s="5">
        <v>200.0</v>
      </c>
      <c r="H338" s="9">
        <f t="shared" ref="H338:H341" si="151">(J338+K338)/2</f>
        <v>245</v>
      </c>
      <c r="I338" s="5">
        <v>300.0</v>
      </c>
      <c r="J338" s="9">
        <f t="shared" ref="J338:J341" si="152">G338*1.1</f>
        <v>220</v>
      </c>
      <c r="K338" s="9">
        <f t="shared" ref="K338:K341" si="153">I338*0.9</f>
        <v>270</v>
      </c>
      <c r="L338" s="5" t="s">
        <v>1184</v>
      </c>
      <c r="M338" s="5" t="s">
        <v>1185</v>
      </c>
      <c r="N338" s="5">
        <v>2.0</v>
      </c>
      <c r="O338" s="5" t="s">
        <v>45</v>
      </c>
      <c r="P338" s="5">
        <v>0.0</v>
      </c>
      <c r="Q338" s="5">
        <v>0.0</v>
      </c>
      <c r="R338" s="5">
        <v>0.0</v>
      </c>
      <c r="S338" s="5">
        <v>0.0</v>
      </c>
      <c r="T338" s="5">
        <v>1.0</v>
      </c>
      <c r="U338" s="3">
        <v>1.0</v>
      </c>
      <c r="V338" s="16" t="s">
        <v>1186</v>
      </c>
      <c r="W338" s="16" t="s">
        <v>1187</v>
      </c>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row>
    <row r="339">
      <c r="A339" s="5" t="s">
        <v>1180</v>
      </c>
      <c r="B339" s="5" t="s">
        <v>1188</v>
      </c>
      <c r="C339" s="5" t="s">
        <v>1182</v>
      </c>
      <c r="D339" s="5" t="s">
        <v>31</v>
      </c>
      <c r="E339" s="8">
        <v>42903.0</v>
      </c>
      <c r="F339" s="5"/>
      <c r="G339" s="5">
        <v>40.0</v>
      </c>
      <c r="H339" s="9">
        <f t="shared" si="151"/>
        <v>40</v>
      </c>
      <c r="I339" s="5">
        <v>40.0</v>
      </c>
      <c r="J339" s="9">
        <f t="shared" si="152"/>
        <v>44</v>
      </c>
      <c r="K339" s="9">
        <f t="shared" si="153"/>
        <v>36</v>
      </c>
      <c r="L339" s="5" t="s">
        <v>1189</v>
      </c>
      <c r="M339" s="5" t="s">
        <v>1190</v>
      </c>
      <c r="N339" s="5">
        <v>1.0</v>
      </c>
      <c r="O339" s="5" t="s">
        <v>39</v>
      </c>
      <c r="P339" s="5">
        <v>0.0</v>
      </c>
      <c r="Q339" s="5">
        <v>0.0</v>
      </c>
      <c r="R339" s="5">
        <v>0.0</v>
      </c>
      <c r="S339" s="5">
        <v>0.0</v>
      </c>
      <c r="T339" s="5">
        <v>1.0</v>
      </c>
      <c r="U339" s="3">
        <v>1.0</v>
      </c>
      <c r="V339" s="16" t="s">
        <v>1186</v>
      </c>
      <c r="W339" s="16" t="s">
        <v>1187</v>
      </c>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row>
    <row r="340">
      <c r="A340" s="5" t="s">
        <v>1191</v>
      </c>
      <c r="B340" s="5" t="s">
        <v>1192</v>
      </c>
      <c r="C340" s="5" t="s">
        <v>1182</v>
      </c>
      <c r="D340" s="5" t="s">
        <v>31</v>
      </c>
      <c r="E340" s="8">
        <v>42889.0</v>
      </c>
      <c r="F340" s="5" t="s">
        <v>1193</v>
      </c>
      <c r="G340" s="5">
        <v>200.0</v>
      </c>
      <c r="H340" s="9">
        <f t="shared" si="151"/>
        <v>200</v>
      </c>
      <c r="I340" s="5">
        <v>200.0</v>
      </c>
      <c r="J340" s="9">
        <f t="shared" si="152"/>
        <v>220</v>
      </c>
      <c r="K340" s="9">
        <f t="shared" si="153"/>
        <v>180</v>
      </c>
      <c r="L340" s="5" t="s">
        <v>43</v>
      </c>
      <c r="M340" s="5" t="s">
        <v>44</v>
      </c>
      <c r="N340" s="5">
        <v>1.0</v>
      </c>
      <c r="O340" s="5" t="s">
        <v>39</v>
      </c>
      <c r="P340" s="5">
        <v>0.0</v>
      </c>
      <c r="Q340" s="5">
        <v>0.0</v>
      </c>
      <c r="R340" s="5">
        <v>0.0</v>
      </c>
      <c r="S340" s="5">
        <v>0.0</v>
      </c>
      <c r="T340" s="5">
        <v>1.0</v>
      </c>
      <c r="U340" s="3">
        <v>1.0</v>
      </c>
      <c r="V340" s="16" t="s">
        <v>1194</v>
      </c>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row>
    <row r="341">
      <c r="A341" s="5" t="s">
        <v>1191</v>
      </c>
      <c r="B341" s="5" t="s">
        <v>1195</v>
      </c>
      <c r="C341" s="5" t="s">
        <v>1182</v>
      </c>
      <c r="D341" s="5" t="s">
        <v>31</v>
      </c>
      <c r="E341" s="8">
        <v>42896.0</v>
      </c>
      <c r="F341" s="9"/>
      <c r="G341" s="5">
        <v>74.0</v>
      </c>
      <c r="H341" s="9">
        <f t="shared" si="151"/>
        <v>74</v>
      </c>
      <c r="I341" s="5">
        <v>74.0</v>
      </c>
      <c r="J341" s="9">
        <f t="shared" si="152"/>
        <v>81.4</v>
      </c>
      <c r="K341" s="9">
        <f t="shared" si="153"/>
        <v>66.6</v>
      </c>
      <c r="L341" s="5" t="s">
        <v>158</v>
      </c>
      <c r="M341" s="5" t="s">
        <v>159</v>
      </c>
      <c r="N341" s="5">
        <v>2.0</v>
      </c>
      <c r="O341" s="5" t="s">
        <v>51</v>
      </c>
      <c r="P341" s="9"/>
      <c r="Q341" s="9"/>
      <c r="R341" s="9"/>
      <c r="S341" s="9"/>
      <c r="T341" s="5">
        <v>1.0</v>
      </c>
      <c r="U341" s="3">
        <v>1.0</v>
      </c>
      <c r="V341" s="16" t="s">
        <v>1196</v>
      </c>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row>
    <row r="342">
      <c r="A342" s="5" t="s">
        <v>1191</v>
      </c>
      <c r="B342" s="9"/>
      <c r="C342" s="5" t="s">
        <v>1182</v>
      </c>
      <c r="D342" s="5" t="s">
        <v>31</v>
      </c>
      <c r="E342" s="8">
        <v>42897.0</v>
      </c>
      <c r="F342" s="9"/>
      <c r="G342" s="9"/>
      <c r="H342" s="9"/>
      <c r="I342" s="9"/>
      <c r="J342" s="9"/>
      <c r="K342" s="9"/>
      <c r="L342" s="14" t="s">
        <v>37</v>
      </c>
      <c r="M342" s="5" t="s">
        <v>50</v>
      </c>
      <c r="N342" s="5">
        <v>1.0</v>
      </c>
      <c r="O342" s="5" t="s">
        <v>51</v>
      </c>
      <c r="P342" s="9"/>
      <c r="Q342" s="9"/>
      <c r="R342" s="9"/>
      <c r="S342" s="9"/>
      <c r="T342" s="5">
        <v>1.0</v>
      </c>
      <c r="U342" s="3">
        <v>1.0</v>
      </c>
      <c r="V342" s="16" t="s">
        <v>52</v>
      </c>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row>
    <row r="343">
      <c r="A343" s="5" t="s">
        <v>1191</v>
      </c>
      <c r="B343" s="5" t="s">
        <v>1197</v>
      </c>
      <c r="C343" s="5" t="s">
        <v>1182</v>
      </c>
      <c r="D343" s="5" t="s">
        <v>31</v>
      </c>
      <c r="E343" s="8">
        <v>42900.0</v>
      </c>
      <c r="F343" s="5" t="s">
        <v>1198</v>
      </c>
      <c r="G343" s="5">
        <v>36.0</v>
      </c>
      <c r="H343" s="9">
        <f t="shared" ref="H343:H344" si="154">(J343+K343)/2</f>
        <v>36</v>
      </c>
      <c r="I343" s="5">
        <v>36.0</v>
      </c>
      <c r="J343" s="9">
        <f t="shared" ref="J343:J344" si="155">G343*1.1</f>
        <v>39.6</v>
      </c>
      <c r="K343" s="9">
        <f t="shared" ref="K343:K344" si="156">I343*0.9</f>
        <v>32.4</v>
      </c>
      <c r="L343" s="5" t="s">
        <v>1199</v>
      </c>
      <c r="M343" s="5" t="s">
        <v>1200</v>
      </c>
      <c r="N343" s="5">
        <v>1.0</v>
      </c>
      <c r="O343" s="5" t="s">
        <v>45</v>
      </c>
      <c r="P343" s="5">
        <v>0.0</v>
      </c>
      <c r="Q343" s="5">
        <v>0.0</v>
      </c>
      <c r="R343" s="5">
        <v>0.0</v>
      </c>
      <c r="S343" s="5">
        <v>0.0</v>
      </c>
      <c r="T343" s="5">
        <v>1.0</v>
      </c>
      <c r="U343" s="3">
        <v>1.0</v>
      </c>
      <c r="V343" s="16" t="s">
        <v>1201</v>
      </c>
      <c r="W343" s="5"/>
      <c r="X343" s="5"/>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row>
    <row r="344">
      <c r="A344" s="5" t="s">
        <v>1191</v>
      </c>
      <c r="B344" s="5" t="s">
        <v>1202</v>
      </c>
      <c r="C344" s="5" t="s">
        <v>1182</v>
      </c>
      <c r="D344" s="5" t="s">
        <v>31</v>
      </c>
      <c r="E344" s="8">
        <v>42905.0</v>
      </c>
      <c r="F344" s="5" t="s">
        <v>32</v>
      </c>
      <c r="G344" s="5">
        <v>24.0</v>
      </c>
      <c r="H344" s="9">
        <f t="shared" si="154"/>
        <v>24</v>
      </c>
      <c r="I344" s="5">
        <v>24.0</v>
      </c>
      <c r="J344" s="9">
        <f t="shared" si="155"/>
        <v>26.4</v>
      </c>
      <c r="K344" s="9">
        <f t="shared" si="156"/>
        <v>21.6</v>
      </c>
      <c r="L344" s="5" t="s">
        <v>1203</v>
      </c>
      <c r="M344" s="5" t="s">
        <v>1204</v>
      </c>
      <c r="N344" s="5">
        <v>0.0</v>
      </c>
      <c r="O344" s="5" t="s">
        <v>45</v>
      </c>
      <c r="P344" s="5">
        <v>0.0</v>
      </c>
      <c r="Q344" s="5">
        <v>0.0</v>
      </c>
      <c r="R344" s="5">
        <v>0.0</v>
      </c>
      <c r="S344" s="5">
        <v>0.0</v>
      </c>
      <c r="T344" s="5">
        <v>1.0</v>
      </c>
      <c r="U344" s="3">
        <v>1.0</v>
      </c>
      <c r="V344" s="16" t="s">
        <v>1205</v>
      </c>
      <c r="W344" s="5"/>
      <c r="X344" s="5"/>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row>
    <row r="345">
      <c r="A345" s="5" t="s">
        <v>1191</v>
      </c>
      <c r="B345" s="5" t="s">
        <v>1206</v>
      </c>
      <c r="C345" s="5" t="s">
        <v>1182</v>
      </c>
      <c r="D345" s="5" t="s">
        <v>31</v>
      </c>
      <c r="E345" s="8">
        <v>42906.0</v>
      </c>
      <c r="F345" s="5"/>
      <c r="G345" s="5"/>
      <c r="H345" s="9"/>
      <c r="I345" s="5"/>
      <c r="J345" s="9"/>
      <c r="K345" s="9"/>
      <c r="L345" s="5" t="s">
        <v>37</v>
      </c>
      <c r="M345" s="5" t="s">
        <v>265</v>
      </c>
      <c r="N345" s="5">
        <v>0.0</v>
      </c>
      <c r="O345" s="5" t="s">
        <v>266</v>
      </c>
      <c r="P345" s="5"/>
      <c r="Q345" s="5"/>
      <c r="R345" s="5"/>
      <c r="S345" s="5"/>
      <c r="T345" s="5">
        <v>1.0</v>
      </c>
      <c r="U345" s="3">
        <v>1.0</v>
      </c>
      <c r="V345" s="16" t="s">
        <v>267</v>
      </c>
      <c r="W345" s="5"/>
      <c r="X345" s="5"/>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row>
    <row r="346">
      <c r="A346" s="5" t="s">
        <v>1191</v>
      </c>
      <c r="B346" s="5" t="s">
        <v>120</v>
      </c>
      <c r="C346" s="5" t="s">
        <v>1182</v>
      </c>
      <c r="D346" s="5" t="s">
        <v>31</v>
      </c>
      <c r="E346" s="8">
        <v>42907.0</v>
      </c>
      <c r="F346" s="5" t="s">
        <v>32</v>
      </c>
      <c r="G346" s="5">
        <v>24.0</v>
      </c>
      <c r="H346" s="9">
        <f>(J346+K346)/2</f>
        <v>24</v>
      </c>
      <c r="I346" s="5">
        <v>24.0</v>
      </c>
      <c r="J346" s="9">
        <f>G346*1.1</f>
        <v>26.4</v>
      </c>
      <c r="K346" s="9">
        <f>I346*0.9</f>
        <v>21.6</v>
      </c>
      <c r="L346" s="5" t="s">
        <v>1207</v>
      </c>
      <c r="M346" s="5" t="s">
        <v>1208</v>
      </c>
      <c r="N346" s="5">
        <v>0.0</v>
      </c>
      <c r="O346" s="5" t="s">
        <v>39</v>
      </c>
      <c r="P346" s="5">
        <v>0.0</v>
      </c>
      <c r="Q346" s="5">
        <v>0.0</v>
      </c>
      <c r="R346" s="5">
        <v>0.0</v>
      </c>
      <c r="S346" s="5">
        <v>0.0</v>
      </c>
      <c r="T346" s="5">
        <v>1.0</v>
      </c>
      <c r="U346" s="3">
        <v>1.0</v>
      </c>
      <c r="V346" s="16" t="s">
        <v>1209</v>
      </c>
      <c r="W346" s="5"/>
      <c r="X346" s="5"/>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row>
    <row r="347">
      <c r="A347" s="5" t="s">
        <v>1191</v>
      </c>
      <c r="B347" s="5" t="s">
        <v>1210</v>
      </c>
      <c r="C347" s="5" t="s">
        <v>1182</v>
      </c>
      <c r="D347" s="5" t="s">
        <v>31</v>
      </c>
      <c r="E347" s="8">
        <v>42915.0</v>
      </c>
      <c r="F347" s="5"/>
      <c r="G347" s="5"/>
      <c r="H347" s="9"/>
      <c r="I347" s="5"/>
      <c r="J347" s="9"/>
      <c r="K347" s="9"/>
      <c r="L347" s="5" t="s">
        <v>1211</v>
      </c>
      <c r="M347" s="5" t="s">
        <v>1212</v>
      </c>
      <c r="N347" s="5">
        <v>0.0</v>
      </c>
      <c r="O347" s="5" t="s">
        <v>39</v>
      </c>
      <c r="P347" s="5">
        <v>0.0</v>
      </c>
      <c r="Q347" s="5">
        <v>0.0</v>
      </c>
      <c r="R347" s="5">
        <v>0.0</v>
      </c>
      <c r="S347" s="5">
        <v>0.0</v>
      </c>
      <c r="T347" s="5">
        <v>1.0</v>
      </c>
      <c r="U347" s="3">
        <v>1.0</v>
      </c>
      <c r="V347" s="16" t="s">
        <v>1213</v>
      </c>
      <c r="W347" s="5"/>
      <c r="X347" s="5"/>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row>
    <row r="348">
      <c r="A348" s="5" t="s">
        <v>1214</v>
      </c>
      <c r="B348" s="5" t="s">
        <v>1215</v>
      </c>
      <c r="C348" s="5" t="s">
        <v>1182</v>
      </c>
      <c r="D348" s="5" t="s">
        <v>31</v>
      </c>
      <c r="E348" s="8">
        <v>42889.0</v>
      </c>
      <c r="F348" s="9"/>
      <c r="G348" s="9"/>
      <c r="H348" s="9"/>
      <c r="I348" s="9"/>
      <c r="J348" s="9"/>
      <c r="K348" s="9"/>
      <c r="L348" s="5" t="s">
        <v>43</v>
      </c>
      <c r="M348" s="5" t="s">
        <v>44</v>
      </c>
      <c r="N348" s="5">
        <v>1.0</v>
      </c>
      <c r="O348" s="5" t="s">
        <v>39</v>
      </c>
      <c r="P348" s="5">
        <v>0.0</v>
      </c>
      <c r="Q348" s="5">
        <v>0.0</v>
      </c>
      <c r="R348" s="5">
        <v>0.0</v>
      </c>
      <c r="S348" s="5">
        <v>0.0</v>
      </c>
      <c r="T348" s="5">
        <v>1.0</v>
      </c>
      <c r="U348" s="3">
        <v>1.0</v>
      </c>
      <c r="V348" s="16" t="s">
        <v>1216</v>
      </c>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row>
    <row r="349">
      <c r="A349" s="5" t="s">
        <v>545</v>
      </c>
      <c r="B349" s="5" t="s">
        <v>1217</v>
      </c>
      <c r="C349" s="5" t="s">
        <v>1182</v>
      </c>
      <c r="D349" s="5" t="s">
        <v>31</v>
      </c>
      <c r="E349" s="21">
        <v>42895.0</v>
      </c>
      <c r="F349" s="5" t="s">
        <v>528</v>
      </c>
      <c r="G349" s="5">
        <v>200.0</v>
      </c>
      <c r="H349" s="9">
        <f t="shared" ref="H349:H351" si="157">(J349+K349)/2</f>
        <v>200</v>
      </c>
      <c r="I349" s="5">
        <v>200.0</v>
      </c>
      <c r="J349" s="9">
        <f t="shared" ref="J349:J351" si="158">G349*1.1</f>
        <v>220</v>
      </c>
      <c r="K349" s="9">
        <f t="shared" ref="K349:K351" si="159">I349*0.9</f>
        <v>180</v>
      </c>
      <c r="L349" s="5" t="s">
        <v>1218</v>
      </c>
      <c r="M349" s="5" t="s">
        <v>1219</v>
      </c>
      <c r="N349" s="5">
        <v>0.0</v>
      </c>
      <c r="O349" s="5" t="s">
        <v>1220</v>
      </c>
      <c r="P349" s="5">
        <v>0.0</v>
      </c>
      <c r="Q349" s="5">
        <v>0.0</v>
      </c>
      <c r="R349" s="5">
        <v>0.0</v>
      </c>
      <c r="S349" s="5">
        <v>0.0</v>
      </c>
      <c r="T349" s="5">
        <v>1.0</v>
      </c>
      <c r="U349" s="5">
        <v>1.0</v>
      </c>
      <c r="V349" s="16" t="s">
        <v>1221</v>
      </c>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row>
    <row r="350">
      <c r="A350" s="5" t="s">
        <v>1222</v>
      </c>
      <c r="B350" s="5" t="s">
        <v>1223</v>
      </c>
      <c r="C350" s="5" t="s">
        <v>1182</v>
      </c>
      <c r="D350" s="5" t="s">
        <v>31</v>
      </c>
      <c r="E350" s="8">
        <v>42910.0</v>
      </c>
      <c r="F350" s="5" t="s">
        <v>1224</v>
      </c>
      <c r="G350" s="5">
        <v>400.0</v>
      </c>
      <c r="H350" s="9">
        <f t="shared" si="157"/>
        <v>400</v>
      </c>
      <c r="I350" s="5">
        <v>400.0</v>
      </c>
      <c r="J350" s="9">
        <f t="shared" si="158"/>
        <v>440</v>
      </c>
      <c r="K350" s="9">
        <f t="shared" si="159"/>
        <v>360</v>
      </c>
      <c r="L350" s="5" t="s">
        <v>37</v>
      </c>
      <c r="M350" s="5" t="s">
        <v>1225</v>
      </c>
      <c r="N350" s="5">
        <v>1.0</v>
      </c>
      <c r="O350" s="5" t="s">
        <v>51</v>
      </c>
      <c r="P350" s="5">
        <v>0.0</v>
      </c>
      <c r="Q350" s="5">
        <v>0.0</v>
      </c>
      <c r="R350" s="5">
        <v>0.0</v>
      </c>
      <c r="S350" s="5">
        <v>0.0</v>
      </c>
      <c r="T350" s="5">
        <v>1.0</v>
      </c>
      <c r="U350" s="3">
        <v>1.0</v>
      </c>
      <c r="V350" s="16" t="s">
        <v>1226</v>
      </c>
      <c r="W350" s="16" t="s">
        <v>1227</v>
      </c>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row>
    <row r="351">
      <c r="A351" s="5" t="s">
        <v>1222</v>
      </c>
      <c r="B351" s="5" t="s">
        <v>1228</v>
      </c>
      <c r="C351" s="5" t="s">
        <v>1182</v>
      </c>
      <c r="D351" s="5" t="s">
        <v>31</v>
      </c>
      <c r="E351" s="8">
        <v>42912.0</v>
      </c>
      <c r="F351" s="5" t="s">
        <v>96</v>
      </c>
      <c r="G351" s="5">
        <v>100.0</v>
      </c>
      <c r="H351" s="9">
        <f t="shared" si="157"/>
        <v>100</v>
      </c>
      <c r="I351" s="5">
        <v>100.0</v>
      </c>
      <c r="J351" s="9">
        <f t="shared" si="158"/>
        <v>110</v>
      </c>
      <c r="K351" s="9">
        <f t="shared" si="159"/>
        <v>90</v>
      </c>
      <c r="L351" s="5" t="s">
        <v>1229</v>
      </c>
      <c r="M351" s="5" t="s">
        <v>1230</v>
      </c>
      <c r="N351" s="5">
        <v>0.0</v>
      </c>
      <c r="O351" s="5" t="s">
        <v>1231</v>
      </c>
      <c r="P351" s="5">
        <v>0.0</v>
      </c>
      <c r="Q351" s="5">
        <v>0.0</v>
      </c>
      <c r="R351" s="5">
        <v>0.0</v>
      </c>
      <c r="S351" s="5">
        <v>0.0</v>
      </c>
      <c r="T351" s="5">
        <v>1.0</v>
      </c>
      <c r="U351" s="3">
        <v>1.0</v>
      </c>
      <c r="V351" s="16" t="s">
        <v>1232</v>
      </c>
      <c r="W351" s="16" t="s">
        <v>1233</v>
      </c>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row>
    <row r="352">
      <c r="A352" s="5" t="s">
        <v>1222</v>
      </c>
      <c r="B352" s="5" t="s">
        <v>1234</v>
      </c>
      <c r="C352" s="5" t="s">
        <v>1182</v>
      </c>
      <c r="D352" s="5" t="s">
        <v>31</v>
      </c>
      <c r="E352" s="8">
        <v>42914.0</v>
      </c>
      <c r="F352" s="9"/>
      <c r="G352" s="9"/>
      <c r="H352" s="9"/>
      <c r="I352" s="9"/>
      <c r="J352" s="9"/>
      <c r="K352" s="9"/>
      <c r="L352" s="5" t="s">
        <v>1235</v>
      </c>
      <c r="M352" s="5" t="s">
        <v>1236</v>
      </c>
      <c r="N352" s="5">
        <v>1.0</v>
      </c>
      <c r="O352" s="5" t="s">
        <v>185</v>
      </c>
      <c r="P352" s="5">
        <v>0.0</v>
      </c>
      <c r="Q352" s="5">
        <v>0.0</v>
      </c>
      <c r="R352" s="5">
        <v>0.0</v>
      </c>
      <c r="S352" s="5">
        <v>0.0</v>
      </c>
      <c r="T352" s="5">
        <v>1.0</v>
      </c>
      <c r="U352" s="3">
        <v>1.0</v>
      </c>
      <c r="V352" s="16" t="s">
        <v>1237</v>
      </c>
      <c r="W352" s="16" t="s">
        <v>1238</v>
      </c>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row>
    <row r="353">
      <c r="A353" s="5" t="s">
        <v>1239</v>
      </c>
      <c r="B353" s="5" t="s">
        <v>1240</v>
      </c>
      <c r="C353" s="5" t="s">
        <v>1182</v>
      </c>
      <c r="D353" s="5" t="s">
        <v>31</v>
      </c>
      <c r="E353" s="8">
        <v>42902.0</v>
      </c>
      <c r="F353" s="5" t="s">
        <v>326</v>
      </c>
      <c r="G353" s="5">
        <v>200.0</v>
      </c>
      <c r="H353" s="9">
        <f t="shared" ref="H353:H366" si="160">(J353+K353)/2</f>
        <v>200</v>
      </c>
      <c r="I353" s="5">
        <v>200.0</v>
      </c>
      <c r="J353" s="9">
        <f t="shared" ref="J353:J366" si="161">G353*1.1</f>
        <v>220</v>
      </c>
      <c r="K353" s="9">
        <f t="shared" ref="K353:K366" si="162">I353*0.9</f>
        <v>180</v>
      </c>
      <c r="L353" s="5" t="s">
        <v>1241</v>
      </c>
      <c r="M353" s="5" t="s">
        <v>1242</v>
      </c>
      <c r="N353" s="5">
        <v>0.0</v>
      </c>
      <c r="O353" s="5" t="s">
        <v>1220</v>
      </c>
      <c r="P353" s="5">
        <v>0.0</v>
      </c>
      <c r="Q353" s="5">
        <v>0.0</v>
      </c>
      <c r="R353" s="5">
        <v>0.0</v>
      </c>
      <c r="S353" s="5">
        <v>0.0</v>
      </c>
      <c r="T353" s="5">
        <v>1.0</v>
      </c>
      <c r="U353" s="3">
        <v>1.0</v>
      </c>
      <c r="V353" s="16" t="s">
        <v>1243</v>
      </c>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row>
    <row r="354">
      <c r="A354" s="5" t="s">
        <v>1239</v>
      </c>
      <c r="B354" s="5" t="s">
        <v>137</v>
      </c>
      <c r="C354" s="5" t="s">
        <v>1182</v>
      </c>
      <c r="D354" s="5" t="s">
        <v>31</v>
      </c>
      <c r="E354" s="8">
        <v>42907.0</v>
      </c>
      <c r="F354" s="5"/>
      <c r="G354" s="5">
        <v>12.0</v>
      </c>
      <c r="H354" s="9">
        <f t="shared" si="160"/>
        <v>12</v>
      </c>
      <c r="I354" s="5">
        <v>12.0</v>
      </c>
      <c r="J354" s="9">
        <f t="shared" si="161"/>
        <v>13.2</v>
      </c>
      <c r="K354" s="9">
        <f t="shared" si="162"/>
        <v>10.8</v>
      </c>
      <c r="L354" s="5" t="s">
        <v>1244</v>
      </c>
      <c r="M354" s="5" t="s">
        <v>1242</v>
      </c>
      <c r="N354" s="5">
        <v>0.0</v>
      </c>
      <c r="O354" s="5" t="s">
        <v>39</v>
      </c>
      <c r="P354" s="5">
        <v>0.0</v>
      </c>
      <c r="Q354" s="5">
        <v>0.0</v>
      </c>
      <c r="R354" s="5">
        <v>0.0</v>
      </c>
      <c r="S354" s="5">
        <v>0.0</v>
      </c>
      <c r="T354" s="5">
        <v>1.0</v>
      </c>
      <c r="U354" s="3">
        <v>1.0</v>
      </c>
      <c r="V354" s="16" t="s">
        <v>1245</v>
      </c>
      <c r="W354" s="5" t="s">
        <v>1246</v>
      </c>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row>
    <row r="355">
      <c r="A355" s="5" t="s">
        <v>1247</v>
      </c>
      <c r="B355" s="5" t="s">
        <v>1248</v>
      </c>
      <c r="C355" s="5" t="s">
        <v>1182</v>
      </c>
      <c r="D355" s="5" t="s">
        <v>31</v>
      </c>
      <c r="E355" s="8">
        <v>42901.0</v>
      </c>
      <c r="F355" s="5"/>
      <c r="G355" s="5">
        <v>100.0</v>
      </c>
      <c r="H355" s="9">
        <f t="shared" si="160"/>
        <v>122.5</v>
      </c>
      <c r="I355" s="5">
        <v>150.0</v>
      </c>
      <c r="J355" s="9">
        <f t="shared" si="161"/>
        <v>110</v>
      </c>
      <c r="K355" s="9">
        <f t="shared" si="162"/>
        <v>135</v>
      </c>
      <c r="L355" s="5" t="s">
        <v>1241</v>
      </c>
      <c r="M355" s="5" t="s">
        <v>1249</v>
      </c>
      <c r="N355" s="5">
        <v>0.0</v>
      </c>
      <c r="O355" s="5" t="s">
        <v>39</v>
      </c>
      <c r="P355" s="5">
        <v>0.0</v>
      </c>
      <c r="Q355" s="5">
        <v>0.0</v>
      </c>
      <c r="R355" s="5">
        <v>0.0</v>
      </c>
      <c r="S355" s="5">
        <v>0.0</v>
      </c>
      <c r="T355" s="5">
        <v>1.0</v>
      </c>
      <c r="U355" s="3">
        <v>1.0</v>
      </c>
      <c r="V355" s="16" t="s">
        <v>1250</v>
      </c>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row>
    <row r="356">
      <c r="A356" s="5" t="s">
        <v>1251</v>
      </c>
      <c r="B356" s="9"/>
      <c r="C356" s="5" t="s">
        <v>1182</v>
      </c>
      <c r="D356" s="5" t="s">
        <v>31</v>
      </c>
      <c r="E356" s="8">
        <v>42888.0</v>
      </c>
      <c r="F356" s="5" t="s">
        <v>1252</v>
      </c>
      <c r="G356" s="5">
        <v>15.0</v>
      </c>
      <c r="H356" s="9">
        <f t="shared" si="160"/>
        <v>15</v>
      </c>
      <c r="I356" s="5">
        <v>15.0</v>
      </c>
      <c r="J356" s="9">
        <f t="shared" si="161"/>
        <v>16.5</v>
      </c>
      <c r="K356" s="9">
        <f t="shared" si="162"/>
        <v>13.5</v>
      </c>
      <c r="L356" s="5" t="s">
        <v>37</v>
      </c>
      <c r="M356" s="5" t="s">
        <v>1253</v>
      </c>
      <c r="N356" s="5">
        <v>1.0</v>
      </c>
      <c r="O356" s="5" t="s">
        <v>39</v>
      </c>
      <c r="P356" s="5">
        <v>0.0</v>
      </c>
      <c r="Q356" s="5">
        <v>0.0</v>
      </c>
      <c r="R356" s="5">
        <v>0.0</v>
      </c>
      <c r="S356" s="5">
        <v>0.0</v>
      </c>
      <c r="T356" s="5">
        <v>1.0</v>
      </c>
      <c r="U356" s="3">
        <v>1.0</v>
      </c>
      <c r="V356" s="16" t="s">
        <v>1254</v>
      </c>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row>
    <row r="357">
      <c r="A357" s="5" t="s">
        <v>1255</v>
      </c>
      <c r="B357" s="5" t="s">
        <v>1256</v>
      </c>
      <c r="C357" s="5" t="s">
        <v>1182</v>
      </c>
      <c r="D357" s="5" t="s">
        <v>31</v>
      </c>
      <c r="E357" s="8">
        <v>42889.0</v>
      </c>
      <c r="F357" s="5" t="s">
        <v>1257</v>
      </c>
      <c r="G357" s="5">
        <v>300.0</v>
      </c>
      <c r="H357" s="9">
        <f t="shared" si="160"/>
        <v>300</v>
      </c>
      <c r="I357" s="5">
        <v>300.0</v>
      </c>
      <c r="J357" s="9">
        <f t="shared" si="161"/>
        <v>330</v>
      </c>
      <c r="K357" s="9">
        <f t="shared" si="162"/>
        <v>270</v>
      </c>
      <c r="L357" s="5" t="s">
        <v>1258</v>
      </c>
      <c r="M357" s="5" t="s">
        <v>44</v>
      </c>
      <c r="N357" s="5">
        <v>1.0</v>
      </c>
      <c r="O357" s="5" t="s">
        <v>39</v>
      </c>
      <c r="P357" s="5">
        <v>0.0</v>
      </c>
      <c r="Q357" s="5">
        <v>0.0</v>
      </c>
      <c r="R357" s="5">
        <v>0.0</v>
      </c>
      <c r="S357" s="5">
        <v>0.0</v>
      </c>
      <c r="T357" s="5">
        <v>1.0</v>
      </c>
      <c r="U357" s="3">
        <v>1.0</v>
      </c>
      <c r="V357" s="16" t="s">
        <v>1259</v>
      </c>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row>
    <row r="358">
      <c r="A358" s="5" t="s">
        <v>1255</v>
      </c>
      <c r="B358" s="5" t="s">
        <v>1260</v>
      </c>
      <c r="C358" s="5" t="s">
        <v>1182</v>
      </c>
      <c r="D358" s="5" t="s">
        <v>31</v>
      </c>
      <c r="E358" s="8">
        <v>42890.0</v>
      </c>
      <c r="F358" s="5" t="s">
        <v>1261</v>
      </c>
      <c r="G358" s="5">
        <v>36.0</v>
      </c>
      <c r="H358" s="9">
        <f t="shared" si="160"/>
        <v>36</v>
      </c>
      <c r="I358" s="5">
        <v>36.0</v>
      </c>
      <c r="J358" s="9">
        <f t="shared" si="161"/>
        <v>39.6</v>
      </c>
      <c r="K358" s="9">
        <f t="shared" si="162"/>
        <v>32.4</v>
      </c>
      <c r="L358" s="5" t="s">
        <v>1262</v>
      </c>
      <c r="M358" s="5" t="s">
        <v>1263</v>
      </c>
      <c r="N358" s="5">
        <v>1.0</v>
      </c>
      <c r="O358" s="5" t="s">
        <v>39</v>
      </c>
      <c r="P358" s="5">
        <v>0.0</v>
      </c>
      <c r="Q358" s="5">
        <v>0.0</v>
      </c>
      <c r="R358" s="5">
        <v>0.0</v>
      </c>
      <c r="S358" s="5">
        <v>0.0</v>
      </c>
      <c r="T358" s="5">
        <v>1.0</v>
      </c>
      <c r="U358" s="3">
        <v>1.0</v>
      </c>
      <c r="V358" s="16" t="s">
        <v>1264</v>
      </c>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row>
    <row r="359">
      <c r="A359" s="5" t="s">
        <v>1255</v>
      </c>
      <c r="B359" s="5" t="s">
        <v>161</v>
      </c>
      <c r="C359" s="5" t="s">
        <v>1182</v>
      </c>
      <c r="D359" s="5" t="s">
        <v>31</v>
      </c>
      <c r="E359" s="8">
        <v>42914.0</v>
      </c>
      <c r="F359" s="5"/>
      <c r="G359" s="5">
        <v>9.0</v>
      </c>
      <c r="H359" s="9">
        <f t="shared" si="160"/>
        <v>9</v>
      </c>
      <c r="I359" s="5">
        <v>9.0</v>
      </c>
      <c r="J359" s="9">
        <f t="shared" si="161"/>
        <v>9.9</v>
      </c>
      <c r="K359" s="9">
        <f t="shared" si="162"/>
        <v>8.1</v>
      </c>
      <c r="L359" s="5" t="s">
        <v>1235</v>
      </c>
      <c r="M359" s="5" t="s">
        <v>1265</v>
      </c>
      <c r="N359" s="5">
        <v>1.0</v>
      </c>
      <c r="O359" s="5" t="s">
        <v>185</v>
      </c>
      <c r="P359" s="5">
        <v>0.0</v>
      </c>
      <c r="Q359" s="5">
        <v>0.0</v>
      </c>
      <c r="R359" s="5">
        <v>0.0</v>
      </c>
      <c r="S359" s="5">
        <v>0.0</v>
      </c>
      <c r="T359" s="5">
        <v>1.0</v>
      </c>
      <c r="U359" s="5">
        <v>1.0</v>
      </c>
      <c r="V359" s="16" t="s">
        <v>1237</v>
      </c>
      <c r="W359" s="16" t="s">
        <v>1238</v>
      </c>
      <c r="X359" s="9"/>
      <c r="Y359" s="5" t="s">
        <v>112</v>
      </c>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row>
    <row r="360">
      <c r="A360" s="36" t="s">
        <v>1266</v>
      </c>
      <c r="B360" s="5" t="s">
        <v>1267</v>
      </c>
      <c r="C360" s="5" t="s">
        <v>1182</v>
      </c>
      <c r="D360" s="5" t="s">
        <v>31</v>
      </c>
      <c r="E360" s="8">
        <v>42910.0</v>
      </c>
      <c r="F360" s="5" t="s">
        <v>1268</v>
      </c>
      <c r="G360" s="5">
        <v>80.0</v>
      </c>
      <c r="H360" s="9">
        <f t="shared" si="160"/>
        <v>80</v>
      </c>
      <c r="I360" s="5">
        <v>80.0</v>
      </c>
      <c r="J360" s="9">
        <f t="shared" si="161"/>
        <v>88</v>
      </c>
      <c r="K360" s="9">
        <f t="shared" si="162"/>
        <v>72</v>
      </c>
      <c r="L360" s="5" t="s">
        <v>1269</v>
      </c>
      <c r="M360" s="5" t="s">
        <v>1270</v>
      </c>
      <c r="N360" s="5">
        <v>1.0</v>
      </c>
      <c r="O360" s="5" t="s">
        <v>185</v>
      </c>
      <c r="P360" s="5">
        <v>8.0</v>
      </c>
      <c r="Q360" s="5">
        <v>0.0</v>
      </c>
      <c r="R360" s="5">
        <v>0.0</v>
      </c>
      <c r="S360" s="5">
        <v>0.0</v>
      </c>
      <c r="T360" s="5">
        <v>1.0</v>
      </c>
      <c r="U360" s="3">
        <v>1.0</v>
      </c>
      <c r="V360" s="16" t="s">
        <v>1271</v>
      </c>
      <c r="W360" s="16" t="s">
        <v>1272</v>
      </c>
      <c r="X360" s="16" t="s">
        <v>1273</v>
      </c>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row>
    <row r="361">
      <c r="A361" s="5" t="s">
        <v>1274</v>
      </c>
      <c r="B361" s="9"/>
      <c r="C361" s="5" t="s">
        <v>1182</v>
      </c>
      <c r="D361" s="5" t="s">
        <v>31</v>
      </c>
      <c r="E361" s="8">
        <v>42903.0</v>
      </c>
      <c r="F361" s="5"/>
      <c r="G361" s="5">
        <v>20.0</v>
      </c>
      <c r="H361" s="9">
        <f t="shared" si="160"/>
        <v>20</v>
      </c>
      <c r="I361" s="5">
        <v>20.0</v>
      </c>
      <c r="J361" s="9">
        <f t="shared" si="161"/>
        <v>22</v>
      </c>
      <c r="K361" s="9">
        <f t="shared" si="162"/>
        <v>18</v>
      </c>
      <c r="L361" s="5" t="s">
        <v>1275</v>
      </c>
      <c r="M361" s="5" t="s">
        <v>1276</v>
      </c>
      <c r="N361" s="5">
        <v>0.0</v>
      </c>
      <c r="O361" s="5" t="s">
        <v>418</v>
      </c>
      <c r="P361" s="5">
        <v>0.0</v>
      </c>
      <c r="Q361" s="5">
        <v>0.0</v>
      </c>
      <c r="R361" s="5">
        <v>0.0</v>
      </c>
      <c r="S361" s="5">
        <v>0.0</v>
      </c>
      <c r="T361" s="5">
        <v>1.0</v>
      </c>
      <c r="U361" s="3">
        <v>1.0</v>
      </c>
      <c r="V361" s="16" t="s">
        <v>1277</v>
      </c>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row>
    <row r="362">
      <c r="A362" s="5" t="s">
        <v>1274</v>
      </c>
      <c r="B362" s="5" t="s">
        <v>1278</v>
      </c>
      <c r="C362" s="5" t="s">
        <v>1182</v>
      </c>
      <c r="D362" s="5" t="s">
        <v>31</v>
      </c>
      <c r="E362" s="8">
        <v>42905.0</v>
      </c>
      <c r="F362" s="5" t="s">
        <v>32</v>
      </c>
      <c r="G362" s="5">
        <v>24.0</v>
      </c>
      <c r="H362" s="9">
        <f t="shared" si="160"/>
        <v>24</v>
      </c>
      <c r="I362" s="5">
        <v>24.0</v>
      </c>
      <c r="J362" s="9">
        <f t="shared" si="161"/>
        <v>26.4</v>
      </c>
      <c r="K362" s="9">
        <f t="shared" si="162"/>
        <v>21.6</v>
      </c>
      <c r="L362" s="5" t="s">
        <v>1279</v>
      </c>
      <c r="M362" s="5" t="s">
        <v>1280</v>
      </c>
      <c r="N362" s="5">
        <v>0.0</v>
      </c>
      <c r="O362" s="5" t="s">
        <v>45</v>
      </c>
      <c r="P362" s="5">
        <v>0.0</v>
      </c>
      <c r="Q362" s="5">
        <v>0.0</v>
      </c>
      <c r="R362" s="5">
        <v>0.0</v>
      </c>
      <c r="S362" s="5">
        <v>0.0</v>
      </c>
      <c r="T362" s="5">
        <v>1.0</v>
      </c>
      <c r="U362" s="3">
        <v>1.0</v>
      </c>
      <c r="V362" s="16" t="s">
        <v>1281</v>
      </c>
      <c r="W362" s="5"/>
      <c r="X362" s="5"/>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row>
    <row r="363">
      <c r="A363" s="5" t="s">
        <v>1282</v>
      </c>
      <c r="B363" s="9"/>
      <c r="C363" s="5" t="s">
        <v>1283</v>
      </c>
      <c r="D363" s="5" t="s">
        <v>31</v>
      </c>
      <c r="E363" s="8">
        <v>42889.0</v>
      </c>
      <c r="F363" s="5" t="s">
        <v>1284</v>
      </c>
      <c r="G363" s="5">
        <v>15.0</v>
      </c>
      <c r="H363" s="9">
        <f t="shared" si="160"/>
        <v>15</v>
      </c>
      <c r="I363" s="5">
        <v>15.0</v>
      </c>
      <c r="J363" s="9">
        <f t="shared" si="161"/>
        <v>16.5</v>
      </c>
      <c r="K363" s="9">
        <f t="shared" si="162"/>
        <v>13.5</v>
      </c>
      <c r="L363" s="5" t="s">
        <v>490</v>
      </c>
      <c r="M363" s="5" t="s">
        <v>47</v>
      </c>
      <c r="N363" s="5">
        <v>0.0</v>
      </c>
      <c r="O363" s="9"/>
      <c r="P363" s="5">
        <v>0.0</v>
      </c>
      <c r="Q363" s="5">
        <v>0.0</v>
      </c>
      <c r="R363" s="5">
        <v>0.0</v>
      </c>
      <c r="S363" s="5">
        <v>0.0</v>
      </c>
      <c r="T363" s="5">
        <v>1.0</v>
      </c>
      <c r="U363" s="3">
        <v>1.0</v>
      </c>
      <c r="V363" s="16" t="s">
        <v>1285</v>
      </c>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row>
    <row r="364">
      <c r="A364" s="5" t="s">
        <v>1282</v>
      </c>
      <c r="B364" s="5" t="s">
        <v>1286</v>
      </c>
      <c r="C364" s="5" t="s">
        <v>1283</v>
      </c>
      <c r="D364" s="5" t="s">
        <v>31</v>
      </c>
      <c r="E364" s="8">
        <v>42911.0</v>
      </c>
      <c r="F364" s="5"/>
      <c r="G364" s="5">
        <v>10.0</v>
      </c>
      <c r="H364" s="9">
        <f t="shared" si="160"/>
        <v>10</v>
      </c>
      <c r="I364" s="5">
        <v>10.0</v>
      </c>
      <c r="J364" s="9">
        <f t="shared" si="161"/>
        <v>11</v>
      </c>
      <c r="K364" s="9">
        <f t="shared" si="162"/>
        <v>9</v>
      </c>
      <c r="L364" s="5" t="s">
        <v>1287</v>
      </c>
      <c r="M364" s="5" t="s">
        <v>1288</v>
      </c>
      <c r="N364" s="5">
        <v>1.0</v>
      </c>
      <c r="O364" s="5" t="s">
        <v>45</v>
      </c>
      <c r="P364" s="5">
        <v>0.0</v>
      </c>
      <c r="Q364" s="5">
        <v>0.0</v>
      </c>
      <c r="R364" s="5">
        <v>0.0</v>
      </c>
      <c r="S364" s="5">
        <v>0.0</v>
      </c>
      <c r="T364" s="5">
        <v>1.0</v>
      </c>
      <c r="U364" s="3">
        <v>1.0</v>
      </c>
      <c r="V364" s="16" t="s">
        <v>1289</v>
      </c>
      <c r="W364" s="16" t="s">
        <v>1290</v>
      </c>
      <c r="X364" s="9"/>
      <c r="Y364" s="14" t="s">
        <v>112</v>
      </c>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row>
    <row r="365">
      <c r="A365" s="5" t="s">
        <v>1291</v>
      </c>
      <c r="B365" s="5" t="s">
        <v>1292</v>
      </c>
      <c r="C365" s="5" t="s">
        <v>1283</v>
      </c>
      <c r="D365" s="5" t="s">
        <v>31</v>
      </c>
      <c r="E365" s="8">
        <v>42902.0</v>
      </c>
      <c r="F365" s="5" t="s">
        <v>1106</v>
      </c>
      <c r="G365" s="5">
        <v>4.0</v>
      </c>
      <c r="H365" s="9">
        <f t="shared" si="160"/>
        <v>4</v>
      </c>
      <c r="I365" s="5">
        <v>4.0</v>
      </c>
      <c r="J365" s="9">
        <f t="shared" si="161"/>
        <v>4.4</v>
      </c>
      <c r="K365" s="9">
        <f t="shared" si="162"/>
        <v>3.6</v>
      </c>
      <c r="L365" s="5" t="s">
        <v>1293</v>
      </c>
      <c r="M365" s="5" t="s">
        <v>1294</v>
      </c>
      <c r="N365" s="5">
        <v>0.0</v>
      </c>
      <c r="O365" s="5" t="s">
        <v>39</v>
      </c>
      <c r="P365" s="5">
        <v>0.0</v>
      </c>
      <c r="Q365" s="5">
        <v>0.0</v>
      </c>
      <c r="R365" s="5">
        <v>0.0</v>
      </c>
      <c r="S365" s="5">
        <v>0.0</v>
      </c>
      <c r="T365" s="5">
        <v>1.0</v>
      </c>
      <c r="U365" s="3">
        <v>1.0</v>
      </c>
      <c r="V365" s="16" t="s">
        <v>1295</v>
      </c>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row>
    <row r="366">
      <c r="A366" s="5" t="s">
        <v>1296</v>
      </c>
      <c r="B366" s="5" t="s">
        <v>1297</v>
      </c>
      <c r="C366" s="5" t="s">
        <v>1283</v>
      </c>
      <c r="D366" s="5" t="s">
        <v>31</v>
      </c>
      <c r="E366" s="8">
        <v>42916.0</v>
      </c>
      <c r="F366" s="5" t="s">
        <v>32</v>
      </c>
      <c r="G366" s="5">
        <v>24.0</v>
      </c>
      <c r="H366" s="9">
        <f t="shared" si="160"/>
        <v>24</v>
      </c>
      <c r="I366" s="5">
        <v>24.0</v>
      </c>
      <c r="J366" s="9">
        <f t="shared" si="161"/>
        <v>26.4</v>
      </c>
      <c r="K366" s="9">
        <f t="shared" si="162"/>
        <v>21.6</v>
      </c>
      <c r="L366" s="5" t="s">
        <v>1298</v>
      </c>
      <c r="M366" s="5" t="s">
        <v>1299</v>
      </c>
      <c r="N366" s="5">
        <v>0.0</v>
      </c>
      <c r="O366" s="5" t="s">
        <v>1300</v>
      </c>
      <c r="P366" s="5">
        <v>0.0</v>
      </c>
      <c r="Q366" s="5">
        <v>0.0</v>
      </c>
      <c r="R366" s="5">
        <v>0.0</v>
      </c>
      <c r="S366" s="5">
        <v>0.0</v>
      </c>
      <c r="T366" s="5">
        <v>1.0</v>
      </c>
      <c r="U366" s="3">
        <v>1.0</v>
      </c>
      <c r="V366" s="16" t="s">
        <v>1301</v>
      </c>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row>
    <row r="367">
      <c r="A367" s="5" t="s">
        <v>1302</v>
      </c>
      <c r="B367" s="9"/>
      <c r="C367" s="5" t="s">
        <v>1283</v>
      </c>
      <c r="D367" s="5" t="s">
        <v>31</v>
      </c>
      <c r="E367" s="8">
        <v>42897.0</v>
      </c>
      <c r="F367" s="9"/>
      <c r="G367" s="9"/>
      <c r="H367" s="9"/>
      <c r="I367" s="9"/>
      <c r="J367" s="9"/>
      <c r="K367" s="9"/>
      <c r="L367" s="14" t="s">
        <v>37</v>
      </c>
      <c r="M367" s="5" t="s">
        <v>50</v>
      </c>
      <c r="N367" s="5">
        <v>1.0</v>
      </c>
      <c r="O367" s="5" t="s">
        <v>51</v>
      </c>
      <c r="P367" s="9"/>
      <c r="Q367" s="9"/>
      <c r="R367" s="9"/>
      <c r="S367" s="9"/>
      <c r="T367" s="5">
        <v>1.0</v>
      </c>
      <c r="U367" s="3">
        <v>1.0</v>
      </c>
      <c r="V367" s="16" t="s">
        <v>52</v>
      </c>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row>
    <row r="368">
      <c r="A368" s="3" t="s">
        <v>1303</v>
      </c>
      <c r="B368" s="3" t="s">
        <v>120</v>
      </c>
      <c r="C368" s="3" t="s">
        <v>1304</v>
      </c>
      <c r="D368" s="3" t="s">
        <v>31</v>
      </c>
      <c r="E368" s="8">
        <v>42887.0</v>
      </c>
      <c r="F368" s="24" t="s">
        <v>633</v>
      </c>
      <c r="G368" s="23">
        <v>50.0</v>
      </c>
      <c r="H368" s="9">
        <f t="shared" ref="H368:H370" si="163">(J368+K368)/2</f>
        <v>50</v>
      </c>
      <c r="I368" s="23">
        <v>50.0</v>
      </c>
      <c r="J368" s="9">
        <f t="shared" ref="J368:J370" si="164">G368*1.1</f>
        <v>55</v>
      </c>
      <c r="K368" s="9">
        <f t="shared" ref="K368:K370" si="165">I368*0.9</f>
        <v>45</v>
      </c>
      <c r="L368" s="24" t="s">
        <v>1305</v>
      </c>
      <c r="M368" s="3" t="s">
        <v>1306</v>
      </c>
      <c r="N368" s="23">
        <v>0.0</v>
      </c>
      <c r="O368" s="4" t="s">
        <v>45</v>
      </c>
      <c r="P368" s="28"/>
      <c r="Q368" s="28"/>
      <c r="R368" s="28"/>
      <c r="S368" s="28"/>
      <c r="T368" s="3">
        <v>1.0</v>
      </c>
      <c r="U368" s="3">
        <v>1.0</v>
      </c>
      <c r="V368" s="25" t="s">
        <v>1307</v>
      </c>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row>
    <row r="369">
      <c r="A369" s="3" t="s">
        <v>1303</v>
      </c>
      <c r="B369" s="3" t="s">
        <v>1308</v>
      </c>
      <c r="C369" s="3" t="s">
        <v>1304</v>
      </c>
      <c r="D369" s="3" t="s">
        <v>31</v>
      </c>
      <c r="E369" s="8">
        <v>42909.0</v>
      </c>
      <c r="F369" s="5" t="s">
        <v>1309</v>
      </c>
      <c r="G369" s="5">
        <v>24.0</v>
      </c>
      <c r="H369" s="9">
        <f t="shared" si="163"/>
        <v>24</v>
      </c>
      <c r="I369" s="5">
        <v>24.0</v>
      </c>
      <c r="J369" s="9">
        <f t="shared" si="164"/>
        <v>26.4</v>
      </c>
      <c r="K369" s="9">
        <f t="shared" si="165"/>
        <v>21.6</v>
      </c>
      <c r="L369" s="5" t="s">
        <v>1310</v>
      </c>
      <c r="M369" s="5" t="s">
        <v>78</v>
      </c>
      <c r="N369" s="5">
        <v>1.0</v>
      </c>
      <c r="O369" s="5" t="s">
        <v>39</v>
      </c>
      <c r="P369" s="5">
        <v>0.0</v>
      </c>
      <c r="Q369" s="5">
        <v>0.0</v>
      </c>
      <c r="R369" s="5">
        <v>0.0</v>
      </c>
      <c r="S369" s="5">
        <v>0.0</v>
      </c>
      <c r="T369" s="5">
        <v>1.0</v>
      </c>
      <c r="U369" s="3">
        <v>1.0</v>
      </c>
      <c r="V369" s="16" t="s">
        <v>1311</v>
      </c>
      <c r="W369" s="5"/>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row>
    <row r="370">
      <c r="A370" s="3" t="s">
        <v>1303</v>
      </c>
      <c r="B370" s="3" t="s">
        <v>1312</v>
      </c>
      <c r="C370" s="3" t="s">
        <v>1304</v>
      </c>
      <c r="D370" s="3" t="s">
        <v>31</v>
      </c>
      <c r="E370" s="8">
        <v>42909.0</v>
      </c>
      <c r="F370" s="5" t="s">
        <v>1313</v>
      </c>
      <c r="G370" s="5">
        <v>7.0</v>
      </c>
      <c r="H370" s="9">
        <f t="shared" si="163"/>
        <v>7</v>
      </c>
      <c r="I370" s="5">
        <v>7.0</v>
      </c>
      <c r="J370" s="9">
        <f t="shared" si="164"/>
        <v>7.7</v>
      </c>
      <c r="K370" s="9">
        <f t="shared" si="165"/>
        <v>6.3</v>
      </c>
      <c r="L370" s="5" t="s">
        <v>37</v>
      </c>
      <c r="M370" s="5" t="s">
        <v>78</v>
      </c>
      <c r="N370" s="5">
        <v>1.0</v>
      </c>
      <c r="O370" s="5" t="s">
        <v>39</v>
      </c>
      <c r="P370" s="5">
        <v>0.0</v>
      </c>
      <c r="Q370" s="5">
        <v>0.0</v>
      </c>
      <c r="R370" s="5">
        <v>0.0</v>
      </c>
      <c r="S370" s="5">
        <v>0.0</v>
      </c>
      <c r="T370" s="5">
        <v>1.0</v>
      </c>
      <c r="U370" s="3">
        <v>1.0</v>
      </c>
      <c r="V370" s="16" t="s">
        <v>1311</v>
      </c>
      <c r="W370" s="5"/>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row>
    <row r="371">
      <c r="A371" s="5" t="s">
        <v>1314</v>
      </c>
      <c r="B371" s="5" t="s">
        <v>1315</v>
      </c>
      <c r="C371" s="5" t="s">
        <v>1304</v>
      </c>
      <c r="D371" s="5" t="s">
        <v>31</v>
      </c>
      <c r="E371" s="8">
        <v>42902.0</v>
      </c>
      <c r="F371" s="9"/>
      <c r="G371" s="9"/>
      <c r="H371" s="9"/>
      <c r="I371" s="9"/>
      <c r="J371" s="9"/>
      <c r="K371" s="9"/>
      <c r="L371" s="5" t="s">
        <v>1316</v>
      </c>
      <c r="M371" s="5" t="s">
        <v>60</v>
      </c>
      <c r="N371" s="5">
        <v>1.0</v>
      </c>
      <c r="O371" s="5" t="s">
        <v>61</v>
      </c>
      <c r="P371" s="9"/>
      <c r="Q371" s="9"/>
      <c r="R371" s="9"/>
      <c r="S371" s="9"/>
      <c r="T371" s="5">
        <v>1.0</v>
      </c>
      <c r="U371" s="3">
        <v>1.0</v>
      </c>
      <c r="V371" s="16" t="s">
        <v>1317</v>
      </c>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row>
    <row r="372">
      <c r="A372" s="5" t="s">
        <v>1318</v>
      </c>
      <c r="B372" s="5" t="s">
        <v>1319</v>
      </c>
      <c r="C372" s="5" t="s">
        <v>1304</v>
      </c>
      <c r="D372" s="5" t="s">
        <v>31</v>
      </c>
      <c r="E372" s="8">
        <v>42887.0</v>
      </c>
      <c r="F372" s="5"/>
      <c r="G372" s="5"/>
      <c r="H372" s="9"/>
      <c r="I372" s="5"/>
      <c r="J372" s="9"/>
      <c r="K372" s="9"/>
      <c r="L372" s="5" t="s">
        <v>1320</v>
      </c>
      <c r="M372" s="5" t="s">
        <v>1321</v>
      </c>
      <c r="N372" s="5">
        <v>1.0</v>
      </c>
      <c r="O372" s="5" t="s">
        <v>45</v>
      </c>
      <c r="P372" s="5"/>
      <c r="Q372" s="5"/>
      <c r="R372" s="5"/>
      <c r="S372" s="5"/>
      <c r="T372" s="5">
        <v>1.0</v>
      </c>
      <c r="U372" s="3">
        <v>1.0</v>
      </c>
      <c r="V372" s="16" t="s">
        <v>1322</v>
      </c>
      <c r="W372" s="5"/>
      <c r="X372" s="5"/>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row>
    <row r="373">
      <c r="A373" s="5" t="s">
        <v>1318</v>
      </c>
      <c r="B373" s="5" t="s">
        <v>1323</v>
      </c>
      <c r="C373" s="5" t="s">
        <v>1304</v>
      </c>
      <c r="D373" s="5" t="s">
        <v>31</v>
      </c>
      <c r="E373" s="8">
        <v>42889.0</v>
      </c>
      <c r="F373" s="5" t="s">
        <v>86</v>
      </c>
      <c r="G373" s="5">
        <v>12.0</v>
      </c>
      <c r="H373" s="9">
        <f t="shared" ref="H373:H375" si="166">(J373+K373)/2</f>
        <v>12</v>
      </c>
      <c r="I373" s="5">
        <v>12.0</v>
      </c>
      <c r="J373" s="9">
        <f t="shared" ref="J373:J375" si="167">G373*1.1</f>
        <v>13.2</v>
      </c>
      <c r="K373" s="9">
        <f t="shared" ref="K373:K375" si="168">I373*0.9</f>
        <v>10.8</v>
      </c>
      <c r="L373" s="5" t="s">
        <v>1324</v>
      </c>
      <c r="M373" s="5" t="s">
        <v>1325</v>
      </c>
      <c r="N373" s="5">
        <v>0.0</v>
      </c>
      <c r="O373" s="5" t="s">
        <v>39</v>
      </c>
      <c r="P373" s="5"/>
      <c r="Q373" s="5"/>
      <c r="R373" s="5"/>
      <c r="S373" s="5"/>
      <c r="T373" s="5">
        <v>1.0</v>
      </c>
      <c r="U373" s="3">
        <v>1.0</v>
      </c>
      <c r="V373" s="16" t="s">
        <v>1326</v>
      </c>
      <c r="W373" s="5"/>
      <c r="X373" s="5"/>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row>
    <row r="374">
      <c r="A374" s="5" t="s">
        <v>1318</v>
      </c>
      <c r="B374" s="5" t="s">
        <v>268</v>
      </c>
      <c r="C374" s="5" t="s">
        <v>1304</v>
      </c>
      <c r="D374" s="5" t="s">
        <v>31</v>
      </c>
      <c r="E374" s="8">
        <v>42889.0</v>
      </c>
      <c r="F374" s="5" t="s">
        <v>1327</v>
      </c>
      <c r="G374" s="5">
        <v>300.0</v>
      </c>
      <c r="H374" s="9">
        <f t="shared" si="166"/>
        <v>300</v>
      </c>
      <c r="I374" s="5">
        <v>300.0</v>
      </c>
      <c r="J374" s="9">
        <f t="shared" si="167"/>
        <v>330</v>
      </c>
      <c r="K374" s="9">
        <f t="shared" si="168"/>
        <v>270</v>
      </c>
      <c r="L374" s="5" t="s">
        <v>1328</v>
      </c>
      <c r="M374" s="5" t="s">
        <v>44</v>
      </c>
      <c r="N374" s="5">
        <v>1.0</v>
      </c>
      <c r="O374" s="5" t="s">
        <v>39</v>
      </c>
      <c r="P374" s="5">
        <v>0.0</v>
      </c>
      <c r="Q374" s="5">
        <v>0.0</v>
      </c>
      <c r="R374" s="5">
        <v>0.0</v>
      </c>
      <c r="S374" s="5">
        <v>0.0</v>
      </c>
      <c r="T374" s="5">
        <v>1.0</v>
      </c>
      <c r="U374" s="3">
        <v>1.0</v>
      </c>
      <c r="V374" s="16" t="s">
        <v>1326</v>
      </c>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row>
    <row r="375">
      <c r="A375" s="5" t="s">
        <v>1318</v>
      </c>
      <c r="B375" s="5" t="s">
        <v>268</v>
      </c>
      <c r="C375" s="5" t="s">
        <v>1304</v>
      </c>
      <c r="D375" s="5" t="s">
        <v>31</v>
      </c>
      <c r="E375" s="8">
        <v>42889.0</v>
      </c>
      <c r="F375" s="5" t="s">
        <v>86</v>
      </c>
      <c r="G375" s="5">
        <v>12.0</v>
      </c>
      <c r="H375" s="9">
        <f t="shared" si="166"/>
        <v>12</v>
      </c>
      <c r="I375" s="5">
        <v>12.0</v>
      </c>
      <c r="J375" s="9">
        <f t="shared" si="167"/>
        <v>13.2</v>
      </c>
      <c r="K375" s="9">
        <f t="shared" si="168"/>
        <v>10.8</v>
      </c>
      <c r="L375" s="5" t="s">
        <v>37</v>
      </c>
      <c r="M375" s="5" t="s">
        <v>1329</v>
      </c>
      <c r="N375" s="5">
        <v>0.0</v>
      </c>
      <c r="O375" s="5" t="s">
        <v>39</v>
      </c>
      <c r="P375" s="5">
        <v>0.0</v>
      </c>
      <c r="Q375" s="5">
        <v>0.0</v>
      </c>
      <c r="R375" s="5">
        <v>0.0</v>
      </c>
      <c r="S375" s="5">
        <v>0.0</v>
      </c>
      <c r="T375" s="5">
        <v>1.0</v>
      </c>
      <c r="U375" s="3">
        <v>1.0</v>
      </c>
      <c r="V375" s="16" t="s">
        <v>1326</v>
      </c>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row>
    <row r="376">
      <c r="A376" s="5" t="s">
        <v>1318</v>
      </c>
      <c r="B376" s="9"/>
      <c r="C376" s="5" t="s">
        <v>1304</v>
      </c>
      <c r="D376" s="5" t="s">
        <v>31</v>
      </c>
      <c r="E376" s="8">
        <v>42897.0</v>
      </c>
      <c r="F376" s="9"/>
      <c r="G376" s="9"/>
      <c r="H376" s="9"/>
      <c r="I376" s="9"/>
      <c r="J376" s="9"/>
      <c r="K376" s="9"/>
      <c r="L376" s="14" t="s">
        <v>37</v>
      </c>
      <c r="M376" s="5" t="s">
        <v>50</v>
      </c>
      <c r="N376" s="5">
        <v>1.0</v>
      </c>
      <c r="O376" s="5" t="s">
        <v>51</v>
      </c>
      <c r="P376" s="9"/>
      <c r="Q376" s="9"/>
      <c r="R376" s="9"/>
      <c r="S376" s="9"/>
      <c r="T376" s="5">
        <v>1.0</v>
      </c>
      <c r="U376" s="3">
        <v>1.0</v>
      </c>
      <c r="V376" s="16" t="s">
        <v>52</v>
      </c>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row>
    <row r="377">
      <c r="A377" s="5" t="s">
        <v>1318</v>
      </c>
      <c r="B377" s="5" t="s">
        <v>1315</v>
      </c>
      <c r="C377" s="5" t="s">
        <v>1304</v>
      </c>
      <c r="D377" s="5" t="s">
        <v>31</v>
      </c>
      <c r="E377" s="8">
        <v>42902.0</v>
      </c>
      <c r="F377" s="5"/>
      <c r="G377" s="5"/>
      <c r="H377" s="9"/>
      <c r="I377" s="5"/>
      <c r="J377" s="9"/>
      <c r="K377" s="9"/>
      <c r="L377" s="5" t="s">
        <v>1330</v>
      </c>
      <c r="M377" s="5" t="s">
        <v>60</v>
      </c>
      <c r="N377" s="5">
        <v>1.0</v>
      </c>
      <c r="O377" s="5" t="s">
        <v>61</v>
      </c>
      <c r="P377" s="5"/>
      <c r="Q377" s="5"/>
      <c r="R377" s="5"/>
      <c r="S377" s="5"/>
      <c r="T377" s="5">
        <v>1.0</v>
      </c>
      <c r="U377" s="3">
        <v>1.0</v>
      </c>
      <c r="V377" s="16" t="s">
        <v>1331</v>
      </c>
      <c r="W377" s="5"/>
      <c r="X377" s="5"/>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row>
    <row r="378">
      <c r="A378" s="11" t="s">
        <v>1318</v>
      </c>
      <c r="B378" s="11" t="s">
        <v>1332</v>
      </c>
      <c r="C378" s="11" t="s">
        <v>1304</v>
      </c>
      <c r="D378" s="11" t="s">
        <v>31</v>
      </c>
      <c r="E378" s="37">
        <v>42912.0</v>
      </c>
      <c r="F378" s="11"/>
      <c r="G378" s="11">
        <v>1.0</v>
      </c>
      <c r="H378" s="9">
        <f t="shared" ref="H378:H379" si="169">(J378+K378)/2</f>
        <v>1</v>
      </c>
      <c r="I378" s="11">
        <v>1.0</v>
      </c>
      <c r="J378" s="9">
        <f t="shared" ref="J378:J379" si="170">G378*1.1</f>
        <v>1.1</v>
      </c>
      <c r="K378" s="9">
        <f t="shared" ref="K378:K379" si="171">I378*0.9</f>
        <v>0.9</v>
      </c>
      <c r="L378" s="11" t="s">
        <v>1333</v>
      </c>
      <c r="M378" s="11" t="s">
        <v>78</v>
      </c>
      <c r="N378" s="11">
        <v>1.0</v>
      </c>
      <c r="O378" s="11" t="s">
        <v>1334</v>
      </c>
      <c r="P378" s="11">
        <v>0.0</v>
      </c>
      <c r="Q378" s="11">
        <v>0.0</v>
      </c>
      <c r="R378" s="11">
        <v>0.0</v>
      </c>
      <c r="S378" s="11">
        <v>0.0</v>
      </c>
      <c r="T378" s="11">
        <v>1.0</v>
      </c>
      <c r="U378" s="11">
        <v>1.0</v>
      </c>
      <c r="V378" s="38" t="s">
        <v>1335</v>
      </c>
      <c r="Y378" s="11" t="s">
        <v>112</v>
      </c>
    </row>
    <row r="379">
      <c r="A379" s="5" t="s">
        <v>1336</v>
      </c>
      <c r="B379" s="5" t="s">
        <v>1323</v>
      </c>
      <c r="C379" s="5" t="s">
        <v>1304</v>
      </c>
      <c r="D379" s="5" t="s">
        <v>31</v>
      </c>
      <c r="E379" s="8">
        <v>42889.0</v>
      </c>
      <c r="F379" s="5" t="s">
        <v>1327</v>
      </c>
      <c r="G379" s="5">
        <v>300.0</v>
      </c>
      <c r="H379" s="9">
        <f t="shared" si="169"/>
        <v>300</v>
      </c>
      <c r="I379" s="5">
        <v>300.0</v>
      </c>
      <c r="J379" s="9">
        <f t="shared" si="170"/>
        <v>330</v>
      </c>
      <c r="K379" s="9">
        <f t="shared" si="171"/>
        <v>270</v>
      </c>
      <c r="L379" s="5" t="s">
        <v>43</v>
      </c>
      <c r="M379" s="5" t="s">
        <v>44</v>
      </c>
      <c r="N379" s="5">
        <v>1.0</v>
      </c>
      <c r="O379" s="5" t="s">
        <v>185</v>
      </c>
      <c r="P379" s="5"/>
      <c r="Q379" s="5"/>
      <c r="R379" s="5"/>
      <c r="S379" s="5"/>
      <c r="T379" s="5">
        <v>1.0</v>
      </c>
      <c r="U379" s="3">
        <v>1.0</v>
      </c>
      <c r="V379" s="16" t="s">
        <v>1326</v>
      </c>
      <c r="W379" s="5"/>
      <c r="X379" s="5"/>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row>
    <row r="380">
      <c r="A380" s="5" t="s">
        <v>1337</v>
      </c>
      <c r="B380" s="5" t="s">
        <v>1338</v>
      </c>
      <c r="C380" s="5" t="s">
        <v>1339</v>
      </c>
      <c r="D380" s="5" t="s">
        <v>31</v>
      </c>
      <c r="E380" s="8">
        <v>42900.0</v>
      </c>
      <c r="F380" s="5"/>
      <c r="G380" s="5"/>
      <c r="H380" s="9"/>
      <c r="I380" s="5"/>
      <c r="J380" s="9"/>
      <c r="K380" s="9"/>
      <c r="L380" s="5" t="s">
        <v>1340</v>
      </c>
      <c r="M380" s="5" t="s">
        <v>1341</v>
      </c>
      <c r="N380" s="5">
        <v>0.0</v>
      </c>
      <c r="O380" s="5" t="s">
        <v>45</v>
      </c>
      <c r="P380" s="5">
        <v>0.0</v>
      </c>
      <c r="Q380" s="5">
        <v>0.0</v>
      </c>
      <c r="R380" s="5">
        <v>0.0</v>
      </c>
      <c r="S380" s="5">
        <v>0.0</v>
      </c>
      <c r="T380" s="5">
        <v>1.0</v>
      </c>
      <c r="U380" s="3">
        <v>1.0</v>
      </c>
      <c r="V380" s="16" t="s">
        <v>1342</v>
      </c>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row>
    <row r="381">
      <c r="A381" s="5" t="s">
        <v>1343</v>
      </c>
      <c r="B381" s="5" t="s">
        <v>1344</v>
      </c>
      <c r="C381" s="5" t="s">
        <v>1339</v>
      </c>
      <c r="D381" s="5" t="s">
        <v>31</v>
      </c>
      <c r="E381" s="8">
        <v>42889.0</v>
      </c>
      <c r="F381" s="5"/>
      <c r="G381" s="5">
        <v>300.0</v>
      </c>
      <c r="H381" s="9">
        <f>(J381+K381)/2</f>
        <v>300</v>
      </c>
      <c r="I381" s="5">
        <v>300.0</v>
      </c>
      <c r="J381" s="9">
        <f>G381*1.1</f>
        <v>330</v>
      </c>
      <c r="K381" s="9">
        <f>I381*0.9</f>
        <v>270</v>
      </c>
      <c r="L381" s="5" t="s">
        <v>43</v>
      </c>
      <c r="M381" s="5" t="s">
        <v>44</v>
      </c>
      <c r="N381" s="5">
        <v>1.0</v>
      </c>
      <c r="O381" s="5" t="s">
        <v>39</v>
      </c>
      <c r="P381" s="5">
        <v>0.0</v>
      </c>
      <c r="Q381" s="5">
        <v>0.0</v>
      </c>
      <c r="R381" s="5">
        <v>0.0</v>
      </c>
      <c r="S381" s="5">
        <v>0.0</v>
      </c>
      <c r="T381" s="5">
        <v>1.0</v>
      </c>
      <c r="U381" s="3">
        <v>1.0</v>
      </c>
      <c r="V381" s="16" t="s">
        <v>1345</v>
      </c>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row>
    <row r="382">
      <c r="A382" s="5" t="s">
        <v>1343</v>
      </c>
      <c r="B382" s="9"/>
      <c r="C382" s="5" t="s">
        <v>1339</v>
      </c>
      <c r="D382" s="5" t="s">
        <v>31</v>
      </c>
      <c r="E382" s="8">
        <v>42897.0</v>
      </c>
      <c r="F382" s="9"/>
      <c r="G382" s="9"/>
      <c r="H382" s="9"/>
      <c r="I382" s="9"/>
      <c r="J382" s="9"/>
      <c r="K382" s="9"/>
      <c r="L382" s="14" t="s">
        <v>37</v>
      </c>
      <c r="M382" s="5" t="s">
        <v>50</v>
      </c>
      <c r="N382" s="5">
        <v>1.0</v>
      </c>
      <c r="O382" s="5" t="s">
        <v>51</v>
      </c>
      <c r="P382" s="9"/>
      <c r="Q382" s="9"/>
      <c r="R382" s="9"/>
      <c r="S382" s="9"/>
      <c r="T382" s="5">
        <v>1.0</v>
      </c>
      <c r="U382" s="3">
        <v>1.0</v>
      </c>
      <c r="V382" s="16" t="s">
        <v>52</v>
      </c>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row>
    <row r="383">
      <c r="A383" s="5" t="s">
        <v>1343</v>
      </c>
      <c r="B383" s="5" t="s">
        <v>1346</v>
      </c>
      <c r="C383" s="5" t="s">
        <v>1339</v>
      </c>
      <c r="D383" s="5" t="s">
        <v>31</v>
      </c>
      <c r="E383" s="8">
        <v>42897.0</v>
      </c>
      <c r="F383" s="5" t="s">
        <v>1347</v>
      </c>
      <c r="G383" s="5">
        <v>100.0</v>
      </c>
      <c r="H383" s="9">
        <f t="shared" ref="H383:H384" si="172">(J383+K383)/2</f>
        <v>100</v>
      </c>
      <c r="I383" s="5">
        <v>100.0</v>
      </c>
      <c r="J383" s="9">
        <f t="shared" ref="J383:J384" si="173">G383*1.1</f>
        <v>110</v>
      </c>
      <c r="K383" s="9">
        <f t="shared" ref="K383:K384" si="174">I383*0.9</f>
        <v>90</v>
      </c>
      <c r="L383" s="14" t="s">
        <v>37</v>
      </c>
      <c r="M383" s="5" t="s">
        <v>1348</v>
      </c>
      <c r="N383" s="5">
        <v>1.0</v>
      </c>
      <c r="O383" s="5" t="s">
        <v>39</v>
      </c>
      <c r="P383" s="9"/>
      <c r="Q383" s="9"/>
      <c r="R383" s="9"/>
      <c r="S383" s="9"/>
      <c r="T383" s="5">
        <v>1.0</v>
      </c>
      <c r="U383" s="5">
        <v>1.0</v>
      </c>
      <c r="V383" s="16" t="s">
        <v>1349</v>
      </c>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row>
    <row r="384">
      <c r="A384" s="5" t="s">
        <v>1343</v>
      </c>
      <c r="B384" s="5" t="s">
        <v>1350</v>
      </c>
      <c r="C384" s="5" t="s">
        <v>1339</v>
      </c>
      <c r="D384" s="5" t="s">
        <v>31</v>
      </c>
      <c r="E384" s="8">
        <v>42900.0</v>
      </c>
      <c r="F384" s="5" t="s">
        <v>1156</v>
      </c>
      <c r="G384" s="5">
        <v>100.0</v>
      </c>
      <c r="H384" s="9">
        <f t="shared" si="172"/>
        <v>100</v>
      </c>
      <c r="I384" s="5">
        <v>100.0</v>
      </c>
      <c r="J384" s="9">
        <f t="shared" si="173"/>
        <v>110</v>
      </c>
      <c r="K384" s="9">
        <f t="shared" si="174"/>
        <v>90</v>
      </c>
      <c r="L384" s="5" t="s">
        <v>1351</v>
      </c>
      <c r="M384" s="5" t="s">
        <v>1352</v>
      </c>
      <c r="N384" s="5">
        <v>1.0</v>
      </c>
      <c r="O384" s="5" t="s">
        <v>39</v>
      </c>
      <c r="P384" s="5">
        <v>0.0</v>
      </c>
      <c r="Q384" s="5">
        <v>0.0</v>
      </c>
      <c r="R384" s="5">
        <v>0.0</v>
      </c>
      <c r="S384" s="5">
        <v>0.0</v>
      </c>
      <c r="T384" s="5">
        <v>1.0</v>
      </c>
      <c r="U384" s="3">
        <v>1.0</v>
      </c>
      <c r="V384" s="16" t="s">
        <v>1353</v>
      </c>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row>
    <row r="385">
      <c r="A385" s="5" t="s">
        <v>1343</v>
      </c>
      <c r="B385" s="5" t="s">
        <v>1350</v>
      </c>
      <c r="C385" s="5" t="s">
        <v>1339</v>
      </c>
      <c r="D385" s="5" t="s">
        <v>31</v>
      </c>
      <c r="E385" s="8">
        <v>42902.0</v>
      </c>
      <c r="F385" s="9"/>
      <c r="G385" s="9"/>
      <c r="H385" s="9"/>
      <c r="I385" s="9"/>
      <c r="J385" s="9"/>
      <c r="K385" s="9"/>
      <c r="L385" s="5" t="s">
        <v>1354</v>
      </c>
      <c r="M385" s="5" t="s">
        <v>1352</v>
      </c>
      <c r="N385" s="5">
        <v>1.0</v>
      </c>
      <c r="O385" s="5" t="s">
        <v>39</v>
      </c>
      <c r="P385" s="5">
        <v>0.0</v>
      </c>
      <c r="Q385" s="5">
        <v>0.0</v>
      </c>
      <c r="R385" s="5">
        <v>0.0</v>
      </c>
      <c r="S385" s="5">
        <v>0.0</v>
      </c>
      <c r="T385" s="5">
        <v>1.0</v>
      </c>
      <c r="U385" s="3">
        <v>1.0</v>
      </c>
      <c r="V385" s="16" t="s">
        <v>1355</v>
      </c>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row>
    <row r="386">
      <c r="A386" s="5" t="s">
        <v>1343</v>
      </c>
      <c r="B386" s="5" t="s">
        <v>1356</v>
      </c>
      <c r="C386" s="5" t="s">
        <v>1339</v>
      </c>
      <c r="D386" s="5" t="s">
        <v>31</v>
      </c>
      <c r="E386" s="8">
        <v>42904.0</v>
      </c>
      <c r="F386" s="5" t="s">
        <v>96</v>
      </c>
      <c r="G386" s="5">
        <v>100.0</v>
      </c>
      <c r="H386" s="9">
        <f>(J386+K386)/2</f>
        <v>100</v>
      </c>
      <c r="I386" s="5">
        <v>100.0</v>
      </c>
      <c r="J386" s="9">
        <f>G386*1.1</f>
        <v>110</v>
      </c>
      <c r="K386" s="9">
        <f>I386*0.9</f>
        <v>90</v>
      </c>
      <c r="L386" s="5" t="s">
        <v>37</v>
      </c>
      <c r="M386" s="5" t="s">
        <v>1357</v>
      </c>
      <c r="N386" s="5">
        <v>0.0</v>
      </c>
      <c r="O386" s="5" t="s">
        <v>45</v>
      </c>
      <c r="P386" s="5">
        <v>0.0</v>
      </c>
      <c r="Q386" s="5">
        <v>0.0</v>
      </c>
      <c r="R386" s="5">
        <v>0.0</v>
      </c>
      <c r="S386" s="5">
        <v>0.0</v>
      </c>
      <c r="T386" s="5">
        <v>1.0</v>
      </c>
      <c r="U386" s="3">
        <v>1.0</v>
      </c>
      <c r="V386" s="16" t="s">
        <v>1358</v>
      </c>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row>
    <row r="387">
      <c r="A387" s="5" t="s">
        <v>1343</v>
      </c>
      <c r="B387" s="5" t="s">
        <v>1359</v>
      </c>
      <c r="C387" s="5" t="s">
        <v>1339</v>
      </c>
      <c r="D387" s="5" t="s">
        <v>31</v>
      </c>
      <c r="E387" s="8">
        <v>42906.0</v>
      </c>
      <c r="F387" s="9"/>
      <c r="G387" s="9"/>
      <c r="H387" s="9"/>
      <c r="I387" s="9"/>
      <c r="J387" s="9"/>
      <c r="K387" s="9"/>
      <c r="L387" s="5" t="s">
        <v>37</v>
      </c>
      <c r="M387" s="5" t="s">
        <v>265</v>
      </c>
      <c r="N387" s="5">
        <v>0.0</v>
      </c>
      <c r="O387" s="5" t="s">
        <v>266</v>
      </c>
      <c r="P387" s="9"/>
      <c r="Q387" s="9"/>
      <c r="R387" s="9"/>
      <c r="S387" s="9"/>
      <c r="T387" s="5">
        <v>1.0</v>
      </c>
      <c r="U387" s="3">
        <v>1.0</v>
      </c>
      <c r="V387" s="16" t="s">
        <v>267</v>
      </c>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row>
    <row r="388">
      <c r="A388" s="5" t="s">
        <v>1343</v>
      </c>
      <c r="B388" s="5" t="s">
        <v>1360</v>
      </c>
      <c r="C388" s="5" t="s">
        <v>1339</v>
      </c>
      <c r="D388" s="5" t="s">
        <v>31</v>
      </c>
      <c r="E388" s="8">
        <v>42907.0</v>
      </c>
      <c r="F388" s="5" t="s">
        <v>326</v>
      </c>
      <c r="G388" s="5">
        <v>200.0</v>
      </c>
      <c r="H388" s="9">
        <f t="shared" ref="H388:H391" si="175">(J388+K388)/2</f>
        <v>200</v>
      </c>
      <c r="I388" s="5">
        <v>200.0</v>
      </c>
      <c r="J388" s="9">
        <f t="shared" ref="J388:J391" si="176">G388*1.1</f>
        <v>220</v>
      </c>
      <c r="K388" s="9">
        <f t="shared" ref="K388:K391" si="177">I388*0.9</f>
        <v>180</v>
      </c>
      <c r="L388" s="5" t="s">
        <v>37</v>
      </c>
      <c r="M388" s="5" t="s">
        <v>1352</v>
      </c>
      <c r="N388" s="5">
        <v>1.0</v>
      </c>
      <c r="O388" s="5" t="s">
        <v>39</v>
      </c>
      <c r="P388" s="5">
        <v>0.0</v>
      </c>
      <c r="Q388" s="5">
        <v>0.0</v>
      </c>
      <c r="R388" s="5">
        <v>0.0</v>
      </c>
      <c r="S388" s="5">
        <v>0.0</v>
      </c>
      <c r="T388" s="5">
        <v>1.0</v>
      </c>
      <c r="U388" s="3">
        <v>1.0</v>
      </c>
      <c r="V388" s="16" t="s">
        <v>1361</v>
      </c>
      <c r="W388" s="16" t="s">
        <v>1362</v>
      </c>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row>
    <row r="389">
      <c r="A389" s="5" t="s">
        <v>1363</v>
      </c>
      <c r="B389" s="5" t="s">
        <v>1364</v>
      </c>
      <c r="C389" s="5" t="s">
        <v>1339</v>
      </c>
      <c r="D389" s="5" t="s">
        <v>31</v>
      </c>
      <c r="E389" s="8">
        <v>42911.0</v>
      </c>
      <c r="F389" s="5"/>
      <c r="G389" s="5">
        <v>10.0</v>
      </c>
      <c r="H389" s="9">
        <f t="shared" si="175"/>
        <v>10</v>
      </c>
      <c r="I389" s="5">
        <v>10.0</v>
      </c>
      <c r="J389" s="9">
        <f t="shared" si="176"/>
        <v>11</v>
      </c>
      <c r="K389" s="9">
        <f t="shared" si="177"/>
        <v>9</v>
      </c>
      <c r="L389" s="5" t="s">
        <v>37</v>
      </c>
      <c r="M389" s="5" t="s">
        <v>1236</v>
      </c>
      <c r="N389" s="5">
        <v>1.0</v>
      </c>
      <c r="O389" s="5" t="s">
        <v>51</v>
      </c>
      <c r="P389" s="5">
        <v>0.0</v>
      </c>
      <c r="Q389" s="5">
        <v>0.0</v>
      </c>
      <c r="R389" s="5">
        <v>0.0</v>
      </c>
      <c r="S389" s="5">
        <v>0.0</v>
      </c>
      <c r="T389" s="5">
        <v>1.0</v>
      </c>
      <c r="U389" s="3">
        <v>1.0</v>
      </c>
      <c r="V389" s="16" t="s">
        <v>1365</v>
      </c>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row>
    <row r="390">
      <c r="A390" s="5" t="s">
        <v>1366</v>
      </c>
      <c r="B390" s="5" t="s">
        <v>1367</v>
      </c>
      <c r="C390" s="5" t="s">
        <v>1339</v>
      </c>
      <c r="D390" s="5" t="s">
        <v>31</v>
      </c>
      <c r="E390" s="8">
        <v>42897.0</v>
      </c>
      <c r="F390" s="5" t="s">
        <v>1368</v>
      </c>
      <c r="G390" s="5">
        <v>50.0</v>
      </c>
      <c r="H390" s="9">
        <f t="shared" si="175"/>
        <v>50</v>
      </c>
      <c r="I390" s="5">
        <v>50.0</v>
      </c>
      <c r="J390" s="9">
        <f t="shared" si="176"/>
        <v>55</v>
      </c>
      <c r="K390" s="9">
        <f t="shared" si="177"/>
        <v>45</v>
      </c>
      <c r="L390" s="5" t="s">
        <v>37</v>
      </c>
      <c r="M390" s="5" t="s">
        <v>50</v>
      </c>
      <c r="N390" s="5">
        <v>1.0</v>
      </c>
      <c r="O390" s="5" t="s">
        <v>51</v>
      </c>
      <c r="P390" s="5">
        <v>0.0</v>
      </c>
      <c r="Q390" s="5">
        <v>0.0</v>
      </c>
      <c r="R390" s="5">
        <v>0.0</v>
      </c>
      <c r="S390" s="5">
        <v>0.0</v>
      </c>
      <c r="T390" s="5">
        <v>1.0</v>
      </c>
      <c r="U390" s="3">
        <v>1.0</v>
      </c>
      <c r="V390" s="16" t="s">
        <v>1369</v>
      </c>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row>
    <row r="391">
      <c r="A391" s="5" t="s">
        <v>1370</v>
      </c>
      <c r="B391" s="9"/>
      <c r="C391" s="5" t="s">
        <v>1339</v>
      </c>
      <c r="D391" s="5" t="s">
        <v>31</v>
      </c>
      <c r="E391" s="8">
        <v>42889.0</v>
      </c>
      <c r="F391" s="9"/>
      <c r="G391" s="5">
        <v>80.0</v>
      </c>
      <c r="H391" s="9">
        <f t="shared" si="175"/>
        <v>80</v>
      </c>
      <c r="I391" s="5">
        <v>80.0</v>
      </c>
      <c r="J391" s="9">
        <f t="shared" si="176"/>
        <v>88</v>
      </c>
      <c r="K391" s="9">
        <f t="shared" si="177"/>
        <v>72</v>
      </c>
      <c r="L391" s="5" t="s">
        <v>43</v>
      </c>
      <c r="M391" s="5" t="s">
        <v>44</v>
      </c>
      <c r="N391" s="5">
        <v>1.0</v>
      </c>
      <c r="O391" s="5" t="s">
        <v>51</v>
      </c>
      <c r="P391" s="9"/>
      <c r="Q391" s="9"/>
      <c r="R391" s="9"/>
      <c r="S391" s="9"/>
      <c r="T391" s="5">
        <v>1.0</v>
      </c>
      <c r="U391" s="3">
        <v>1.0</v>
      </c>
      <c r="V391" s="16" t="s">
        <v>230</v>
      </c>
      <c r="W391" s="16" t="s">
        <v>1371</v>
      </c>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row>
    <row r="392">
      <c r="A392" s="5" t="s">
        <v>1372</v>
      </c>
      <c r="B392" s="9"/>
      <c r="C392" s="5" t="s">
        <v>1339</v>
      </c>
      <c r="D392" s="5" t="s">
        <v>31</v>
      </c>
      <c r="E392" s="8">
        <v>42897.0</v>
      </c>
      <c r="F392" s="9"/>
      <c r="G392" s="9"/>
      <c r="H392" s="9"/>
      <c r="I392" s="9"/>
      <c r="J392" s="9"/>
      <c r="K392" s="9"/>
      <c r="L392" s="14" t="s">
        <v>37</v>
      </c>
      <c r="M392" s="5" t="s">
        <v>50</v>
      </c>
      <c r="N392" s="5">
        <v>1.0</v>
      </c>
      <c r="O392" s="5" t="s">
        <v>51</v>
      </c>
      <c r="P392" s="9"/>
      <c r="Q392" s="9"/>
      <c r="R392" s="9"/>
      <c r="S392" s="9"/>
      <c r="T392" s="5">
        <v>1.0</v>
      </c>
      <c r="U392" s="3">
        <v>1.0</v>
      </c>
      <c r="V392" s="16" t="s">
        <v>52</v>
      </c>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row>
    <row r="393">
      <c r="A393" s="5" t="s">
        <v>1373</v>
      </c>
      <c r="B393" s="5" t="s">
        <v>1374</v>
      </c>
      <c r="C393" s="5" t="s">
        <v>1339</v>
      </c>
      <c r="D393" s="5" t="s">
        <v>31</v>
      </c>
      <c r="E393" s="8">
        <v>42914.0</v>
      </c>
      <c r="F393" s="5"/>
      <c r="G393" s="5"/>
      <c r="H393" s="9"/>
      <c r="I393" s="5"/>
      <c r="J393" s="9"/>
      <c r="K393" s="9"/>
      <c r="L393" s="5" t="s">
        <v>1375</v>
      </c>
      <c r="M393" s="5" t="s">
        <v>1376</v>
      </c>
      <c r="N393" s="5">
        <v>1.0</v>
      </c>
      <c r="O393" s="5" t="s">
        <v>45</v>
      </c>
      <c r="P393" s="5">
        <v>0.0</v>
      </c>
      <c r="Q393" s="5">
        <v>0.0</v>
      </c>
      <c r="R393" s="5">
        <v>0.0</v>
      </c>
      <c r="S393" s="5">
        <v>0.0</v>
      </c>
      <c r="T393" s="5">
        <v>1.0</v>
      </c>
      <c r="U393" s="3">
        <v>1.0</v>
      </c>
      <c r="V393" s="16" t="s">
        <v>1377</v>
      </c>
      <c r="W393" s="5"/>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row>
    <row r="394">
      <c r="A394" s="5" t="s">
        <v>1378</v>
      </c>
      <c r="B394" s="5" t="s">
        <v>1379</v>
      </c>
      <c r="C394" s="5" t="s">
        <v>1339</v>
      </c>
      <c r="D394" s="5" t="s">
        <v>31</v>
      </c>
      <c r="E394" s="8">
        <v>42909.0</v>
      </c>
      <c r="F394" s="5"/>
      <c r="G394" s="5"/>
      <c r="H394" s="9"/>
      <c r="I394" s="5"/>
      <c r="J394" s="9"/>
      <c r="K394" s="9"/>
      <c r="L394" s="5" t="s">
        <v>1380</v>
      </c>
      <c r="M394" s="5" t="s">
        <v>1381</v>
      </c>
      <c r="N394" s="5">
        <v>0.0</v>
      </c>
      <c r="O394" s="5" t="s">
        <v>185</v>
      </c>
      <c r="P394" s="5">
        <v>0.0</v>
      </c>
      <c r="Q394" s="5">
        <v>0.0</v>
      </c>
      <c r="R394" s="5">
        <v>0.0</v>
      </c>
      <c r="S394" s="5">
        <v>0.0</v>
      </c>
      <c r="T394" s="5">
        <v>1.0</v>
      </c>
      <c r="U394" s="3">
        <v>1.0</v>
      </c>
      <c r="V394" s="16" t="s">
        <v>1382</v>
      </c>
      <c r="W394" s="16" t="s">
        <v>1383</v>
      </c>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row>
    <row r="395">
      <c r="A395" s="5" t="s">
        <v>1378</v>
      </c>
      <c r="B395" s="5"/>
      <c r="C395" s="5" t="s">
        <v>1339</v>
      </c>
      <c r="D395" s="5" t="s">
        <v>31</v>
      </c>
      <c r="E395" s="8">
        <v>42909.0</v>
      </c>
      <c r="F395" s="5" t="s">
        <v>1183</v>
      </c>
      <c r="G395" s="5">
        <v>200.0</v>
      </c>
      <c r="H395" s="9">
        <f t="shared" ref="H395:H398" si="178">(J395+K395)/2</f>
        <v>245</v>
      </c>
      <c r="I395" s="5">
        <v>300.0</v>
      </c>
      <c r="J395" s="9">
        <f t="shared" ref="J395:J398" si="179">G395*1.1</f>
        <v>220</v>
      </c>
      <c r="K395" s="9">
        <f t="shared" ref="K395:K398" si="180">I395*0.9</f>
        <v>270</v>
      </c>
      <c r="L395" s="5" t="s">
        <v>1384</v>
      </c>
      <c r="M395" s="5" t="s">
        <v>1385</v>
      </c>
      <c r="N395" s="5">
        <v>2.0</v>
      </c>
      <c r="O395" s="5" t="s">
        <v>45</v>
      </c>
      <c r="P395" s="5">
        <v>0.0</v>
      </c>
      <c r="Q395" s="5">
        <v>0.0</v>
      </c>
      <c r="R395" s="5">
        <v>0.0</v>
      </c>
      <c r="S395" s="5">
        <v>0.0</v>
      </c>
      <c r="T395" s="5">
        <v>1.0</v>
      </c>
      <c r="U395" s="3">
        <v>1.0</v>
      </c>
      <c r="V395" s="16" t="s">
        <v>1383</v>
      </c>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row>
    <row r="396">
      <c r="A396" s="5" t="s">
        <v>1386</v>
      </c>
      <c r="B396" s="9"/>
      <c r="C396" s="5" t="s">
        <v>1339</v>
      </c>
      <c r="D396" s="5" t="s">
        <v>31</v>
      </c>
      <c r="E396" s="8">
        <v>42889.0</v>
      </c>
      <c r="F396" s="9"/>
      <c r="G396" s="5">
        <v>145.0</v>
      </c>
      <c r="H396" s="9">
        <f t="shared" si="178"/>
        <v>145</v>
      </c>
      <c r="I396" s="5">
        <v>145.0</v>
      </c>
      <c r="J396" s="9">
        <f t="shared" si="179"/>
        <v>159.5</v>
      </c>
      <c r="K396" s="9">
        <f t="shared" si="180"/>
        <v>130.5</v>
      </c>
      <c r="L396" s="5" t="s">
        <v>43</v>
      </c>
      <c r="M396" s="5" t="s">
        <v>44</v>
      </c>
      <c r="N396" s="5">
        <v>1.0</v>
      </c>
      <c r="O396" s="5" t="s">
        <v>51</v>
      </c>
      <c r="P396" s="9"/>
      <c r="Q396" s="9"/>
      <c r="R396" s="9"/>
      <c r="S396" s="9"/>
      <c r="T396" s="5">
        <v>1.0</v>
      </c>
      <c r="U396" s="3">
        <v>1.0</v>
      </c>
      <c r="V396" s="16" t="s">
        <v>230</v>
      </c>
      <c r="W396" s="16" t="s">
        <v>1387</v>
      </c>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row>
    <row r="397">
      <c r="A397" s="5" t="s">
        <v>1386</v>
      </c>
      <c r="B397" s="5" t="s">
        <v>1388</v>
      </c>
      <c r="C397" s="5" t="s">
        <v>1339</v>
      </c>
      <c r="D397" s="5" t="s">
        <v>31</v>
      </c>
      <c r="E397" s="8">
        <v>42896.0</v>
      </c>
      <c r="F397" s="9"/>
      <c r="G397" s="5">
        <v>20.0</v>
      </c>
      <c r="H397" s="9">
        <f t="shared" si="178"/>
        <v>60.5</v>
      </c>
      <c r="I397" s="5">
        <v>110.0</v>
      </c>
      <c r="J397" s="9">
        <f t="shared" si="179"/>
        <v>22</v>
      </c>
      <c r="K397" s="9">
        <f t="shared" si="180"/>
        <v>99</v>
      </c>
      <c r="L397" s="5" t="s">
        <v>158</v>
      </c>
      <c r="M397" s="5" t="s">
        <v>159</v>
      </c>
      <c r="N397" s="5">
        <v>2.0</v>
      </c>
      <c r="O397" s="5" t="s">
        <v>39</v>
      </c>
      <c r="P397" s="9"/>
      <c r="Q397" s="9"/>
      <c r="R397" s="9"/>
      <c r="S397" s="9"/>
      <c r="T397" s="5">
        <v>1.0</v>
      </c>
      <c r="U397" s="3">
        <v>1.0</v>
      </c>
      <c r="V397" s="16" t="s">
        <v>1389</v>
      </c>
      <c r="W397" s="16" t="s">
        <v>1390</v>
      </c>
      <c r="X397" s="16" t="s">
        <v>1391</v>
      </c>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row>
    <row r="398">
      <c r="A398" s="5" t="s">
        <v>1386</v>
      </c>
      <c r="B398" s="5" t="s">
        <v>1392</v>
      </c>
      <c r="C398" s="5" t="s">
        <v>1339</v>
      </c>
      <c r="D398" s="5" t="s">
        <v>31</v>
      </c>
      <c r="E398" s="8">
        <v>42896.0</v>
      </c>
      <c r="F398" s="9"/>
      <c r="G398" s="5">
        <v>180.0</v>
      </c>
      <c r="H398" s="9">
        <f t="shared" si="178"/>
        <v>180</v>
      </c>
      <c r="I398" s="5">
        <v>180.0</v>
      </c>
      <c r="J398" s="9">
        <f t="shared" si="179"/>
        <v>198</v>
      </c>
      <c r="K398" s="9">
        <f t="shared" si="180"/>
        <v>162</v>
      </c>
      <c r="L398" s="5" t="s">
        <v>37</v>
      </c>
      <c r="M398" s="5" t="s">
        <v>610</v>
      </c>
      <c r="N398" s="5">
        <v>1.0</v>
      </c>
      <c r="O398" s="5" t="s">
        <v>39</v>
      </c>
      <c r="P398" s="9"/>
      <c r="Q398" s="9"/>
      <c r="R398" s="9"/>
      <c r="S398" s="9"/>
      <c r="T398" s="5">
        <v>1.0</v>
      </c>
      <c r="U398" s="3">
        <v>1.0</v>
      </c>
      <c r="V398" s="16" t="s">
        <v>1389</v>
      </c>
      <c r="W398" s="16" t="s">
        <v>1390</v>
      </c>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row>
    <row r="399">
      <c r="A399" s="5" t="s">
        <v>1386</v>
      </c>
      <c r="B399" s="5" t="s">
        <v>1393</v>
      </c>
      <c r="C399" s="5" t="s">
        <v>1339</v>
      </c>
      <c r="D399" s="5" t="s">
        <v>31</v>
      </c>
      <c r="E399" s="8">
        <v>42896.0</v>
      </c>
      <c r="F399" s="9"/>
      <c r="G399" s="9"/>
      <c r="H399" s="9"/>
      <c r="I399" s="9"/>
      <c r="J399" s="9"/>
      <c r="K399" s="9"/>
      <c r="L399" s="5" t="s">
        <v>1394</v>
      </c>
      <c r="M399" s="5" t="s">
        <v>1395</v>
      </c>
      <c r="N399" s="5">
        <v>1.0</v>
      </c>
      <c r="O399" s="5" t="s">
        <v>185</v>
      </c>
      <c r="P399" s="5">
        <v>0.0</v>
      </c>
      <c r="Q399" s="5">
        <v>0.0</v>
      </c>
      <c r="R399" s="5">
        <v>0.0</v>
      </c>
      <c r="S399" s="5">
        <v>0.0</v>
      </c>
      <c r="T399" s="5">
        <v>1.0</v>
      </c>
      <c r="U399" s="3">
        <v>1.0</v>
      </c>
      <c r="V399" s="16" t="s">
        <v>1396</v>
      </c>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row>
    <row r="400">
      <c r="A400" s="5" t="s">
        <v>1386</v>
      </c>
      <c r="B400" s="9"/>
      <c r="C400" s="5" t="s">
        <v>1339</v>
      </c>
      <c r="D400" s="5" t="s">
        <v>31</v>
      </c>
      <c r="E400" s="8">
        <v>42903.0</v>
      </c>
      <c r="F400" s="9"/>
      <c r="G400" s="9"/>
      <c r="H400" s="9"/>
      <c r="I400" s="9"/>
      <c r="J400" s="9"/>
      <c r="K400" s="9"/>
      <c r="L400" s="14" t="s">
        <v>37</v>
      </c>
      <c r="M400" s="5" t="s">
        <v>50</v>
      </c>
      <c r="N400" s="5">
        <v>1.0</v>
      </c>
      <c r="O400" s="5" t="s">
        <v>51</v>
      </c>
      <c r="P400" s="9"/>
      <c r="Q400" s="9"/>
      <c r="R400" s="9"/>
      <c r="S400" s="9"/>
      <c r="T400" s="5">
        <v>1.0</v>
      </c>
      <c r="U400" s="3">
        <v>1.0</v>
      </c>
      <c r="V400" s="16" t="s">
        <v>52</v>
      </c>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row>
    <row r="401">
      <c r="A401" s="5" t="s">
        <v>1397</v>
      </c>
      <c r="B401" s="9"/>
      <c r="C401" s="5" t="s">
        <v>1339</v>
      </c>
      <c r="D401" s="5" t="s">
        <v>31</v>
      </c>
      <c r="E401" s="8">
        <v>42897.0</v>
      </c>
      <c r="F401" s="9"/>
      <c r="G401" s="9"/>
      <c r="H401" s="9"/>
      <c r="I401" s="9"/>
      <c r="J401" s="9"/>
      <c r="K401" s="9"/>
      <c r="L401" s="14" t="s">
        <v>37</v>
      </c>
      <c r="M401" s="5" t="s">
        <v>50</v>
      </c>
      <c r="N401" s="5">
        <v>1.0</v>
      </c>
      <c r="O401" s="5" t="s">
        <v>51</v>
      </c>
      <c r="P401" s="9"/>
      <c r="Q401" s="9"/>
      <c r="R401" s="9"/>
      <c r="S401" s="9"/>
      <c r="T401" s="5">
        <v>1.0</v>
      </c>
      <c r="U401" s="3">
        <v>1.0</v>
      </c>
      <c r="V401" s="16" t="s">
        <v>52</v>
      </c>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row>
    <row r="402">
      <c r="A402" s="3" t="s">
        <v>1398</v>
      </c>
      <c r="B402" s="3" t="s">
        <v>1399</v>
      </c>
      <c r="C402" s="3" t="s">
        <v>1339</v>
      </c>
      <c r="D402" s="3" t="s">
        <v>31</v>
      </c>
      <c r="E402" s="8">
        <v>42893.0</v>
      </c>
      <c r="F402" s="23" t="s">
        <v>1400</v>
      </c>
      <c r="G402" s="23">
        <v>24.0</v>
      </c>
      <c r="H402" s="9">
        <f t="shared" ref="H402:H403" si="181">(J402+K402)/2</f>
        <v>24</v>
      </c>
      <c r="I402" s="23">
        <v>24.0</v>
      </c>
      <c r="J402" s="9">
        <f t="shared" ref="J402:J403" si="182">G402*1.1</f>
        <v>26.4</v>
      </c>
      <c r="K402" s="9">
        <f t="shared" ref="K402:K403" si="183">I402*0.9</f>
        <v>21.6</v>
      </c>
      <c r="L402" s="24" t="s">
        <v>1401</v>
      </c>
      <c r="M402" s="3" t="s">
        <v>1402</v>
      </c>
      <c r="N402" s="23">
        <v>0.0</v>
      </c>
      <c r="O402" s="3" t="s">
        <v>39</v>
      </c>
      <c r="P402" s="23">
        <v>0.0</v>
      </c>
      <c r="Q402" s="23">
        <v>0.0</v>
      </c>
      <c r="R402" s="23">
        <v>0.0</v>
      </c>
      <c r="S402" s="23">
        <v>0.0</v>
      </c>
      <c r="T402" s="3">
        <v>1.0</v>
      </c>
      <c r="U402" s="3">
        <v>1.0</v>
      </c>
      <c r="V402" s="25" t="s">
        <v>1403</v>
      </c>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row>
    <row r="403">
      <c r="A403" s="5" t="s">
        <v>1404</v>
      </c>
      <c r="B403" s="5" t="s">
        <v>1405</v>
      </c>
      <c r="C403" s="5" t="s">
        <v>1339</v>
      </c>
      <c r="D403" s="5" t="s">
        <v>31</v>
      </c>
      <c r="E403" s="8">
        <v>42905.0</v>
      </c>
      <c r="F403" s="5" t="s">
        <v>1406</v>
      </c>
      <c r="G403" s="5">
        <v>24.0</v>
      </c>
      <c r="H403" s="9">
        <f t="shared" si="181"/>
        <v>24</v>
      </c>
      <c r="I403" s="5">
        <v>24.0</v>
      </c>
      <c r="J403" s="9">
        <f t="shared" si="182"/>
        <v>26.4</v>
      </c>
      <c r="K403" s="9">
        <f t="shared" si="183"/>
        <v>21.6</v>
      </c>
      <c r="L403" s="5" t="s">
        <v>1407</v>
      </c>
      <c r="M403" s="5" t="s">
        <v>1408</v>
      </c>
      <c r="N403" s="5">
        <v>1.0</v>
      </c>
      <c r="O403" s="5" t="s">
        <v>45</v>
      </c>
      <c r="P403" s="5">
        <v>0.0</v>
      </c>
      <c r="Q403" s="5">
        <v>0.0</v>
      </c>
      <c r="R403" s="5">
        <v>0.0</v>
      </c>
      <c r="S403" s="5">
        <v>0.0</v>
      </c>
      <c r="T403" s="5">
        <v>1.0</v>
      </c>
      <c r="U403" s="3">
        <v>1.0</v>
      </c>
      <c r="V403" s="16" t="s">
        <v>1409</v>
      </c>
      <c r="W403" s="16" t="s">
        <v>1410</v>
      </c>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row>
    <row r="404">
      <c r="A404" s="5" t="s">
        <v>1411</v>
      </c>
      <c r="B404" s="39" t="s">
        <v>1412</v>
      </c>
      <c r="C404" s="5" t="s">
        <v>1339</v>
      </c>
      <c r="D404" s="5" t="s">
        <v>31</v>
      </c>
      <c r="E404" s="8">
        <v>42896.0</v>
      </c>
      <c r="F404" s="9"/>
      <c r="G404" s="9"/>
      <c r="H404" s="9"/>
      <c r="I404" s="9"/>
      <c r="J404" s="9"/>
      <c r="K404" s="9"/>
      <c r="L404" s="5" t="s">
        <v>158</v>
      </c>
      <c r="M404" s="5" t="s">
        <v>159</v>
      </c>
      <c r="N404" s="5">
        <v>2.0</v>
      </c>
      <c r="O404" s="5" t="s">
        <v>51</v>
      </c>
      <c r="P404" s="9"/>
      <c r="Q404" s="9"/>
      <c r="R404" s="9"/>
      <c r="S404" s="9"/>
      <c r="T404" s="5">
        <v>1.0</v>
      </c>
      <c r="U404" s="3">
        <v>1.0</v>
      </c>
      <c r="V404" s="16" t="s">
        <v>1390</v>
      </c>
      <c r="W404" s="16" t="s">
        <v>1391</v>
      </c>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row>
    <row r="405">
      <c r="A405" s="5" t="s">
        <v>1411</v>
      </c>
      <c r="B405" s="35" t="s">
        <v>1413</v>
      </c>
      <c r="C405" s="5" t="s">
        <v>1339</v>
      </c>
      <c r="D405" s="5" t="s">
        <v>31</v>
      </c>
      <c r="E405" s="8">
        <v>42898.0</v>
      </c>
      <c r="F405" s="5" t="s">
        <v>32</v>
      </c>
      <c r="G405" s="5">
        <v>24.0</v>
      </c>
      <c r="H405" s="9">
        <f>(J405+K405)/2</f>
        <v>24</v>
      </c>
      <c r="I405" s="5">
        <v>24.0</v>
      </c>
      <c r="J405" s="9">
        <f>G405*1.1</f>
        <v>26.4</v>
      </c>
      <c r="K405" s="9">
        <f>I405*0.9</f>
        <v>21.6</v>
      </c>
      <c r="L405" s="5" t="s">
        <v>37</v>
      </c>
      <c r="M405" s="5" t="s">
        <v>1414</v>
      </c>
      <c r="N405" s="5">
        <v>1.0</v>
      </c>
      <c r="O405" s="5" t="s">
        <v>39</v>
      </c>
      <c r="P405" s="5">
        <v>0.0</v>
      </c>
      <c r="Q405" s="5">
        <v>0.0</v>
      </c>
      <c r="R405" s="5">
        <v>0.0</v>
      </c>
      <c r="S405" s="5">
        <v>0.0</v>
      </c>
      <c r="T405" s="5">
        <v>1.0</v>
      </c>
      <c r="U405" s="3">
        <v>1.0</v>
      </c>
      <c r="V405" s="16" t="s">
        <v>1415</v>
      </c>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row>
    <row r="406">
      <c r="A406" s="5" t="s">
        <v>1416</v>
      </c>
      <c r="B406" s="9"/>
      <c r="C406" s="5" t="s">
        <v>1339</v>
      </c>
      <c r="D406" s="5" t="s">
        <v>31</v>
      </c>
      <c r="E406" s="8">
        <v>42889.0</v>
      </c>
      <c r="F406" s="9"/>
      <c r="G406" s="5"/>
      <c r="H406" s="9"/>
      <c r="I406" s="5"/>
      <c r="J406" s="9"/>
      <c r="K406" s="9"/>
      <c r="L406" s="5" t="s">
        <v>43</v>
      </c>
      <c r="M406" s="5" t="s">
        <v>44</v>
      </c>
      <c r="N406" s="5">
        <v>1.0</v>
      </c>
      <c r="O406" s="5" t="s">
        <v>51</v>
      </c>
      <c r="P406" s="9"/>
      <c r="Q406" s="9"/>
      <c r="R406" s="9"/>
      <c r="S406" s="9"/>
      <c r="T406" s="5">
        <v>1.0</v>
      </c>
      <c r="U406" s="3">
        <v>1.0</v>
      </c>
      <c r="V406" s="16" t="s">
        <v>230</v>
      </c>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row>
    <row r="407">
      <c r="A407" s="5" t="s">
        <v>1417</v>
      </c>
      <c r="B407" s="5" t="s">
        <v>1418</v>
      </c>
      <c r="C407" s="5" t="s">
        <v>1339</v>
      </c>
      <c r="D407" s="5" t="s">
        <v>31</v>
      </c>
      <c r="E407" s="8">
        <v>42904.0</v>
      </c>
      <c r="F407" s="9"/>
      <c r="G407" s="9"/>
      <c r="H407" s="9"/>
      <c r="I407" s="9"/>
      <c r="J407" s="9"/>
      <c r="K407" s="9"/>
      <c r="L407" s="5" t="s">
        <v>1354</v>
      </c>
      <c r="M407" s="5" t="s">
        <v>1352</v>
      </c>
      <c r="N407" s="5">
        <v>1.0</v>
      </c>
      <c r="O407" s="5" t="s">
        <v>39</v>
      </c>
      <c r="P407" s="5">
        <v>0.0</v>
      </c>
      <c r="Q407" s="5">
        <v>0.0</v>
      </c>
      <c r="R407" s="5">
        <v>0.0</v>
      </c>
      <c r="S407" s="5">
        <v>0.0</v>
      </c>
      <c r="T407" s="5">
        <v>1.0</v>
      </c>
      <c r="U407" s="3">
        <v>1.0</v>
      </c>
      <c r="V407" s="16" t="s">
        <v>1355</v>
      </c>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row>
    <row r="408">
      <c r="A408" s="5" t="s">
        <v>1419</v>
      </c>
      <c r="B408" s="9"/>
      <c r="C408" s="5" t="s">
        <v>1420</v>
      </c>
      <c r="D408" s="5" t="s">
        <v>31</v>
      </c>
      <c r="E408" s="8">
        <v>42889.0</v>
      </c>
      <c r="F408" s="9"/>
      <c r="G408" s="5">
        <v>12.0</v>
      </c>
      <c r="H408" s="9">
        <f t="shared" ref="H408:H410" si="184">(J408+K408)/2</f>
        <v>12</v>
      </c>
      <c r="I408" s="5">
        <v>12.0</v>
      </c>
      <c r="J408" s="9">
        <f t="shared" ref="J408:J410" si="185">G408*1.1</f>
        <v>13.2</v>
      </c>
      <c r="K408" s="9">
        <f t="shared" ref="K408:K410" si="186">I408*0.9</f>
        <v>10.8</v>
      </c>
      <c r="L408" s="5" t="s">
        <v>43</v>
      </c>
      <c r="M408" s="5" t="s">
        <v>44</v>
      </c>
      <c r="N408" s="5">
        <v>1.0</v>
      </c>
      <c r="O408" s="5" t="s">
        <v>51</v>
      </c>
      <c r="P408" s="9"/>
      <c r="Q408" s="9"/>
      <c r="R408" s="9"/>
      <c r="S408" s="9"/>
      <c r="T408" s="5">
        <v>1.0</v>
      </c>
      <c r="U408" s="3">
        <v>1.0</v>
      </c>
      <c r="V408" s="16" t="s">
        <v>230</v>
      </c>
      <c r="W408" s="16" t="s">
        <v>1421</v>
      </c>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row>
    <row r="409">
      <c r="A409" s="5" t="s">
        <v>1422</v>
      </c>
      <c r="B409" s="5" t="s">
        <v>1423</v>
      </c>
      <c r="C409" s="5" t="s">
        <v>1420</v>
      </c>
      <c r="D409" s="5" t="s">
        <v>31</v>
      </c>
      <c r="E409" s="8">
        <v>42889.0</v>
      </c>
      <c r="F409" s="9"/>
      <c r="G409" s="5">
        <v>44.0</v>
      </c>
      <c r="H409" s="9">
        <f t="shared" si="184"/>
        <v>44</v>
      </c>
      <c r="I409" s="5">
        <v>44.0</v>
      </c>
      <c r="J409" s="9">
        <f t="shared" si="185"/>
        <v>48.4</v>
      </c>
      <c r="K409" s="9">
        <f t="shared" si="186"/>
        <v>39.6</v>
      </c>
      <c r="L409" s="5" t="s">
        <v>43</v>
      </c>
      <c r="M409" s="5" t="s">
        <v>44</v>
      </c>
      <c r="N409" s="5">
        <v>1.0</v>
      </c>
      <c r="O409" s="5" t="s">
        <v>51</v>
      </c>
      <c r="P409" s="9"/>
      <c r="Q409" s="9"/>
      <c r="R409" s="9"/>
      <c r="S409" s="9"/>
      <c r="T409" s="5">
        <v>1.0</v>
      </c>
      <c r="U409" s="3">
        <v>1.0</v>
      </c>
      <c r="V409" s="16" t="s">
        <v>230</v>
      </c>
      <c r="W409" s="16" t="s">
        <v>1424</v>
      </c>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row>
    <row r="410">
      <c r="A410" s="3" t="s">
        <v>1425</v>
      </c>
      <c r="B410" s="5" t="s">
        <v>1426</v>
      </c>
      <c r="C410" s="3" t="s">
        <v>1420</v>
      </c>
      <c r="D410" s="3" t="s">
        <v>31</v>
      </c>
      <c r="E410" s="31">
        <v>42887.0</v>
      </c>
      <c r="F410" s="3" t="s">
        <v>348</v>
      </c>
      <c r="G410" s="3">
        <v>100.0</v>
      </c>
      <c r="H410" s="9">
        <f t="shared" si="184"/>
        <v>100</v>
      </c>
      <c r="I410" s="3">
        <v>100.0</v>
      </c>
      <c r="J410" s="9">
        <f t="shared" si="185"/>
        <v>110</v>
      </c>
      <c r="K410" s="9">
        <f t="shared" si="186"/>
        <v>90</v>
      </c>
      <c r="L410" s="5" t="s">
        <v>1427</v>
      </c>
      <c r="M410" s="3" t="s">
        <v>1253</v>
      </c>
      <c r="N410" s="23">
        <v>1.0</v>
      </c>
      <c r="O410" s="3" t="s">
        <v>39</v>
      </c>
      <c r="P410" s="3">
        <v>0.0</v>
      </c>
      <c r="Q410" s="3">
        <v>0.0</v>
      </c>
      <c r="R410" s="3">
        <v>0.0</v>
      </c>
      <c r="S410" s="3">
        <v>0.0</v>
      </c>
      <c r="T410" s="3">
        <v>1.0</v>
      </c>
      <c r="U410" s="3">
        <v>1.0</v>
      </c>
      <c r="V410" s="25" t="s">
        <v>1428</v>
      </c>
      <c r="W410" s="25" t="s">
        <v>1429</v>
      </c>
      <c r="X410" s="25" t="s">
        <v>1430</v>
      </c>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row>
    <row r="411">
      <c r="A411" s="5" t="s">
        <v>1425</v>
      </c>
      <c r="B411" s="9"/>
      <c r="C411" s="5" t="s">
        <v>1420</v>
      </c>
      <c r="D411" s="5" t="s">
        <v>31</v>
      </c>
      <c r="E411" s="8">
        <v>42889.0</v>
      </c>
      <c r="F411" s="9"/>
      <c r="G411" s="9"/>
      <c r="H411" s="9"/>
      <c r="I411" s="9"/>
      <c r="J411" s="9"/>
      <c r="K411" s="9"/>
      <c r="L411" s="14" t="s">
        <v>37</v>
      </c>
      <c r="M411" s="5" t="s">
        <v>47</v>
      </c>
      <c r="N411" s="5">
        <v>0.0</v>
      </c>
      <c r="O411" s="9"/>
      <c r="P411" s="5">
        <v>0.0</v>
      </c>
      <c r="Q411" s="5">
        <v>0.0</v>
      </c>
      <c r="R411" s="5">
        <v>0.0</v>
      </c>
      <c r="S411" s="5">
        <v>0.0</v>
      </c>
      <c r="T411" s="5">
        <v>1.0</v>
      </c>
      <c r="U411" s="3">
        <v>1.0</v>
      </c>
      <c r="V411" s="16" t="s">
        <v>1431</v>
      </c>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row>
    <row r="412">
      <c r="A412" s="5" t="s">
        <v>1432</v>
      </c>
      <c r="B412" s="5" t="s">
        <v>1433</v>
      </c>
      <c r="C412" s="5" t="s">
        <v>1420</v>
      </c>
      <c r="D412" s="5" t="s">
        <v>31</v>
      </c>
      <c r="E412" s="40">
        <v>42903.0</v>
      </c>
      <c r="F412" s="5" t="s">
        <v>1434</v>
      </c>
      <c r="G412" s="5">
        <v>150.0</v>
      </c>
      <c r="H412" s="9">
        <f t="shared" ref="H412:H414" si="187">(J412+K412)/2</f>
        <v>172.5</v>
      </c>
      <c r="I412" s="5">
        <v>200.0</v>
      </c>
      <c r="J412" s="9">
        <f t="shared" ref="J412:J414" si="188">G412*1.1</f>
        <v>165</v>
      </c>
      <c r="K412" s="9">
        <f t="shared" ref="K412:K414" si="189">I412*0.9</f>
        <v>180</v>
      </c>
      <c r="L412" s="5" t="s">
        <v>1435</v>
      </c>
      <c r="M412" s="5" t="s">
        <v>1436</v>
      </c>
      <c r="N412" s="5">
        <v>0.0</v>
      </c>
      <c r="O412" s="5" t="s">
        <v>1437</v>
      </c>
      <c r="P412" s="5">
        <v>0.0</v>
      </c>
      <c r="Q412" s="5">
        <v>0.0</v>
      </c>
      <c r="R412" s="5">
        <v>0.0</v>
      </c>
      <c r="S412" s="5">
        <v>0.0</v>
      </c>
      <c r="T412" s="5">
        <v>1.0</v>
      </c>
      <c r="U412" s="5">
        <v>1.0</v>
      </c>
      <c r="V412" s="16" t="s">
        <v>1033</v>
      </c>
      <c r="W412" s="16" t="s">
        <v>1438</v>
      </c>
      <c r="X412" s="16" t="s">
        <v>1439</v>
      </c>
      <c r="Y412" s="16" t="s">
        <v>1440</v>
      </c>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row>
    <row r="413">
      <c r="A413" s="5" t="s">
        <v>1432</v>
      </c>
      <c r="B413" s="5" t="s">
        <v>1441</v>
      </c>
      <c r="C413" s="5" t="s">
        <v>1420</v>
      </c>
      <c r="D413" s="5" t="s">
        <v>31</v>
      </c>
      <c r="E413" s="8">
        <v>42911.0</v>
      </c>
      <c r="F413" s="5" t="s">
        <v>260</v>
      </c>
      <c r="G413" s="5">
        <v>20000.0</v>
      </c>
      <c r="H413" s="9">
        <f t="shared" si="187"/>
        <v>20000</v>
      </c>
      <c r="I413" s="5">
        <v>20000.0</v>
      </c>
      <c r="J413" s="9">
        <f t="shared" si="188"/>
        <v>22000</v>
      </c>
      <c r="K413" s="9">
        <f t="shared" si="189"/>
        <v>18000</v>
      </c>
      <c r="L413" s="5" t="s">
        <v>37</v>
      </c>
      <c r="M413" s="5" t="s">
        <v>1442</v>
      </c>
      <c r="N413" s="5">
        <v>0.0</v>
      </c>
      <c r="O413" s="5" t="s">
        <v>51</v>
      </c>
      <c r="P413" s="5">
        <v>0.0</v>
      </c>
      <c r="Q413" s="5">
        <v>0.0</v>
      </c>
      <c r="R413" s="5">
        <v>0.0</v>
      </c>
      <c r="S413" s="5">
        <v>0.0</v>
      </c>
      <c r="T413" s="5">
        <v>1.0</v>
      </c>
      <c r="U413" s="5">
        <v>1.0</v>
      </c>
      <c r="V413" s="16" t="s">
        <v>1443</v>
      </c>
      <c r="W413" s="16" t="s">
        <v>1444</v>
      </c>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row>
    <row r="414">
      <c r="A414" s="5" t="s">
        <v>1432</v>
      </c>
      <c r="B414" s="5" t="s">
        <v>1441</v>
      </c>
      <c r="C414" s="5" t="s">
        <v>1420</v>
      </c>
      <c r="D414" s="5" t="s">
        <v>31</v>
      </c>
      <c r="E414" s="8">
        <v>42911.0</v>
      </c>
      <c r="F414" s="5" t="s">
        <v>528</v>
      </c>
      <c r="G414" s="5">
        <v>200.0</v>
      </c>
      <c r="H414" s="9">
        <f t="shared" si="187"/>
        <v>200</v>
      </c>
      <c r="I414" s="5">
        <v>200.0</v>
      </c>
      <c r="J414" s="9">
        <f t="shared" si="188"/>
        <v>220</v>
      </c>
      <c r="K414" s="9">
        <f t="shared" si="189"/>
        <v>180</v>
      </c>
      <c r="L414" s="5" t="s">
        <v>1445</v>
      </c>
      <c r="M414" s="5" t="s">
        <v>1446</v>
      </c>
      <c r="N414" s="5">
        <v>0.0</v>
      </c>
      <c r="O414" s="5" t="s">
        <v>1447</v>
      </c>
      <c r="P414" s="5">
        <v>0.0</v>
      </c>
      <c r="Q414" s="5">
        <v>0.0</v>
      </c>
      <c r="R414" s="5">
        <v>0.0</v>
      </c>
      <c r="S414" s="5">
        <v>0.0</v>
      </c>
      <c r="T414" s="5">
        <v>1.0</v>
      </c>
      <c r="U414" s="5">
        <v>1.0</v>
      </c>
      <c r="V414" s="16" t="s">
        <v>1448</v>
      </c>
      <c r="W414" s="16" t="s">
        <v>1449</v>
      </c>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row>
    <row r="415">
      <c r="A415" s="5" t="s">
        <v>1450</v>
      </c>
      <c r="B415" s="9"/>
      <c r="C415" s="5" t="s">
        <v>1420</v>
      </c>
      <c r="D415" s="5" t="s">
        <v>31</v>
      </c>
      <c r="E415" s="8">
        <v>42897.0</v>
      </c>
      <c r="F415" s="9"/>
      <c r="G415" s="9"/>
      <c r="H415" s="9"/>
      <c r="I415" s="9"/>
      <c r="J415" s="9"/>
      <c r="K415" s="9"/>
      <c r="L415" s="14" t="s">
        <v>37</v>
      </c>
      <c r="M415" s="5" t="s">
        <v>50</v>
      </c>
      <c r="N415" s="5">
        <v>1.0</v>
      </c>
      <c r="O415" s="5" t="s">
        <v>51</v>
      </c>
      <c r="P415" s="9"/>
      <c r="Q415" s="9"/>
      <c r="R415" s="9"/>
      <c r="S415" s="9"/>
      <c r="T415" s="5">
        <v>1.0</v>
      </c>
      <c r="U415" s="3">
        <v>1.0</v>
      </c>
      <c r="V415" s="16" t="s">
        <v>52</v>
      </c>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row>
    <row r="416">
      <c r="A416" s="5" t="s">
        <v>1450</v>
      </c>
      <c r="B416" s="5" t="s">
        <v>1451</v>
      </c>
      <c r="C416" s="5" t="s">
        <v>1420</v>
      </c>
      <c r="D416" s="5" t="s">
        <v>31</v>
      </c>
      <c r="E416" s="21">
        <v>42902.0</v>
      </c>
      <c r="F416" s="5" t="s">
        <v>1452</v>
      </c>
      <c r="G416" s="5">
        <v>2000.0</v>
      </c>
      <c r="H416" s="9">
        <f t="shared" ref="H416:H422" si="190">(J416+K416)/2</f>
        <v>2450</v>
      </c>
      <c r="I416" s="5">
        <v>3000.0</v>
      </c>
      <c r="J416" s="9">
        <f t="shared" ref="J416:J422" si="191">G416*1.1</f>
        <v>2200</v>
      </c>
      <c r="K416" s="9">
        <f t="shared" ref="K416:K422" si="192">I416*0.9</f>
        <v>2700</v>
      </c>
      <c r="L416" s="5" t="s">
        <v>1453</v>
      </c>
      <c r="M416" s="5" t="s">
        <v>1454</v>
      </c>
      <c r="N416" s="5">
        <v>0.0</v>
      </c>
      <c r="O416" s="5" t="s">
        <v>39</v>
      </c>
      <c r="P416" s="5">
        <v>18.0</v>
      </c>
      <c r="Q416" s="5">
        <v>0.0</v>
      </c>
      <c r="R416" s="5">
        <v>0.0</v>
      </c>
      <c r="S416" s="5">
        <v>0.0</v>
      </c>
      <c r="T416" s="5">
        <v>1.0</v>
      </c>
      <c r="U416" s="5">
        <v>1.0</v>
      </c>
      <c r="V416" s="16" t="s">
        <v>1455</v>
      </c>
      <c r="W416" s="16" t="s">
        <v>1456</v>
      </c>
      <c r="X416" s="16" t="s">
        <v>1033</v>
      </c>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row>
    <row r="417">
      <c r="A417" s="5" t="s">
        <v>1457</v>
      </c>
      <c r="B417" s="9"/>
      <c r="C417" s="5" t="s">
        <v>1420</v>
      </c>
      <c r="D417" s="5" t="s">
        <v>31</v>
      </c>
      <c r="E417" s="8">
        <v>42889.0</v>
      </c>
      <c r="F417" s="9"/>
      <c r="G417" s="5">
        <v>19.0</v>
      </c>
      <c r="H417" s="9">
        <f t="shared" si="190"/>
        <v>19</v>
      </c>
      <c r="I417" s="5">
        <v>19.0</v>
      </c>
      <c r="J417" s="9">
        <f t="shared" si="191"/>
        <v>20.9</v>
      </c>
      <c r="K417" s="9">
        <f t="shared" si="192"/>
        <v>17.1</v>
      </c>
      <c r="L417" s="5" t="s">
        <v>43</v>
      </c>
      <c r="M417" s="5" t="s">
        <v>44</v>
      </c>
      <c r="N417" s="5">
        <v>1.0</v>
      </c>
      <c r="O417" s="5" t="s">
        <v>51</v>
      </c>
      <c r="P417" s="9"/>
      <c r="Q417" s="9"/>
      <c r="R417" s="9"/>
      <c r="S417" s="9"/>
      <c r="T417" s="5">
        <v>1.0</v>
      </c>
      <c r="U417" s="3">
        <v>1.0</v>
      </c>
      <c r="V417" s="16" t="s">
        <v>230</v>
      </c>
      <c r="W417" s="16" t="s">
        <v>1458</v>
      </c>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row>
    <row r="418">
      <c r="A418" s="5" t="s">
        <v>1457</v>
      </c>
      <c r="B418" s="5" t="s">
        <v>1459</v>
      </c>
      <c r="C418" s="5" t="s">
        <v>1420</v>
      </c>
      <c r="D418" s="5" t="s">
        <v>31</v>
      </c>
      <c r="E418" s="8">
        <v>42898.0</v>
      </c>
      <c r="F418" s="5" t="s">
        <v>1460</v>
      </c>
      <c r="G418" s="5">
        <v>80.0</v>
      </c>
      <c r="H418" s="9">
        <f t="shared" si="190"/>
        <v>80</v>
      </c>
      <c r="I418" s="5">
        <v>80.0</v>
      </c>
      <c r="J418" s="9">
        <f t="shared" si="191"/>
        <v>88</v>
      </c>
      <c r="K418" s="9">
        <f t="shared" si="192"/>
        <v>72</v>
      </c>
      <c r="L418" s="5" t="s">
        <v>37</v>
      </c>
      <c r="M418" s="5" t="s">
        <v>1461</v>
      </c>
      <c r="N418" s="5">
        <v>0.0</v>
      </c>
      <c r="O418" s="5" t="s">
        <v>39</v>
      </c>
      <c r="P418" s="5">
        <v>0.0</v>
      </c>
      <c r="Q418" s="5">
        <v>0.0</v>
      </c>
      <c r="R418" s="5">
        <v>0.0</v>
      </c>
      <c r="S418" s="5">
        <v>0.0</v>
      </c>
      <c r="T418" s="5">
        <v>1.0</v>
      </c>
      <c r="U418" s="3">
        <v>1.0</v>
      </c>
      <c r="V418" s="16" t="s">
        <v>1462</v>
      </c>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row>
    <row r="419">
      <c r="A419" s="5" t="s">
        <v>1463</v>
      </c>
      <c r="B419" s="5" t="s">
        <v>1464</v>
      </c>
      <c r="C419" s="5" t="s">
        <v>1420</v>
      </c>
      <c r="D419" s="5" t="s">
        <v>31</v>
      </c>
      <c r="E419" s="8">
        <v>42905.0</v>
      </c>
      <c r="F419" s="5" t="s">
        <v>444</v>
      </c>
      <c r="G419" s="5">
        <v>100.0</v>
      </c>
      <c r="H419" s="9">
        <f t="shared" si="190"/>
        <v>100</v>
      </c>
      <c r="I419" s="5">
        <v>100.0</v>
      </c>
      <c r="J419" s="9">
        <f t="shared" si="191"/>
        <v>110</v>
      </c>
      <c r="K419" s="9">
        <f t="shared" si="192"/>
        <v>90</v>
      </c>
      <c r="L419" s="5" t="s">
        <v>1465</v>
      </c>
      <c r="M419" s="5" t="s">
        <v>1466</v>
      </c>
      <c r="N419" s="5">
        <v>1.0</v>
      </c>
      <c r="O419" s="5" t="s">
        <v>45</v>
      </c>
      <c r="P419" s="5">
        <v>0.0</v>
      </c>
      <c r="Q419" s="5">
        <v>0.0</v>
      </c>
      <c r="R419" s="5">
        <v>0.0</v>
      </c>
      <c r="S419" s="5">
        <v>0.0</v>
      </c>
      <c r="T419" s="5">
        <v>1.0</v>
      </c>
      <c r="U419" s="3">
        <v>1.0</v>
      </c>
      <c r="V419" s="16" t="s">
        <v>1467</v>
      </c>
      <c r="W419" s="16" t="s">
        <v>1468</v>
      </c>
      <c r="X419" s="16" t="s">
        <v>1469</v>
      </c>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row>
    <row r="420">
      <c r="A420" s="5" t="s">
        <v>1470</v>
      </c>
      <c r="B420" s="5" t="s">
        <v>1471</v>
      </c>
      <c r="C420" s="5" t="s">
        <v>1420</v>
      </c>
      <c r="D420" s="5" t="s">
        <v>31</v>
      </c>
      <c r="E420" s="21">
        <v>42904.0</v>
      </c>
      <c r="F420" s="5" t="s">
        <v>1472</v>
      </c>
      <c r="G420" s="5">
        <v>100.0</v>
      </c>
      <c r="H420" s="9">
        <f t="shared" si="190"/>
        <v>190</v>
      </c>
      <c r="I420" s="5">
        <v>300.0</v>
      </c>
      <c r="J420" s="9">
        <f t="shared" si="191"/>
        <v>110</v>
      </c>
      <c r="K420" s="9">
        <f t="shared" si="192"/>
        <v>270</v>
      </c>
      <c r="L420" s="5" t="s">
        <v>1473</v>
      </c>
      <c r="M420" s="5" t="s">
        <v>1474</v>
      </c>
      <c r="N420" s="5">
        <v>0.0</v>
      </c>
      <c r="O420" s="5" t="s">
        <v>1475</v>
      </c>
      <c r="P420" s="5">
        <v>0.0</v>
      </c>
      <c r="Q420" s="5">
        <v>0.0</v>
      </c>
      <c r="R420" s="5">
        <v>0.0</v>
      </c>
      <c r="S420" s="5">
        <v>0.0</v>
      </c>
      <c r="T420" s="5">
        <v>1.0</v>
      </c>
      <c r="U420" s="5">
        <v>1.0</v>
      </c>
      <c r="V420" s="16" t="s">
        <v>1033</v>
      </c>
      <c r="W420" s="16" t="s">
        <v>1476</v>
      </c>
      <c r="X420" s="16" t="s">
        <v>1477</v>
      </c>
      <c r="Y420" s="16" t="s">
        <v>1478</v>
      </c>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row>
    <row r="421">
      <c r="A421" s="5" t="s">
        <v>1479</v>
      </c>
      <c r="B421" s="9"/>
      <c r="C421" s="5" t="s">
        <v>1420</v>
      </c>
      <c r="D421" s="5" t="s">
        <v>31</v>
      </c>
      <c r="E421" s="8">
        <v>42889.0</v>
      </c>
      <c r="F421" s="5"/>
      <c r="G421" s="5">
        <v>13.0</v>
      </c>
      <c r="H421" s="9">
        <f t="shared" si="190"/>
        <v>13</v>
      </c>
      <c r="I421" s="5">
        <v>13.0</v>
      </c>
      <c r="J421" s="9">
        <f t="shared" si="191"/>
        <v>14.3</v>
      </c>
      <c r="K421" s="9">
        <f t="shared" si="192"/>
        <v>11.7</v>
      </c>
      <c r="L421" s="5" t="s">
        <v>1480</v>
      </c>
      <c r="M421" s="5" t="s">
        <v>44</v>
      </c>
      <c r="N421" s="5">
        <v>1.0</v>
      </c>
      <c r="O421" s="5" t="s">
        <v>39</v>
      </c>
      <c r="P421" s="5">
        <v>0.0</v>
      </c>
      <c r="Q421" s="5">
        <v>0.0</v>
      </c>
      <c r="R421" s="5">
        <v>0.0</v>
      </c>
      <c r="S421" s="5">
        <v>0.0</v>
      </c>
      <c r="T421" s="5">
        <v>1.0</v>
      </c>
      <c r="U421" s="3">
        <v>1.0</v>
      </c>
      <c r="V421" s="16" t="s">
        <v>1481</v>
      </c>
      <c r="W421" s="16" t="s">
        <v>1482</v>
      </c>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row>
    <row r="422">
      <c r="A422" s="5" t="s">
        <v>1479</v>
      </c>
      <c r="B422" s="5" t="s">
        <v>1483</v>
      </c>
      <c r="C422" s="5" t="s">
        <v>1420</v>
      </c>
      <c r="D422" s="5" t="s">
        <v>31</v>
      </c>
      <c r="E422" s="8">
        <v>42896.0</v>
      </c>
      <c r="F422" s="9"/>
      <c r="G422" s="5">
        <v>117.0</v>
      </c>
      <c r="H422" s="9">
        <f t="shared" si="190"/>
        <v>117</v>
      </c>
      <c r="I422" s="5">
        <v>117.0</v>
      </c>
      <c r="J422" s="9">
        <f t="shared" si="191"/>
        <v>128.7</v>
      </c>
      <c r="K422" s="9">
        <f t="shared" si="192"/>
        <v>105.3</v>
      </c>
      <c r="L422" s="5" t="s">
        <v>158</v>
      </c>
      <c r="M422" s="5" t="s">
        <v>159</v>
      </c>
      <c r="N422" s="5">
        <v>2.0</v>
      </c>
      <c r="O422" s="5" t="s">
        <v>39</v>
      </c>
      <c r="P422" s="5">
        <v>7.0</v>
      </c>
      <c r="Q422" s="5">
        <v>0.0</v>
      </c>
      <c r="R422" s="5">
        <v>0.0</v>
      </c>
      <c r="S422" s="5">
        <v>0.0</v>
      </c>
      <c r="T422" s="5">
        <v>1.0</v>
      </c>
      <c r="U422" s="3">
        <v>1.0</v>
      </c>
      <c r="V422" s="16" t="s">
        <v>1484</v>
      </c>
      <c r="W422" s="16" t="s">
        <v>1485</v>
      </c>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row>
    <row r="423">
      <c r="A423" s="5" t="s">
        <v>1479</v>
      </c>
      <c r="B423" s="5" t="s">
        <v>1483</v>
      </c>
      <c r="C423" s="5" t="s">
        <v>1420</v>
      </c>
      <c r="D423" s="5" t="s">
        <v>31</v>
      </c>
      <c r="E423" s="8">
        <v>42896.0</v>
      </c>
      <c r="F423" s="9"/>
      <c r="G423" s="9"/>
      <c r="H423" s="9"/>
      <c r="I423" s="9"/>
      <c r="J423" s="9"/>
      <c r="K423" s="9"/>
      <c r="L423" s="5" t="s">
        <v>37</v>
      </c>
      <c r="M423" s="5" t="s">
        <v>610</v>
      </c>
      <c r="N423" s="5">
        <v>1.0</v>
      </c>
      <c r="O423" s="5" t="s">
        <v>39</v>
      </c>
      <c r="P423" s="5">
        <v>0.0</v>
      </c>
      <c r="Q423" s="5">
        <v>0.0</v>
      </c>
      <c r="R423" s="5">
        <v>0.0</v>
      </c>
      <c r="S423" s="5">
        <v>0.0</v>
      </c>
      <c r="T423" s="5">
        <v>1.0</v>
      </c>
      <c r="U423" s="3">
        <v>1.0</v>
      </c>
      <c r="V423" s="16" t="s">
        <v>1484</v>
      </c>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row>
    <row r="424">
      <c r="A424" s="5" t="s">
        <v>1479</v>
      </c>
      <c r="B424" s="5" t="s">
        <v>1486</v>
      </c>
      <c r="C424" s="5" t="s">
        <v>1420</v>
      </c>
      <c r="D424" s="5" t="s">
        <v>31</v>
      </c>
      <c r="E424" s="8">
        <v>42902.0</v>
      </c>
      <c r="F424" s="5" t="s">
        <v>1487</v>
      </c>
      <c r="G424" s="5">
        <v>1000.0</v>
      </c>
      <c r="H424" s="9">
        <f t="shared" ref="H424:H427" si="193">(J424+K424)/2</f>
        <v>1450</v>
      </c>
      <c r="I424" s="5">
        <v>2000.0</v>
      </c>
      <c r="J424" s="9">
        <f t="shared" ref="J424:J427" si="194">G424*1.1</f>
        <v>1100</v>
      </c>
      <c r="K424" s="9">
        <f t="shared" ref="K424:K427" si="195">I424*0.9</f>
        <v>1800</v>
      </c>
      <c r="L424" s="5" t="s">
        <v>1488</v>
      </c>
      <c r="M424" s="5" t="s">
        <v>1489</v>
      </c>
      <c r="N424" s="5">
        <v>0.0</v>
      </c>
      <c r="O424" s="5" t="s">
        <v>51</v>
      </c>
      <c r="P424" s="5">
        <v>0.0</v>
      </c>
      <c r="Q424" s="5">
        <v>0.0</v>
      </c>
      <c r="R424" s="5">
        <v>0.0</v>
      </c>
      <c r="S424" s="5">
        <v>0.0</v>
      </c>
      <c r="T424" s="5">
        <v>1.0</v>
      </c>
      <c r="U424" s="3">
        <v>1.0</v>
      </c>
      <c r="V424" s="16" t="s">
        <v>1490</v>
      </c>
      <c r="W424" s="16" t="s">
        <v>1491</v>
      </c>
      <c r="X424" s="16" t="s">
        <v>1492</v>
      </c>
      <c r="Y424" s="16" t="s">
        <v>1493</v>
      </c>
      <c r="Z424" s="16" t="s">
        <v>1494</v>
      </c>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row>
    <row r="425">
      <c r="A425" s="5" t="s">
        <v>1479</v>
      </c>
      <c r="B425" s="5" t="s">
        <v>1495</v>
      </c>
      <c r="C425" s="5" t="s">
        <v>1420</v>
      </c>
      <c r="D425" s="5" t="s">
        <v>31</v>
      </c>
      <c r="E425" s="8">
        <v>42903.0</v>
      </c>
      <c r="F425" s="5" t="s">
        <v>1496</v>
      </c>
      <c r="G425" s="5">
        <v>200.0</v>
      </c>
      <c r="H425" s="9">
        <f t="shared" si="193"/>
        <v>785</v>
      </c>
      <c r="I425" s="5">
        <v>1500.0</v>
      </c>
      <c r="J425" s="9">
        <f t="shared" si="194"/>
        <v>220</v>
      </c>
      <c r="K425" s="9">
        <f t="shared" si="195"/>
        <v>1350</v>
      </c>
      <c r="L425" s="5" t="s">
        <v>37</v>
      </c>
      <c r="M425" s="5" t="s">
        <v>1489</v>
      </c>
      <c r="N425" s="5">
        <v>0.0</v>
      </c>
      <c r="O425" s="5" t="s">
        <v>1497</v>
      </c>
      <c r="P425" s="5">
        <v>18.0</v>
      </c>
      <c r="Q425" s="5">
        <v>0.0</v>
      </c>
      <c r="R425" s="5">
        <v>0.0</v>
      </c>
      <c r="S425" s="5">
        <v>0.0</v>
      </c>
      <c r="T425" s="5">
        <v>1.0</v>
      </c>
      <c r="U425" s="3">
        <v>1.0</v>
      </c>
      <c r="V425" s="16" t="s">
        <v>1490</v>
      </c>
      <c r="W425" s="16" t="s">
        <v>1498</v>
      </c>
      <c r="X425" s="16" t="s">
        <v>1499</v>
      </c>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row>
    <row r="426">
      <c r="A426" s="5" t="s">
        <v>1479</v>
      </c>
      <c r="B426" s="5" t="s">
        <v>1500</v>
      </c>
      <c r="C426" s="5" t="s">
        <v>1420</v>
      </c>
      <c r="D426" s="5" t="s">
        <v>31</v>
      </c>
      <c r="E426" s="8">
        <v>42905.0</v>
      </c>
      <c r="F426" s="5" t="s">
        <v>193</v>
      </c>
      <c r="G426" s="5">
        <v>24.0</v>
      </c>
      <c r="H426" s="9">
        <f t="shared" si="193"/>
        <v>24</v>
      </c>
      <c r="I426" s="5">
        <v>24.0</v>
      </c>
      <c r="J426" s="9">
        <f t="shared" si="194"/>
        <v>26.4</v>
      </c>
      <c r="K426" s="9">
        <f t="shared" si="195"/>
        <v>21.6</v>
      </c>
      <c r="L426" s="5" t="s">
        <v>1501</v>
      </c>
      <c r="M426" s="5" t="s">
        <v>1502</v>
      </c>
      <c r="N426" s="5">
        <v>0.0</v>
      </c>
      <c r="O426" s="5" t="s">
        <v>45</v>
      </c>
      <c r="P426" s="5">
        <v>0.0</v>
      </c>
      <c r="Q426" s="5">
        <v>0.0</v>
      </c>
      <c r="R426" s="5">
        <v>0.0</v>
      </c>
      <c r="S426" s="5">
        <v>0.0</v>
      </c>
      <c r="T426" s="5">
        <v>1.0</v>
      </c>
      <c r="U426" s="3">
        <v>1.0</v>
      </c>
      <c r="V426" s="16" t="s">
        <v>1503</v>
      </c>
      <c r="W426" s="16" t="s">
        <v>1504</v>
      </c>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row>
    <row r="427">
      <c r="A427" s="5" t="s">
        <v>1479</v>
      </c>
      <c r="B427" s="5" t="s">
        <v>1505</v>
      </c>
      <c r="C427" s="5" t="s">
        <v>1420</v>
      </c>
      <c r="D427" s="5" t="s">
        <v>31</v>
      </c>
      <c r="E427" s="8">
        <v>42907.0</v>
      </c>
      <c r="F427" s="5" t="s">
        <v>1506</v>
      </c>
      <c r="G427" s="5">
        <v>250.0</v>
      </c>
      <c r="H427" s="9">
        <f t="shared" si="193"/>
        <v>250</v>
      </c>
      <c r="I427" s="5">
        <v>250.0</v>
      </c>
      <c r="J427" s="9">
        <f t="shared" si="194"/>
        <v>275</v>
      </c>
      <c r="K427" s="9">
        <f t="shared" si="195"/>
        <v>225</v>
      </c>
      <c r="L427" s="5" t="s">
        <v>37</v>
      </c>
      <c r="M427" s="5" t="s">
        <v>1507</v>
      </c>
      <c r="N427" s="5">
        <v>1.0</v>
      </c>
      <c r="O427" s="5" t="s">
        <v>39</v>
      </c>
      <c r="P427" s="5">
        <v>0.0</v>
      </c>
      <c r="Q427" s="5">
        <v>0.0</v>
      </c>
      <c r="R427" s="5">
        <v>0.0</v>
      </c>
      <c r="S427" s="5">
        <v>0.0</v>
      </c>
      <c r="T427" s="5">
        <v>1.0</v>
      </c>
      <c r="U427" s="3">
        <v>1.0</v>
      </c>
      <c r="V427" s="16" t="s">
        <v>1508</v>
      </c>
      <c r="W427" s="5"/>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row>
    <row r="428">
      <c r="A428" s="5" t="s">
        <v>1479</v>
      </c>
      <c r="B428" s="5" t="s">
        <v>1509</v>
      </c>
      <c r="C428" s="5" t="s">
        <v>1420</v>
      </c>
      <c r="D428" s="5" t="s">
        <v>31</v>
      </c>
      <c r="E428" s="8">
        <v>42910.0</v>
      </c>
      <c r="F428" s="5"/>
      <c r="G428" s="5"/>
      <c r="H428" s="9"/>
      <c r="I428" s="5"/>
      <c r="J428" s="9"/>
      <c r="K428" s="9"/>
      <c r="L428" s="5" t="s">
        <v>214</v>
      </c>
      <c r="M428" s="5" t="s">
        <v>215</v>
      </c>
      <c r="N428" s="5">
        <v>1.0</v>
      </c>
      <c r="O428" s="5" t="s">
        <v>45</v>
      </c>
      <c r="P428" s="5"/>
      <c r="Q428" s="5"/>
      <c r="R428" s="5"/>
      <c r="S428" s="5"/>
      <c r="T428" s="5">
        <v>1.0</v>
      </c>
      <c r="U428" s="3">
        <v>1.0</v>
      </c>
      <c r="V428" s="16" t="s">
        <v>216</v>
      </c>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row>
    <row r="429">
      <c r="A429" s="5" t="s">
        <v>1510</v>
      </c>
      <c r="B429" s="5" t="s">
        <v>1511</v>
      </c>
      <c r="C429" s="5" t="s">
        <v>1512</v>
      </c>
      <c r="D429" s="5" t="s">
        <v>31</v>
      </c>
      <c r="E429" s="8">
        <v>42889.0</v>
      </c>
      <c r="F429" s="5" t="s">
        <v>1513</v>
      </c>
      <c r="G429" s="5">
        <v>42.0</v>
      </c>
      <c r="H429" s="9">
        <f t="shared" ref="H429:H436" si="196">(J429+K429)/2</f>
        <v>45.6</v>
      </c>
      <c r="I429" s="5">
        <v>50.0</v>
      </c>
      <c r="J429" s="9">
        <f t="shared" ref="J429:J436" si="197">G429*1.1</f>
        <v>46.2</v>
      </c>
      <c r="K429" s="9">
        <f t="shared" ref="K429:K436" si="198">I429*0.9</f>
        <v>45</v>
      </c>
      <c r="L429" s="5" t="s">
        <v>1514</v>
      </c>
      <c r="M429" s="5" t="s">
        <v>44</v>
      </c>
      <c r="N429" s="5">
        <v>1.0</v>
      </c>
      <c r="O429" s="5" t="s">
        <v>39</v>
      </c>
      <c r="P429" s="5">
        <v>0.0</v>
      </c>
      <c r="Q429" s="5">
        <v>0.0</v>
      </c>
      <c r="R429" s="5">
        <v>0.0</v>
      </c>
      <c r="S429" s="5">
        <v>0.0</v>
      </c>
      <c r="T429" s="5">
        <v>1.0</v>
      </c>
      <c r="U429" s="3">
        <v>1.0</v>
      </c>
      <c r="V429" s="16" t="s">
        <v>1515</v>
      </c>
      <c r="W429" s="16" t="s">
        <v>1516</v>
      </c>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row>
    <row r="430">
      <c r="A430" s="5" t="s">
        <v>1517</v>
      </c>
      <c r="B430" s="5" t="s">
        <v>1518</v>
      </c>
      <c r="C430" s="5" t="s">
        <v>1512</v>
      </c>
      <c r="D430" s="5" t="s">
        <v>31</v>
      </c>
      <c r="E430" s="8">
        <v>42889.0</v>
      </c>
      <c r="F430" s="5" t="s">
        <v>1519</v>
      </c>
      <c r="G430" s="5">
        <v>24.0</v>
      </c>
      <c r="H430" s="9">
        <f t="shared" si="196"/>
        <v>24</v>
      </c>
      <c r="I430" s="5">
        <v>24.0</v>
      </c>
      <c r="J430" s="9">
        <f t="shared" si="197"/>
        <v>26.4</v>
      </c>
      <c r="K430" s="9">
        <f t="shared" si="198"/>
        <v>21.6</v>
      </c>
      <c r="L430" s="5" t="s">
        <v>1520</v>
      </c>
      <c r="M430" s="5" t="s">
        <v>44</v>
      </c>
      <c r="N430" s="5">
        <v>1.0</v>
      </c>
      <c r="O430" s="5" t="s">
        <v>39</v>
      </c>
      <c r="P430" s="5">
        <v>0.0</v>
      </c>
      <c r="Q430" s="5">
        <v>0.0</v>
      </c>
      <c r="R430" s="5">
        <v>0.0</v>
      </c>
      <c r="S430" s="5">
        <v>0.0</v>
      </c>
      <c r="T430" s="5">
        <v>1.0</v>
      </c>
      <c r="U430" s="3">
        <v>1.0</v>
      </c>
      <c r="V430" s="16" t="s">
        <v>1521</v>
      </c>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row>
    <row r="431">
      <c r="A431" s="5" t="s">
        <v>1517</v>
      </c>
      <c r="B431" s="5" t="s">
        <v>1522</v>
      </c>
      <c r="C431" s="5" t="s">
        <v>1512</v>
      </c>
      <c r="D431" s="5" t="s">
        <v>31</v>
      </c>
      <c r="E431" s="8">
        <v>42900.0</v>
      </c>
      <c r="F431" s="5" t="s">
        <v>1523</v>
      </c>
      <c r="G431" s="5">
        <v>200.0</v>
      </c>
      <c r="H431" s="9">
        <f t="shared" si="196"/>
        <v>200</v>
      </c>
      <c r="I431" s="5">
        <v>200.0</v>
      </c>
      <c r="J431" s="9">
        <f t="shared" si="197"/>
        <v>220</v>
      </c>
      <c r="K431" s="9">
        <f t="shared" si="198"/>
        <v>180</v>
      </c>
      <c r="L431" s="5" t="s">
        <v>1524</v>
      </c>
      <c r="M431" s="5" t="s">
        <v>1525</v>
      </c>
      <c r="N431" s="5">
        <v>0.0</v>
      </c>
      <c r="O431" s="5" t="s">
        <v>45</v>
      </c>
      <c r="P431" s="5">
        <v>0.0</v>
      </c>
      <c r="Q431" s="5">
        <v>0.0</v>
      </c>
      <c r="R431" s="5">
        <v>0.0</v>
      </c>
      <c r="S431" s="5">
        <v>0.0</v>
      </c>
      <c r="T431" s="5">
        <v>1.0</v>
      </c>
      <c r="U431" s="3">
        <v>1.0</v>
      </c>
      <c r="V431" s="16" t="s">
        <v>1526</v>
      </c>
      <c r="W431" s="16" t="s">
        <v>1527</v>
      </c>
      <c r="X431" s="16" t="s">
        <v>1528</v>
      </c>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row>
    <row r="432">
      <c r="A432" s="5" t="s">
        <v>1517</v>
      </c>
      <c r="B432" s="5" t="s">
        <v>1529</v>
      </c>
      <c r="C432" s="5" t="s">
        <v>1512</v>
      </c>
      <c r="D432" s="5" t="s">
        <v>31</v>
      </c>
      <c r="E432" s="8">
        <v>42900.0</v>
      </c>
      <c r="F432" s="5" t="s">
        <v>1530</v>
      </c>
      <c r="G432" s="5">
        <v>150.0</v>
      </c>
      <c r="H432" s="9">
        <f t="shared" si="196"/>
        <v>172.5</v>
      </c>
      <c r="I432" s="5">
        <v>200.0</v>
      </c>
      <c r="J432" s="9">
        <f t="shared" si="197"/>
        <v>165</v>
      </c>
      <c r="K432" s="9">
        <f t="shared" si="198"/>
        <v>180</v>
      </c>
      <c r="L432" s="5" t="s">
        <v>1531</v>
      </c>
      <c r="M432" s="5" t="s">
        <v>1532</v>
      </c>
      <c r="N432" s="5">
        <v>0.0</v>
      </c>
      <c r="O432" s="5" t="s">
        <v>39</v>
      </c>
      <c r="P432" s="5">
        <v>0.0</v>
      </c>
      <c r="Q432" s="5">
        <v>0.0</v>
      </c>
      <c r="R432" s="5">
        <v>0.0</v>
      </c>
      <c r="S432" s="5">
        <v>0.0</v>
      </c>
      <c r="T432" s="5">
        <v>1.0</v>
      </c>
      <c r="U432" s="3">
        <v>1.0</v>
      </c>
      <c r="V432" s="16" t="s">
        <v>1526</v>
      </c>
      <c r="W432" s="16" t="s">
        <v>1527</v>
      </c>
      <c r="X432" s="16" t="s">
        <v>1528</v>
      </c>
      <c r="Y432" s="16" t="s">
        <v>1533</v>
      </c>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row>
    <row r="433">
      <c r="A433" s="5" t="s">
        <v>1517</v>
      </c>
      <c r="B433" s="5" t="s">
        <v>1534</v>
      </c>
      <c r="C433" s="5" t="s">
        <v>1512</v>
      </c>
      <c r="D433" s="5" t="s">
        <v>31</v>
      </c>
      <c r="E433" s="8">
        <v>42904.0</v>
      </c>
      <c r="F433" s="5"/>
      <c r="G433" s="5">
        <v>9.0</v>
      </c>
      <c r="H433" s="9">
        <f t="shared" si="196"/>
        <v>9</v>
      </c>
      <c r="I433" s="5">
        <v>9.0</v>
      </c>
      <c r="J433" s="9">
        <f t="shared" si="197"/>
        <v>9.9</v>
      </c>
      <c r="K433" s="9">
        <f t="shared" si="198"/>
        <v>8.1</v>
      </c>
      <c r="L433" s="5" t="s">
        <v>878</v>
      </c>
      <c r="M433" s="5" t="s">
        <v>879</v>
      </c>
      <c r="N433" s="5">
        <v>2.0</v>
      </c>
      <c r="O433" s="5" t="s">
        <v>39</v>
      </c>
      <c r="P433" s="5">
        <v>0.0</v>
      </c>
      <c r="Q433" s="5">
        <v>0.0</v>
      </c>
      <c r="R433" s="5">
        <v>0.0</v>
      </c>
      <c r="S433" s="5">
        <v>0.0</v>
      </c>
      <c r="T433" s="5">
        <v>1.0</v>
      </c>
      <c r="U433" s="3">
        <v>1.0</v>
      </c>
      <c r="V433" s="16" t="s">
        <v>880</v>
      </c>
      <c r="W433" s="16" t="s">
        <v>1535</v>
      </c>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row>
    <row r="434">
      <c r="A434" s="5" t="s">
        <v>1517</v>
      </c>
      <c r="B434" s="5" t="s">
        <v>1534</v>
      </c>
      <c r="C434" s="5" t="s">
        <v>1512</v>
      </c>
      <c r="D434" s="5" t="s">
        <v>31</v>
      </c>
      <c r="E434" s="8">
        <v>42904.0</v>
      </c>
      <c r="F434" s="5" t="s">
        <v>1536</v>
      </c>
      <c r="G434" s="5">
        <v>9.0</v>
      </c>
      <c r="H434" s="9">
        <f t="shared" si="196"/>
        <v>9</v>
      </c>
      <c r="I434" s="5">
        <v>9.0</v>
      </c>
      <c r="J434" s="9">
        <f t="shared" si="197"/>
        <v>9.9</v>
      </c>
      <c r="K434" s="9">
        <f t="shared" si="198"/>
        <v>8.1</v>
      </c>
      <c r="L434" s="5" t="s">
        <v>37</v>
      </c>
      <c r="M434" s="5" t="s">
        <v>1537</v>
      </c>
      <c r="N434" s="5">
        <v>1.0</v>
      </c>
      <c r="O434" s="5" t="s">
        <v>765</v>
      </c>
      <c r="P434" s="5">
        <v>0.0</v>
      </c>
      <c r="Q434" s="5">
        <v>0.0</v>
      </c>
      <c r="R434" s="5">
        <v>0.0</v>
      </c>
      <c r="S434" s="5">
        <v>0.0</v>
      </c>
      <c r="T434" s="5">
        <v>1.0</v>
      </c>
      <c r="U434" s="3">
        <v>1.0</v>
      </c>
      <c r="V434" s="16" t="s">
        <v>1535</v>
      </c>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row>
    <row r="435">
      <c r="A435" s="5" t="s">
        <v>1517</v>
      </c>
      <c r="B435" s="5" t="s">
        <v>1538</v>
      </c>
      <c r="C435" s="5" t="s">
        <v>1512</v>
      </c>
      <c r="D435" s="5" t="s">
        <v>31</v>
      </c>
      <c r="E435" s="8">
        <v>42913.0</v>
      </c>
      <c r="F435" s="5" t="s">
        <v>1539</v>
      </c>
      <c r="G435" s="5">
        <v>40.0</v>
      </c>
      <c r="H435" s="9">
        <f t="shared" si="196"/>
        <v>40</v>
      </c>
      <c r="I435" s="5">
        <v>40.0</v>
      </c>
      <c r="J435" s="9">
        <f t="shared" si="197"/>
        <v>44</v>
      </c>
      <c r="K435" s="9">
        <f t="shared" si="198"/>
        <v>36</v>
      </c>
      <c r="L435" s="5" t="s">
        <v>1540</v>
      </c>
      <c r="M435" s="5" t="s">
        <v>1541</v>
      </c>
      <c r="N435" s="5">
        <v>0.0</v>
      </c>
      <c r="O435" s="5" t="s">
        <v>39</v>
      </c>
      <c r="P435" s="5">
        <v>0.0</v>
      </c>
      <c r="Q435" s="5">
        <v>0.0</v>
      </c>
      <c r="R435" s="5">
        <v>0.0</v>
      </c>
      <c r="S435" s="5">
        <v>0.0</v>
      </c>
      <c r="T435" s="5">
        <v>1.0</v>
      </c>
      <c r="U435" s="3">
        <v>1.0</v>
      </c>
      <c r="V435" s="16" t="s">
        <v>1542</v>
      </c>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row>
    <row r="436">
      <c r="A436" s="5" t="s">
        <v>1543</v>
      </c>
      <c r="B436" s="5" t="s">
        <v>1544</v>
      </c>
      <c r="C436" s="5" t="s">
        <v>1512</v>
      </c>
      <c r="D436" s="5" t="s">
        <v>31</v>
      </c>
      <c r="E436" s="8">
        <v>42888.0</v>
      </c>
      <c r="F436" s="5" t="s">
        <v>1545</v>
      </c>
      <c r="G436" s="5">
        <v>36.0</v>
      </c>
      <c r="H436" s="9">
        <f t="shared" si="196"/>
        <v>36</v>
      </c>
      <c r="I436" s="5">
        <v>36.0</v>
      </c>
      <c r="J436" s="9">
        <f t="shared" si="197"/>
        <v>39.6</v>
      </c>
      <c r="K436" s="9">
        <f t="shared" si="198"/>
        <v>32.4</v>
      </c>
      <c r="L436" s="5" t="s">
        <v>37</v>
      </c>
      <c r="M436" s="5" t="s">
        <v>1546</v>
      </c>
      <c r="N436" s="5">
        <v>1.0</v>
      </c>
      <c r="O436" s="5" t="s">
        <v>39</v>
      </c>
      <c r="P436" s="5">
        <v>0.0</v>
      </c>
      <c r="Q436" s="5">
        <v>0.0</v>
      </c>
      <c r="R436" s="5">
        <v>0.0</v>
      </c>
      <c r="S436" s="5">
        <v>0.0</v>
      </c>
      <c r="T436" s="5">
        <v>1.0</v>
      </c>
      <c r="U436" s="3">
        <v>1.0</v>
      </c>
      <c r="V436" s="16" t="s">
        <v>1547</v>
      </c>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row>
    <row r="437">
      <c r="A437" s="5" t="s">
        <v>1543</v>
      </c>
      <c r="B437" s="9"/>
      <c r="C437" s="5" t="s">
        <v>1512</v>
      </c>
      <c r="D437" s="5" t="s">
        <v>31</v>
      </c>
      <c r="E437" s="8">
        <v>42897.0</v>
      </c>
      <c r="F437" s="9"/>
      <c r="G437" s="9"/>
      <c r="H437" s="9"/>
      <c r="I437" s="9"/>
      <c r="J437" s="9"/>
      <c r="K437" s="9"/>
      <c r="L437" s="14" t="s">
        <v>37</v>
      </c>
      <c r="M437" s="5" t="s">
        <v>50</v>
      </c>
      <c r="N437" s="5">
        <v>1.0</v>
      </c>
      <c r="O437" s="5" t="s">
        <v>51</v>
      </c>
      <c r="P437" s="9"/>
      <c r="Q437" s="9"/>
      <c r="R437" s="9"/>
      <c r="S437" s="9"/>
      <c r="T437" s="5">
        <v>1.0</v>
      </c>
      <c r="U437" s="3">
        <v>1.0</v>
      </c>
      <c r="V437" s="16" t="s">
        <v>52</v>
      </c>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row>
    <row r="438">
      <c r="A438" s="26" t="s">
        <v>1543</v>
      </c>
      <c r="B438" s="26" t="s">
        <v>1548</v>
      </c>
      <c r="C438" s="26" t="s">
        <v>1512</v>
      </c>
      <c r="D438" s="26" t="s">
        <v>31</v>
      </c>
      <c r="E438" s="21">
        <v>42915.0</v>
      </c>
      <c r="F438" s="26" t="s">
        <v>1549</v>
      </c>
      <c r="G438" s="26">
        <v>60.0</v>
      </c>
      <c r="H438" s="9">
        <f t="shared" ref="H438:H441" si="199">(J438+K438)/2</f>
        <v>73.5</v>
      </c>
      <c r="I438" s="26">
        <v>90.0</v>
      </c>
      <c r="J438" s="9">
        <f t="shared" ref="J438:J441" si="200">G438*1.1</f>
        <v>66</v>
      </c>
      <c r="K438" s="9">
        <f t="shared" ref="K438:K441" si="201">I438*0.9</f>
        <v>81</v>
      </c>
      <c r="L438" s="26" t="s">
        <v>1550</v>
      </c>
      <c r="M438" s="26" t="s">
        <v>1551</v>
      </c>
      <c r="N438" s="26">
        <v>0.0</v>
      </c>
      <c r="O438" s="26" t="s">
        <v>45</v>
      </c>
      <c r="P438" s="26">
        <v>0.0</v>
      </c>
      <c r="Q438" s="26">
        <v>0.0</v>
      </c>
      <c r="R438" s="26">
        <v>0.0</v>
      </c>
      <c r="S438" s="26">
        <v>0.0</v>
      </c>
      <c r="T438" s="26">
        <v>1.0</v>
      </c>
      <c r="U438" s="26">
        <v>1.0</v>
      </c>
      <c r="V438" s="27" t="s">
        <v>1552</v>
      </c>
      <c r="W438" s="27" t="s">
        <v>1553</v>
      </c>
      <c r="X438" s="27" t="s">
        <v>1554</v>
      </c>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row>
    <row r="439">
      <c r="A439" s="5" t="s">
        <v>1555</v>
      </c>
      <c r="B439" s="5" t="s">
        <v>1556</v>
      </c>
      <c r="C439" s="5" t="s">
        <v>1512</v>
      </c>
      <c r="D439" s="5" t="s">
        <v>31</v>
      </c>
      <c r="E439" s="8">
        <v>42889.0</v>
      </c>
      <c r="F439" s="9"/>
      <c r="G439" s="5">
        <v>263.0</v>
      </c>
      <c r="H439" s="9">
        <f t="shared" si="199"/>
        <v>263</v>
      </c>
      <c r="I439" s="5">
        <v>263.0</v>
      </c>
      <c r="J439" s="9">
        <f t="shared" si="200"/>
        <v>289.3</v>
      </c>
      <c r="K439" s="9">
        <f t="shared" si="201"/>
        <v>236.7</v>
      </c>
      <c r="L439" s="5" t="s">
        <v>43</v>
      </c>
      <c r="M439" s="5" t="s">
        <v>44</v>
      </c>
      <c r="N439" s="5">
        <v>1.0</v>
      </c>
      <c r="O439" s="5" t="s">
        <v>51</v>
      </c>
      <c r="P439" s="9"/>
      <c r="Q439" s="9"/>
      <c r="R439" s="9"/>
      <c r="S439" s="9"/>
      <c r="T439" s="5">
        <v>1.0</v>
      </c>
      <c r="U439" s="3">
        <v>1.0</v>
      </c>
      <c r="V439" s="16" t="s">
        <v>1557</v>
      </c>
      <c r="W439" s="16" t="s">
        <v>1558</v>
      </c>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row>
    <row r="440">
      <c r="A440" s="5" t="s">
        <v>1555</v>
      </c>
      <c r="B440" s="5" t="s">
        <v>1559</v>
      </c>
      <c r="C440" s="5" t="s">
        <v>1512</v>
      </c>
      <c r="D440" s="5" t="s">
        <v>31</v>
      </c>
      <c r="E440" s="8">
        <v>42896.0</v>
      </c>
      <c r="F440" s="5" t="s">
        <v>1560</v>
      </c>
      <c r="G440" s="5">
        <v>33.0</v>
      </c>
      <c r="H440" s="9">
        <f t="shared" si="199"/>
        <v>48.3</v>
      </c>
      <c r="I440" s="5">
        <v>67.0</v>
      </c>
      <c r="J440" s="9">
        <f t="shared" si="200"/>
        <v>36.3</v>
      </c>
      <c r="K440" s="9">
        <f t="shared" si="201"/>
        <v>60.3</v>
      </c>
      <c r="L440" s="5" t="s">
        <v>158</v>
      </c>
      <c r="M440" s="5" t="s">
        <v>159</v>
      </c>
      <c r="N440" s="5">
        <v>2.0</v>
      </c>
      <c r="O440" s="5" t="s">
        <v>39</v>
      </c>
      <c r="P440" s="5">
        <v>0.0</v>
      </c>
      <c r="Q440" s="5">
        <v>0.0</v>
      </c>
      <c r="R440" s="5">
        <v>0.0</v>
      </c>
      <c r="S440" s="5">
        <v>0.0</v>
      </c>
      <c r="T440" s="5">
        <v>1.0</v>
      </c>
      <c r="U440" s="3">
        <v>1.0</v>
      </c>
      <c r="V440" s="16" t="s">
        <v>1561</v>
      </c>
      <c r="W440" s="16" t="s">
        <v>1562</v>
      </c>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row>
    <row r="441">
      <c r="A441" s="5" t="s">
        <v>1555</v>
      </c>
      <c r="B441" s="5" t="s">
        <v>1559</v>
      </c>
      <c r="C441" s="5" t="s">
        <v>1512</v>
      </c>
      <c r="D441" s="5" t="s">
        <v>31</v>
      </c>
      <c r="E441" s="8">
        <v>42896.0</v>
      </c>
      <c r="F441" s="5" t="s">
        <v>1560</v>
      </c>
      <c r="G441" s="5">
        <v>33.0</v>
      </c>
      <c r="H441" s="9">
        <f t="shared" si="199"/>
        <v>48.3</v>
      </c>
      <c r="I441" s="5">
        <v>67.0</v>
      </c>
      <c r="J441" s="9">
        <f t="shared" si="200"/>
        <v>36.3</v>
      </c>
      <c r="K441" s="9">
        <f t="shared" si="201"/>
        <v>60.3</v>
      </c>
      <c r="L441" s="5" t="s">
        <v>37</v>
      </c>
      <c r="M441" s="5" t="s">
        <v>610</v>
      </c>
      <c r="N441" s="5">
        <v>1.0</v>
      </c>
      <c r="O441" s="5" t="s">
        <v>39</v>
      </c>
      <c r="P441" s="5">
        <v>0.0</v>
      </c>
      <c r="Q441" s="5">
        <v>0.0</v>
      </c>
      <c r="R441" s="5">
        <v>0.0</v>
      </c>
      <c r="S441" s="5">
        <v>0.0</v>
      </c>
      <c r="T441" s="5">
        <v>1.0</v>
      </c>
      <c r="U441" s="3">
        <v>1.0</v>
      </c>
      <c r="V441" s="16" t="s">
        <v>1561</v>
      </c>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row>
    <row r="442">
      <c r="A442" s="5" t="s">
        <v>1563</v>
      </c>
      <c r="B442" s="26" t="s">
        <v>1564</v>
      </c>
      <c r="C442" s="5" t="s">
        <v>1512</v>
      </c>
      <c r="D442" s="5" t="s">
        <v>31</v>
      </c>
      <c r="E442" s="8">
        <v>42909.0</v>
      </c>
      <c r="F442" s="5"/>
      <c r="G442" s="5"/>
      <c r="H442" s="9"/>
      <c r="I442" s="5"/>
      <c r="J442" s="9"/>
      <c r="K442" s="9"/>
      <c r="L442" s="5" t="s">
        <v>214</v>
      </c>
      <c r="M442" s="5" t="s">
        <v>215</v>
      </c>
      <c r="N442" s="5">
        <v>1.0</v>
      </c>
      <c r="O442" s="5" t="s">
        <v>45</v>
      </c>
      <c r="P442" s="5"/>
      <c r="Q442" s="5"/>
      <c r="R442" s="5"/>
      <c r="S442" s="5"/>
      <c r="T442" s="5">
        <v>1.0</v>
      </c>
      <c r="U442" s="3">
        <v>1.0</v>
      </c>
      <c r="V442" s="16" t="s">
        <v>216</v>
      </c>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row>
    <row r="443">
      <c r="A443" s="5" t="s">
        <v>1565</v>
      </c>
      <c r="B443" s="26" t="s">
        <v>1566</v>
      </c>
      <c r="C443" s="5" t="s">
        <v>1512</v>
      </c>
      <c r="D443" s="5" t="s">
        <v>31</v>
      </c>
      <c r="E443" s="8">
        <v>42900.0</v>
      </c>
      <c r="F443" s="5" t="s">
        <v>1400</v>
      </c>
      <c r="G443" s="5">
        <v>24.0</v>
      </c>
      <c r="H443" s="9">
        <f t="shared" ref="H443:H448" si="202">(J443+K443)/2</f>
        <v>24</v>
      </c>
      <c r="I443" s="5">
        <v>24.0</v>
      </c>
      <c r="J443" s="9">
        <f t="shared" ref="J443:J448" si="203">G443*1.1</f>
        <v>26.4</v>
      </c>
      <c r="K443" s="9">
        <f t="shared" ref="K443:K448" si="204">I443*0.9</f>
        <v>21.6</v>
      </c>
      <c r="L443" s="5" t="s">
        <v>1567</v>
      </c>
      <c r="M443" s="5" t="s">
        <v>1568</v>
      </c>
      <c r="N443" s="5">
        <v>0.0</v>
      </c>
      <c r="O443" s="5" t="s">
        <v>39</v>
      </c>
      <c r="P443" s="5">
        <v>0.0</v>
      </c>
      <c r="Q443" s="5">
        <v>0.0</v>
      </c>
      <c r="R443" s="5">
        <v>0.0</v>
      </c>
      <c r="S443" s="5">
        <v>0.0</v>
      </c>
      <c r="T443" s="5">
        <v>1.0</v>
      </c>
      <c r="U443" s="3">
        <v>1.0</v>
      </c>
      <c r="V443" s="16" t="s">
        <v>1569</v>
      </c>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row>
    <row r="444">
      <c r="A444" s="5" t="s">
        <v>1274</v>
      </c>
      <c r="B444" s="5" t="s">
        <v>1570</v>
      </c>
      <c r="C444" s="5" t="s">
        <v>1512</v>
      </c>
      <c r="D444" s="5" t="s">
        <v>31</v>
      </c>
      <c r="E444" s="8">
        <v>42889.0</v>
      </c>
      <c r="F444" s="26"/>
      <c r="G444" s="5">
        <v>26.0</v>
      </c>
      <c r="H444" s="9">
        <f t="shared" si="202"/>
        <v>28.25</v>
      </c>
      <c r="I444" s="5">
        <v>31.0</v>
      </c>
      <c r="J444" s="9">
        <f t="shared" si="203"/>
        <v>28.6</v>
      </c>
      <c r="K444" s="9">
        <f t="shared" si="204"/>
        <v>27.9</v>
      </c>
      <c r="L444" s="5" t="s">
        <v>43</v>
      </c>
      <c r="M444" s="5" t="s">
        <v>44</v>
      </c>
      <c r="N444" s="5">
        <v>1.0</v>
      </c>
      <c r="O444" s="5" t="s">
        <v>39</v>
      </c>
      <c r="P444" s="5">
        <v>0.0</v>
      </c>
      <c r="Q444" s="5">
        <v>0.0</v>
      </c>
      <c r="R444" s="5">
        <v>0.0</v>
      </c>
      <c r="S444" s="5">
        <v>0.0</v>
      </c>
      <c r="T444" s="5">
        <v>1.0</v>
      </c>
      <c r="U444" s="3">
        <v>1.0</v>
      </c>
      <c r="V444" s="16" t="s">
        <v>1571</v>
      </c>
      <c r="W444" s="9"/>
      <c r="X444" s="9"/>
      <c r="Y444" s="5" t="s">
        <v>1572</v>
      </c>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row>
    <row r="445" ht="12.75" customHeight="1">
      <c r="A445" s="5" t="s">
        <v>1573</v>
      </c>
      <c r="B445" s="5" t="s">
        <v>1574</v>
      </c>
      <c r="C445" s="5" t="s">
        <v>1512</v>
      </c>
      <c r="D445" s="5" t="s">
        <v>31</v>
      </c>
      <c r="E445" s="8">
        <v>42896.0</v>
      </c>
      <c r="F445" s="9"/>
      <c r="G445" s="5">
        <v>41.0</v>
      </c>
      <c r="H445" s="9">
        <f t="shared" si="202"/>
        <v>41</v>
      </c>
      <c r="I445" s="5">
        <v>41.0</v>
      </c>
      <c r="J445" s="9">
        <f t="shared" si="203"/>
        <v>45.1</v>
      </c>
      <c r="K445" s="9">
        <f t="shared" si="204"/>
        <v>36.9</v>
      </c>
      <c r="L445" s="5" t="s">
        <v>158</v>
      </c>
      <c r="M445" s="5" t="s">
        <v>159</v>
      </c>
      <c r="N445" s="5">
        <v>2.0</v>
      </c>
      <c r="O445" s="5" t="s">
        <v>51</v>
      </c>
      <c r="P445" s="9"/>
      <c r="Q445" s="9"/>
      <c r="R445" s="9"/>
      <c r="S445" s="9"/>
      <c r="T445" s="5">
        <v>1.0</v>
      </c>
      <c r="U445" s="3">
        <v>1.0</v>
      </c>
      <c r="V445" s="16" t="s">
        <v>1575</v>
      </c>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row>
    <row r="446">
      <c r="A446" s="5" t="s">
        <v>1416</v>
      </c>
      <c r="B446" s="9"/>
      <c r="C446" s="5" t="s">
        <v>1512</v>
      </c>
      <c r="D446" s="5" t="s">
        <v>31</v>
      </c>
      <c r="E446" s="8">
        <v>42889.0</v>
      </c>
      <c r="F446" s="5"/>
      <c r="G446" s="5">
        <v>13.0</v>
      </c>
      <c r="H446" s="9">
        <f t="shared" si="202"/>
        <v>13</v>
      </c>
      <c r="I446" s="5">
        <v>13.0</v>
      </c>
      <c r="J446" s="9">
        <f t="shared" si="203"/>
        <v>14.3</v>
      </c>
      <c r="K446" s="9">
        <f t="shared" si="204"/>
        <v>11.7</v>
      </c>
      <c r="L446" s="5" t="s">
        <v>43</v>
      </c>
      <c r="M446" s="5" t="s">
        <v>44</v>
      </c>
      <c r="N446" s="5">
        <v>1.0</v>
      </c>
      <c r="O446" s="5" t="s">
        <v>39</v>
      </c>
      <c r="P446" s="5">
        <v>0.0</v>
      </c>
      <c r="Q446" s="5">
        <v>0.0</v>
      </c>
      <c r="R446" s="5">
        <v>0.0</v>
      </c>
      <c r="S446" s="5">
        <v>0.0</v>
      </c>
      <c r="T446" s="5">
        <v>1.0</v>
      </c>
      <c r="U446" s="3">
        <v>1.0</v>
      </c>
      <c r="V446" s="16" t="s">
        <v>1576</v>
      </c>
      <c r="W446" s="9"/>
      <c r="X446" s="9"/>
      <c r="Y446" s="5" t="s">
        <v>1572</v>
      </c>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row>
    <row r="447">
      <c r="A447" s="5" t="s">
        <v>1577</v>
      </c>
      <c r="B447" s="9"/>
      <c r="C447" s="5" t="s">
        <v>1512</v>
      </c>
      <c r="D447" s="5" t="s">
        <v>31</v>
      </c>
      <c r="E447" s="8">
        <v>42889.0</v>
      </c>
      <c r="F447" s="5"/>
      <c r="G447" s="5">
        <v>537.0</v>
      </c>
      <c r="H447" s="9">
        <f t="shared" si="202"/>
        <v>537</v>
      </c>
      <c r="I447" s="5">
        <v>537.0</v>
      </c>
      <c r="J447" s="9">
        <f t="shared" si="203"/>
        <v>590.7</v>
      </c>
      <c r="K447" s="9">
        <f t="shared" si="204"/>
        <v>483.3</v>
      </c>
      <c r="L447" s="5" t="s">
        <v>43</v>
      </c>
      <c r="M447" s="5" t="s">
        <v>44</v>
      </c>
      <c r="N447" s="5">
        <v>1.0</v>
      </c>
      <c r="O447" s="5" t="s">
        <v>39</v>
      </c>
      <c r="P447" s="9"/>
      <c r="Q447" s="9"/>
      <c r="R447" s="9"/>
      <c r="S447" s="9"/>
      <c r="T447" s="5">
        <v>1.0</v>
      </c>
      <c r="U447" s="3">
        <v>1.0</v>
      </c>
      <c r="V447" s="16" t="s">
        <v>1578</v>
      </c>
      <c r="W447" s="16" t="s">
        <v>1579</v>
      </c>
      <c r="X447" s="16" t="s">
        <v>1580</v>
      </c>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row>
    <row r="448">
      <c r="A448" s="5" t="s">
        <v>1577</v>
      </c>
      <c r="B448" s="9"/>
      <c r="C448" s="5" t="s">
        <v>1512</v>
      </c>
      <c r="D448" s="5" t="s">
        <v>31</v>
      </c>
      <c r="E448" s="8">
        <v>42889.0</v>
      </c>
      <c r="F448" s="5" t="s">
        <v>193</v>
      </c>
      <c r="G448" s="5">
        <v>24.0</v>
      </c>
      <c r="H448" s="9">
        <f t="shared" si="202"/>
        <v>24</v>
      </c>
      <c r="I448" s="5">
        <v>24.0</v>
      </c>
      <c r="J448" s="9">
        <f t="shared" si="203"/>
        <v>26.4</v>
      </c>
      <c r="K448" s="9">
        <f t="shared" si="204"/>
        <v>21.6</v>
      </c>
      <c r="L448" s="5" t="s">
        <v>490</v>
      </c>
      <c r="M448" s="5" t="s">
        <v>47</v>
      </c>
      <c r="N448" s="5">
        <v>0.0</v>
      </c>
      <c r="O448" s="5" t="s">
        <v>45</v>
      </c>
      <c r="P448" s="5">
        <v>0.0</v>
      </c>
      <c r="Q448" s="5">
        <v>0.0</v>
      </c>
      <c r="R448" s="5">
        <v>0.0</v>
      </c>
      <c r="S448" s="5">
        <v>0.0</v>
      </c>
      <c r="T448" s="5">
        <v>1.0</v>
      </c>
      <c r="U448" s="3">
        <v>1.0</v>
      </c>
      <c r="V448" s="16" t="s">
        <v>1581</v>
      </c>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row>
    <row r="449">
      <c r="A449" s="5" t="s">
        <v>1577</v>
      </c>
      <c r="B449" s="9"/>
      <c r="C449" s="5" t="s">
        <v>1512</v>
      </c>
      <c r="D449" s="5" t="s">
        <v>31</v>
      </c>
      <c r="E449" s="8">
        <v>42911.0</v>
      </c>
      <c r="F449" s="5"/>
      <c r="G449" s="5"/>
      <c r="H449" s="9"/>
      <c r="I449" s="5"/>
      <c r="J449" s="9"/>
      <c r="K449" s="9"/>
      <c r="L449" s="14" t="s">
        <v>37</v>
      </c>
      <c r="M449" s="5" t="s">
        <v>1582</v>
      </c>
      <c r="N449" s="5">
        <v>1.0</v>
      </c>
      <c r="O449" s="5" t="s">
        <v>51</v>
      </c>
      <c r="P449" s="5">
        <v>0.0</v>
      </c>
      <c r="Q449" s="5">
        <v>0.0</v>
      </c>
      <c r="R449" s="5">
        <v>0.0</v>
      </c>
      <c r="S449" s="5">
        <v>0.0</v>
      </c>
      <c r="T449" s="5">
        <v>1.0</v>
      </c>
      <c r="U449" s="3">
        <v>1.0</v>
      </c>
      <c r="V449" s="16" t="s">
        <v>1583</v>
      </c>
      <c r="W449" s="5"/>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row>
    <row r="450">
      <c r="A450" s="5" t="s">
        <v>1584</v>
      </c>
      <c r="B450" s="5" t="s">
        <v>1585</v>
      </c>
      <c r="C450" s="5" t="s">
        <v>1586</v>
      </c>
      <c r="D450" s="5" t="s">
        <v>31</v>
      </c>
      <c r="E450" s="8">
        <v>42889.0</v>
      </c>
      <c r="F450" s="5" t="s">
        <v>127</v>
      </c>
      <c r="G450" s="5">
        <v>40.0</v>
      </c>
      <c r="H450" s="9">
        <f t="shared" ref="H450:H456" si="205">(J450+K450)/2</f>
        <v>40</v>
      </c>
      <c r="I450" s="5">
        <v>40.0</v>
      </c>
      <c r="J450" s="9">
        <f t="shared" ref="J450:J456" si="206">G450*1.1</f>
        <v>44</v>
      </c>
      <c r="K450" s="9">
        <f t="shared" ref="K450:K456" si="207">I450*0.9</f>
        <v>36</v>
      </c>
      <c r="L450" s="5" t="s">
        <v>43</v>
      </c>
      <c r="M450" s="5" t="s">
        <v>44</v>
      </c>
      <c r="N450" s="5">
        <v>1.0</v>
      </c>
      <c r="O450" s="5" t="s">
        <v>39</v>
      </c>
      <c r="P450" s="5">
        <v>0.0</v>
      </c>
      <c r="Q450" s="5">
        <v>0.0</v>
      </c>
      <c r="R450" s="5">
        <v>0.0</v>
      </c>
      <c r="S450" s="5">
        <v>0.0</v>
      </c>
      <c r="T450" s="5">
        <v>1.0</v>
      </c>
      <c r="U450" s="3">
        <v>1.0</v>
      </c>
      <c r="V450" s="16" t="s">
        <v>1587</v>
      </c>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row>
    <row r="451">
      <c r="A451" s="5" t="s">
        <v>1584</v>
      </c>
      <c r="B451" s="5" t="s">
        <v>1588</v>
      </c>
      <c r="C451" s="5" t="s">
        <v>1586</v>
      </c>
      <c r="D451" s="5" t="s">
        <v>31</v>
      </c>
      <c r="E451" s="8">
        <v>42915.0</v>
      </c>
      <c r="F451" s="5" t="s">
        <v>1589</v>
      </c>
      <c r="G451" s="5">
        <v>12.0</v>
      </c>
      <c r="H451" s="9">
        <f t="shared" si="205"/>
        <v>17.4</v>
      </c>
      <c r="I451" s="5">
        <v>24.0</v>
      </c>
      <c r="J451" s="9">
        <f t="shared" si="206"/>
        <v>13.2</v>
      </c>
      <c r="K451" s="9">
        <f t="shared" si="207"/>
        <v>21.6</v>
      </c>
      <c r="L451" s="5" t="s">
        <v>1590</v>
      </c>
      <c r="M451" s="5" t="s">
        <v>78</v>
      </c>
      <c r="N451" s="5">
        <v>1.0</v>
      </c>
      <c r="O451" s="5" t="s">
        <v>39</v>
      </c>
      <c r="P451" s="5">
        <v>0.0</v>
      </c>
      <c r="Q451" s="5">
        <v>0.0</v>
      </c>
      <c r="R451" s="5">
        <v>0.0</v>
      </c>
      <c r="S451" s="5">
        <v>0.0</v>
      </c>
      <c r="T451" s="5">
        <v>1.0</v>
      </c>
      <c r="U451" s="3">
        <v>1.0</v>
      </c>
      <c r="V451" s="16" t="s">
        <v>1591</v>
      </c>
      <c r="W451" s="16" t="s">
        <v>1592</v>
      </c>
      <c r="X451" s="16" t="s">
        <v>1593</v>
      </c>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row>
    <row r="452">
      <c r="A452" s="5" t="s">
        <v>1594</v>
      </c>
      <c r="B452" s="5" t="s">
        <v>1595</v>
      </c>
      <c r="C452" s="5" t="s">
        <v>1596</v>
      </c>
      <c r="D452" s="5" t="s">
        <v>31</v>
      </c>
      <c r="E452" s="8">
        <v>42903.0</v>
      </c>
      <c r="F452" s="5" t="s">
        <v>1597</v>
      </c>
      <c r="G452" s="5">
        <v>200.0</v>
      </c>
      <c r="H452" s="9">
        <f t="shared" si="205"/>
        <v>200</v>
      </c>
      <c r="I452" s="5">
        <v>200.0</v>
      </c>
      <c r="J452" s="9">
        <f t="shared" si="206"/>
        <v>220</v>
      </c>
      <c r="K452" s="9">
        <f t="shared" si="207"/>
        <v>180</v>
      </c>
      <c r="L452" s="5" t="s">
        <v>1598</v>
      </c>
      <c r="M452" s="5" t="s">
        <v>1599</v>
      </c>
      <c r="N452" s="5">
        <v>1.0</v>
      </c>
      <c r="O452" s="5" t="s">
        <v>418</v>
      </c>
      <c r="P452" s="5">
        <v>0.0</v>
      </c>
      <c r="Q452" s="5">
        <v>0.0</v>
      </c>
      <c r="R452" s="5">
        <v>0.0</v>
      </c>
      <c r="S452" s="5">
        <v>0.0</v>
      </c>
      <c r="T452" s="5">
        <v>1.0</v>
      </c>
      <c r="U452" s="3">
        <v>1.0</v>
      </c>
      <c r="V452" s="16" t="s">
        <v>1600</v>
      </c>
      <c r="W452" s="16" t="s">
        <v>1601</v>
      </c>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row>
    <row r="453">
      <c r="A453" s="5" t="s">
        <v>1602</v>
      </c>
      <c r="B453" s="5" t="s">
        <v>968</v>
      </c>
      <c r="C453" s="5" t="s">
        <v>1596</v>
      </c>
      <c r="D453" s="5" t="s">
        <v>31</v>
      </c>
      <c r="E453" s="8">
        <v>42889.0</v>
      </c>
      <c r="F453" s="5" t="s">
        <v>96</v>
      </c>
      <c r="G453" s="5">
        <v>100.0</v>
      </c>
      <c r="H453" s="9">
        <f t="shared" si="205"/>
        <v>100</v>
      </c>
      <c r="I453" s="5">
        <v>100.0</v>
      </c>
      <c r="J453" s="9">
        <f t="shared" si="206"/>
        <v>110</v>
      </c>
      <c r="K453" s="9">
        <f t="shared" si="207"/>
        <v>90</v>
      </c>
      <c r="L453" s="5" t="s">
        <v>43</v>
      </c>
      <c r="M453" s="5" t="s">
        <v>44</v>
      </c>
      <c r="N453" s="5">
        <v>1.0</v>
      </c>
      <c r="O453" s="5" t="s">
        <v>39</v>
      </c>
      <c r="P453" s="5">
        <v>0.0</v>
      </c>
      <c r="Q453" s="5">
        <v>0.0</v>
      </c>
      <c r="R453" s="5">
        <v>0.0</v>
      </c>
      <c r="S453" s="5">
        <v>0.0</v>
      </c>
      <c r="T453" s="5">
        <v>1.0</v>
      </c>
      <c r="U453" s="3">
        <v>1.0</v>
      </c>
      <c r="V453" s="16" t="s">
        <v>1603</v>
      </c>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row>
    <row r="454">
      <c r="A454" s="5" t="s">
        <v>1604</v>
      </c>
      <c r="B454" s="6"/>
      <c r="C454" s="5" t="s">
        <v>1596</v>
      </c>
      <c r="D454" s="5" t="s">
        <v>31</v>
      </c>
      <c r="E454" s="8">
        <v>42892.0</v>
      </c>
      <c r="F454" s="5" t="s">
        <v>311</v>
      </c>
      <c r="G454" s="5">
        <v>50.0</v>
      </c>
      <c r="H454" s="9">
        <f t="shared" si="205"/>
        <v>50</v>
      </c>
      <c r="I454" s="5">
        <v>50.0</v>
      </c>
      <c r="J454" s="9">
        <f t="shared" si="206"/>
        <v>55</v>
      </c>
      <c r="K454" s="9">
        <f t="shared" si="207"/>
        <v>45</v>
      </c>
      <c r="L454" s="5" t="s">
        <v>645</v>
      </c>
      <c r="M454" s="5" t="s">
        <v>1605</v>
      </c>
      <c r="N454" s="5">
        <v>1.0</v>
      </c>
      <c r="O454" s="5" t="s">
        <v>45</v>
      </c>
      <c r="P454" s="5">
        <v>0.0</v>
      </c>
      <c r="Q454" s="5">
        <v>0.0</v>
      </c>
      <c r="R454" s="5">
        <v>0.0</v>
      </c>
      <c r="S454" s="5">
        <v>0.0</v>
      </c>
      <c r="T454" s="5">
        <v>1.0</v>
      </c>
      <c r="U454" s="3">
        <v>1.0</v>
      </c>
      <c r="V454" s="16" t="s">
        <v>1606</v>
      </c>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row>
    <row r="455">
      <c r="A455" s="5" t="s">
        <v>1604</v>
      </c>
      <c r="B455" s="26" t="s">
        <v>1607</v>
      </c>
      <c r="C455" s="5" t="s">
        <v>1596</v>
      </c>
      <c r="D455" s="5" t="s">
        <v>31</v>
      </c>
      <c r="E455" s="8">
        <v>42909.0</v>
      </c>
      <c r="F455" s="5" t="s">
        <v>127</v>
      </c>
      <c r="G455" s="5">
        <v>40.0</v>
      </c>
      <c r="H455" s="9">
        <f t="shared" si="205"/>
        <v>40</v>
      </c>
      <c r="I455" s="5">
        <v>40.0</v>
      </c>
      <c r="J455" s="9">
        <f t="shared" si="206"/>
        <v>44</v>
      </c>
      <c r="K455" s="9">
        <f t="shared" si="207"/>
        <v>36</v>
      </c>
      <c r="L455" s="5" t="s">
        <v>1608</v>
      </c>
      <c r="M455" s="5" t="s">
        <v>78</v>
      </c>
      <c r="N455" s="5">
        <v>1.0</v>
      </c>
      <c r="O455" s="5" t="s">
        <v>39</v>
      </c>
      <c r="P455" s="5">
        <v>0.0</v>
      </c>
      <c r="Q455" s="5">
        <v>0.0</v>
      </c>
      <c r="R455" s="5">
        <v>0.0</v>
      </c>
      <c r="S455" s="5">
        <v>0.0</v>
      </c>
      <c r="T455" s="5">
        <v>1.0</v>
      </c>
      <c r="U455" s="3">
        <v>1.0</v>
      </c>
      <c r="V455" s="16" t="s">
        <v>1609</v>
      </c>
      <c r="W455" s="5"/>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row>
    <row r="456">
      <c r="A456" s="5" t="s">
        <v>1604</v>
      </c>
      <c r="B456" s="26" t="s">
        <v>1610</v>
      </c>
      <c r="C456" s="5" t="s">
        <v>1596</v>
      </c>
      <c r="D456" s="5" t="s">
        <v>31</v>
      </c>
      <c r="E456" s="8">
        <v>42910.0</v>
      </c>
      <c r="F456" s="5" t="s">
        <v>947</v>
      </c>
      <c r="G456" s="5">
        <v>20.0</v>
      </c>
      <c r="H456" s="9">
        <f t="shared" si="205"/>
        <v>20</v>
      </c>
      <c r="I456" s="5">
        <v>20.0</v>
      </c>
      <c r="J456" s="9">
        <f t="shared" si="206"/>
        <v>22</v>
      </c>
      <c r="K456" s="9">
        <f t="shared" si="207"/>
        <v>18</v>
      </c>
      <c r="L456" s="5" t="s">
        <v>1611</v>
      </c>
      <c r="M456" s="5" t="s">
        <v>1612</v>
      </c>
      <c r="N456" s="5">
        <v>1.0</v>
      </c>
      <c r="O456" s="5" t="s">
        <v>45</v>
      </c>
      <c r="P456" s="5">
        <v>0.0</v>
      </c>
      <c r="Q456" s="5">
        <v>0.0</v>
      </c>
      <c r="R456" s="5">
        <v>0.0</v>
      </c>
      <c r="S456" s="5">
        <v>0.0</v>
      </c>
      <c r="T456" s="5">
        <v>1.0</v>
      </c>
      <c r="U456" s="3">
        <v>1.0</v>
      </c>
      <c r="V456" s="16" t="s">
        <v>1613</v>
      </c>
      <c r="W456" s="16" t="s">
        <v>1614</v>
      </c>
      <c r="X456" s="16" t="s">
        <v>1615</v>
      </c>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row>
    <row r="457">
      <c r="A457" s="5" t="s">
        <v>1604</v>
      </c>
      <c r="B457" s="5" t="s">
        <v>1616</v>
      </c>
      <c r="C457" s="5" t="s">
        <v>1596</v>
      </c>
      <c r="D457" s="5" t="s">
        <v>31</v>
      </c>
      <c r="E457" s="8">
        <v>42911.0</v>
      </c>
      <c r="F457" s="9"/>
      <c r="G457" s="9"/>
      <c r="H457" s="9"/>
      <c r="I457" s="9"/>
      <c r="J457" s="9"/>
      <c r="K457" s="9"/>
      <c r="L457" s="5" t="s">
        <v>1617</v>
      </c>
      <c r="M457" s="5" t="s">
        <v>1618</v>
      </c>
      <c r="N457" s="5">
        <v>1.0</v>
      </c>
      <c r="O457" s="5" t="s">
        <v>51</v>
      </c>
      <c r="P457" s="5">
        <v>0.0</v>
      </c>
      <c r="Q457" s="5">
        <v>0.0</v>
      </c>
      <c r="R457" s="5">
        <v>0.0</v>
      </c>
      <c r="S457" s="5">
        <v>0.0</v>
      </c>
      <c r="T457" s="5">
        <v>1.0</v>
      </c>
      <c r="U457" s="3">
        <v>1.0</v>
      </c>
      <c r="V457" s="16" t="s">
        <v>1619</v>
      </c>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row>
    <row r="458">
      <c r="A458" s="5" t="s">
        <v>1620</v>
      </c>
      <c r="B458" s="9"/>
      <c r="C458" s="5" t="s">
        <v>1596</v>
      </c>
      <c r="D458" s="5" t="s">
        <v>31</v>
      </c>
      <c r="E458" s="8">
        <v>42909.0</v>
      </c>
      <c r="F458" s="9"/>
      <c r="G458" s="9"/>
      <c r="H458" s="9"/>
      <c r="I458" s="9"/>
      <c r="J458" s="9"/>
      <c r="K458" s="9"/>
      <c r="L458" s="5" t="s">
        <v>1621</v>
      </c>
      <c r="M458" s="5" t="s">
        <v>1622</v>
      </c>
      <c r="N458" s="5">
        <v>0.0</v>
      </c>
      <c r="O458" s="5" t="s">
        <v>185</v>
      </c>
      <c r="P458" s="5">
        <v>0.0</v>
      </c>
      <c r="Q458" s="5">
        <v>0.0</v>
      </c>
      <c r="R458" s="5">
        <v>0.0</v>
      </c>
      <c r="S458" s="5">
        <v>0.0</v>
      </c>
      <c r="T458" s="5">
        <v>1.0</v>
      </c>
      <c r="U458" s="3">
        <v>1.0</v>
      </c>
      <c r="V458" s="16" t="s">
        <v>1623</v>
      </c>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row>
    <row r="459">
      <c r="A459" s="5" t="s">
        <v>1624</v>
      </c>
      <c r="B459" s="5" t="s">
        <v>1625</v>
      </c>
      <c r="C459" s="5" t="s">
        <v>1626</v>
      </c>
      <c r="D459" s="5" t="s">
        <v>31</v>
      </c>
      <c r="E459" s="8">
        <v>42889.0</v>
      </c>
      <c r="F459" s="5" t="s">
        <v>1627</v>
      </c>
      <c r="G459" s="5">
        <v>300.0</v>
      </c>
      <c r="H459" s="9">
        <f t="shared" ref="H459:H465" si="208">(J459+K459)/2</f>
        <v>300</v>
      </c>
      <c r="I459" s="5">
        <v>300.0</v>
      </c>
      <c r="J459" s="9">
        <f t="shared" ref="J459:J465" si="209">G459*1.1</f>
        <v>330</v>
      </c>
      <c r="K459" s="9">
        <f t="shared" ref="K459:K465" si="210">I459*0.9</f>
        <v>270</v>
      </c>
      <c r="L459" s="5" t="s">
        <v>43</v>
      </c>
      <c r="M459" s="5" t="s">
        <v>44</v>
      </c>
      <c r="N459" s="5">
        <v>1.0</v>
      </c>
      <c r="O459" s="5" t="s">
        <v>51</v>
      </c>
      <c r="P459" s="9"/>
      <c r="Q459" s="9"/>
      <c r="R459" s="9"/>
      <c r="S459" s="9"/>
      <c r="T459" s="5">
        <v>1.0</v>
      </c>
      <c r="U459" s="3">
        <v>1.0</v>
      </c>
      <c r="V459" s="16" t="s">
        <v>1628</v>
      </c>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row>
    <row r="460">
      <c r="A460" s="5" t="s">
        <v>1624</v>
      </c>
      <c r="B460" s="5" t="s">
        <v>1629</v>
      </c>
      <c r="C460" s="5" t="s">
        <v>1626</v>
      </c>
      <c r="D460" s="5" t="s">
        <v>31</v>
      </c>
      <c r="E460" s="8">
        <v>42912.0</v>
      </c>
      <c r="F460" s="5" t="s">
        <v>223</v>
      </c>
      <c r="G460" s="5">
        <v>300.0</v>
      </c>
      <c r="H460" s="9">
        <f t="shared" si="208"/>
        <v>300</v>
      </c>
      <c r="I460" s="5">
        <v>300.0</v>
      </c>
      <c r="J460" s="9">
        <f t="shared" si="209"/>
        <v>330</v>
      </c>
      <c r="K460" s="9">
        <f t="shared" si="210"/>
        <v>270</v>
      </c>
      <c r="L460" s="5" t="s">
        <v>1630</v>
      </c>
      <c r="M460" s="5" t="s">
        <v>1631</v>
      </c>
      <c r="N460" s="5">
        <v>1.0</v>
      </c>
      <c r="O460" s="5" t="s">
        <v>39</v>
      </c>
      <c r="P460" s="5">
        <v>0.0</v>
      </c>
      <c r="Q460" s="5">
        <v>0.0</v>
      </c>
      <c r="R460" s="5">
        <v>0.0</v>
      </c>
      <c r="S460" s="5">
        <v>0.0</v>
      </c>
      <c r="T460" s="5">
        <v>1.0</v>
      </c>
      <c r="U460" s="3">
        <v>1.0</v>
      </c>
      <c r="V460" s="16" t="s">
        <v>1632</v>
      </c>
      <c r="W460" s="16" t="s">
        <v>1633</v>
      </c>
      <c r="X460" s="16" t="s">
        <v>1633</v>
      </c>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row>
    <row r="461">
      <c r="A461" s="5" t="s">
        <v>1634</v>
      </c>
      <c r="B461" s="5" t="s">
        <v>1635</v>
      </c>
      <c r="C461" s="5" t="s">
        <v>1626</v>
      </c>
      <c r="D461" s="5" t="s">
        <v>31</v>
      </c>
      <c r="E461" s="8">
        <v>42897.0</v>
      </c>
      <c r="F461" s="5" t="s">
        <v>1636</v>
      </c>
      <c r="G461" s="5">
        <v>15000.0</v>
      </c>
      <c r="H461" s="9">
        <f t="shared" si="208"/>
        <v>17250</v>
      </c>
      <c r="I461" s="5">
        <v>20000.0</v>
      </c>
      <c r="J461" s="9">
        <f t="shared" si="209"/>
        <v>16500</v>
      </c>
      <c r="K461" s="9">
        <f t="shared" si="210"/>
        <v>18000</v>
      </c>
      <c r="L461" s="5" t="s">
        <v>1637</v>
      </c>
      <c r="M461" s="5" t="s">
        <v>1638</v>
      </c>
      <c r="N461" s="5">
        <v>0.0</v>
      </c>
      <c r="O461" s="9"/>
      <c r="P461" s="9"/>
      <c r="Q461" s="9"/>
      <c r="R461" s="9"/>
      <c r="S461" s="9"/>
      <c r="T461" s="5">
        <v>1.0</v>
      </c>
      <c r="U461" s="5">
        <v>1.0</v>
      </c>
      <c r="V461" s="16" t="s">
        <v>1639</v>
      </c>
      <c r="W461" s="16" t="s">
        <v>1640</v>
      </c>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row>
    <row r="462">
      <c r="A462" s="5" t="s">
        <v>1641</v>
      </c>
      <c r="B462" s="9"/>
      <c r="C462" s="5" t="s">
        <v>1626</v>
      </c>
      <c r="D462" s="5" t="s">
        <v>31</v>
      </c>
      <c r="E462" s="8">
        <v>42896.0</v>
      </c>
      <c r="F462" s="5"/>
      <c r="G462" s="5">
        <v>600.0</v>
      </c>
      <c r="H462" s="9">
        <f t="shared" si="208"/>
        <v>600</v>
      </c>
      <c r="I462" s="5">
        <v>600.0</v>
      </c>
      <c r="J462" s="9">
        <f t="shared" si="209"/>
        <v>660</v>
      </c>
      <c r="K462" s="9">
        <f t="shared" si="210"/>
        <v>540</v>
      </c>
      <c r="L462" s="5" t="s">
        <v>1642</v>
      </c>
      <c r="M462" s="5" t="s">
        <v>1643</v>
      </c>
      <c r="N462" s="5">
        <v>0.0</v>
      </c>
      <c r="O462" s="9"/>
      <c r="P462" s="9"/>
      <c r="Q462" s="9"/>
      <c r="R462" s="9"/>
      <c r="S462" s="9"/>
      <c r="T462" s="5">
        <v>1.0</v>
      </c>
      <c r="U462" s="5">
        <v>1.0</v>
      </c>
      <c r="V462" s="16" t="s">
        <v>1644</v>
      </c>
      <c r="W462" s="16" t="s">
        <v>1645</v>
      </c>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row>
    <row r="463">
      <c r="A463" s="5" t="s">
        <v>1641</v>
      </c>
      <c r="B463" s="5" t="s">
        <v>1646</v>
      </c>
      <c r="C463" s="5" t="s">
        <v>1626</v>
      </c>
      <c r="D463" s="5" t="s">
        <v>31</v>
      </c>
      <c r="E463" s="8">
        <v>42897.0</v>
      </c>
      <c r="F463" s="5" t="s">
        <v>502</v>
      </c>
      <c r="G463" s="5">
        <v>300.0</v>
      </c>
      <c r="H463" s="9">
        <f t="shared" si="208"/>
        <v>300</v>
      </c>
      <c r="I463" s="5">
        <v>300.0</v>
      </c>
      <c r="J463" s="9">
        <f t="shared" si="209"/>
        <v>330</v>
      </c>
      <c r="K463" s="9">
        <f t="shared" si="210"/>
        <v>270</v>
      </c>
      <c r="L463" s="5" t="s">
        <v>37</v>
      </c>
      <c r="M463" s="5" t="s">
        <v>50</v>
      </c>
      <c r="N463" s="5">
        <v>1.0</v>
      </c>
      <c r="O463" s="5" t="s">
        <v>418</v>
      </c>
      <c r="P463" s="5">
        <v>0.0</v>
      </c>
      <c r="Q463" s="5">
        <v>0.0</v>
      </c>
      <c r="R463" s="5">
        <v>0.0</v>
      </c>
      <c r="S463" s="5">
        <v>0.0</v>
      </c>
      <c r="T463" s="5">
        <v>1.0</v>
      </c>
      <c r="U463" s="3">
        <v>1.0</v>
      </c>
      <c r="V463" s="16" t="s">
        <v>1647</v>
      </c>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row>
    <row r="464">
      <c r="A464" s="5" t="s">
        <v>1648</v>
      </c>
      <c r="B464" s="9"/>
      <c r="C464" s="5" t="s">
        <v>1626</v>
      </c>
      <c r="D464" s="5" t="s">
        <v>31</v>
      </c>
      <c r="E464" s="8">
        <v>42889.0</v>
      </c>
      <c r="F464" s="9"/>
      <c r="G464" s="5">
        <v>151.0</v>
      </c>
      <c r="H464" s="9">
        <f t="shared" si="208"/>
        <v>151</v>
      </c>
      <c r="I464" s="5">
        <v>151.0</v>
      </c>
      <c r="J464" s="9">
        <f t="shared" si="209"/>
        <v>166.1</v>
      </c>
      <c r="K464" s="9">
        <f t="shared" si="210"/>
        <v>135.9</v>
      </c>
      <c r="L464" s="5" t="s">
        <v>43</v>
      </c>
      <c r="M464" s="5" t="s">
        <v>44</v>
      </c>
      <c r="N464" s="5">
        <v>1.0</v>
      </c>
      <c r="O464" s="5" t="s">
        <v>51</v>
      </c>
      <c r="P464" s="9"/>
      <c r="Q464" s="9"/>
      <c r="R464" s="9"/>
      <c r="S464" s="9"/>
      <c r="T464" s="5">
        <v>1.0</v>
      </c>
      <c r="U464" s="3">
        <v>1.0</v>
      </c>
      <c r="V464" s="16" t="s">
        <v>1649</v>
      </c>
      <c r="W464" s="16" t="s">
        <v>1650</v>
      </c>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row>
    <row r="465">
      <c r="A465" s="5" t="s">
        <v>1651</v>
      </c>
      <c r="B465" s="26" t="s">
        <v>1652</v>
      </c>
      <c r="C465" s="5" t="s">
        <v>1626</v>
      </c>
      <c r="D465" s="5" t="s">
        <v>31</v>
      </c>
      <c r="E465" s="8">
        <v>42888.0</v>
      </c>
      <c r="F465" s="5" t="s">
        <v>32</v>
      </c>
      <c r="G465" s="5">
        <v>24.0</v>
      </c>
      <c r="H465" s="9">
        <f t="shared" si="208"/>
        <v>24</v>
      </c>
      <c r="I465" s="5">
        <v>24.0</v>
      </c>
      <c r="J465" s="9">
        <f t="shared" si="209"/>
        <v>26.4</v>
      </c>
      <c r="K465" s="9">
        <f t="shared" si="210"/>
        <v>21.6</v>
      </c>
      <c r="L465" s="5" t="s">
        <v>490</v>
      </c>
      <c r="M465" s="5" t="s">
        <v>47</v>
      </c>
      <c r="N465" s="5">
        <v>0.0</v>
      </c>
      <c r="O465" s="5" t="s">
        <v>45</v>
      </c>
      <c r="P465" s="5">
        <v>0.0</v>
      </c>
      <c r="Q465" s="5">
        <v>0.0</v>
      </c>
      <c r="R465" s="5">
        <v>0.0</v>
      </c>
      <c r="S465" s="5">
        <v>0.0</v>
      </c>
      <c r="T465" s="5">
        <v>1.0</v>
      </c>
      <c r="U465" s="3">
        <v>1.0</v>
      </c>
      <c r="V465" s="16" t="s">
        <v>1653</v>
      </c>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row>
    <row r="466">
      <c r="A466" s="5" t="s">
        <v>1654</v>
      </c>
      <c r="B466" s="9"/>
      <c r="C466" s="5" t="s">
        <v>1626</v>
      </c>
      <c r="D466" s="5" t="s">
        <v>31</v>
      </c>
      <c r="E466" s="8">
        <v>42897.0</v>
      </c>
      <c r="F466" s="9"/>
      <c r="G466" s="9"/>
      <c r="H466" s="9"/>
      <c r="I466" s="9"/>
      <c r="J466" s="9"/>
      <c r="K466" s="9"/>
      <c r="L466" s="14" t="s">
        <v>37</v>
      </c>
      <c r="M466" s="5" t="s">
        <v>50</v>
      </c>
      <c r="N466" s="5">
        <v>1.0</v>
      </c>
      <c r="O466" s="5" t="s">
        <v>51</v>
      </c>
      <c r="P466" s="9"/>
      <c r="Q466" s="9"/>
      <c r="R466" s="9"/>
      <c r="S466" s="9"/>
      <c r="T466" s="5">
        <v>1.0</v>
      </c>
      <c r="U466" s="3">
        <v>1.0</v>
      </c>
      <c r="V466" s="16" t="s">
        <v>52</v>
      </c>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row>
    <row r="467">
      <c r="A467" s="5" t="s">
        <v>1655</v>
      </c>
      <c r="B467" s="5" t="s">
        <v>1656</v>
      </c>
      <c r="C467" s="5" t="s">
        <v>1626</v>
      </c>
      <c r="D467" s="5" t="s">
        <v>31</v>
      </c>
      <c r="E467" s="8">
        <v>42907.0</v>
      </c>
      <c r="F467" s="9"/>
      <c r="G467" s="9"/>
      <c r="H467" s="9"/>
      <c r="I467" s="9"/>
      <c r="J467" s="9"/>
      <c r="K467" s="9"/>
      <c r="L467" s="5" t="s">
        <v>37</v>
      </c>
      <c r="M467" s="5" t="s">
        <v>265</v>
      </c>
      <c r="N467" s="5">
        <v>0.0</v>
      </c>
      <c r="O467" s="5" t="s">
        <v>266</v>
      </c>
      <c r="P467" s="9"/>
      <c r="Q467" s="9"/>
      <c r="R467" s="9"/>
      <c r="S467" s="9"/>
      <c r="T467" s="5">
        <v>1.0</v>
      </c>
      <c r="U467" s="3">
        <v>1.0</v>
      </c>
      <c r="V467" s="16" t="s">
        <v>267</v>
      </c>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row>
    <row r="468">
      <c r="A468" s="5" t="s">
        <v>1655</v>
      </c>
      <c r="B468" s="5" t="s">
        <v>1657</v>
      </c>
      <c r="C468" s="5" t="s">
        <v>1626</v>
      </c>
      <c r="D468" s="5" t="s">
        <v>31</v>
      </c>
      <c r="E468" s="8">
        <v>42912.0</v>
      </c>
      <c r="F468" s="5"/>
      <c r="G468" s="5">
        <v>10.0</v>
      </c>
      <c r="H468" s="9">
        <f>(J468+K468)/2</f>
        <v>10</v>
      </c>
      <c r="I468" s="5">
        <v>10.0</v>
      </c>
      <c r="J468" s="9">
        <f>G468*1.1</f>
        <v>11</v>
      </c>
      <c r="K468" s="9">
        <f>I468*0.9</f>
        <v>9</v>
      </c>
      <c r="L468" s="5" t="s">
        <v>1658</v>
      </c>
      <c r="M468" s="5" t="s">
        <v>1659</v>
      </c>
      <c r="N468" s="5">
        <v>0.0</v>
      </c>
      <c r="O468" s="5" t="s">
        <v>45</v>
      </c>
      <c r="P468" s="5">
        <v>0.0</v>
      </c>
      <c r="Q468" s="5">
        <v>0.0</v>
      </c>
      <c r="R468" s="5">
        <v>0.0</v>
      </c>
      <c r="S468" s="5">
        <v>0.0</v>
      </c>
      <c r="T468" s="5">
        <v>1.0</v>
      </c>
      <c r="U468" s="3">
        <v>1.0</v>
      </c>
      <c r="V468" s="16" t="s">
        <v>1660</v>
      </c>
      <c r="W468" s="9"/>
      <c r="X468" s="9"/>
      <c r="Y468" s="5" t="s">
        <v>112</v>
      </c>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row>
    <row r="469">
      <c r="A469" s="5" t="s">
        <v>1661</v>
      </c>
      <c r="B469" s="5" t="s">
        <v>1662</v>
      </c>
      <c r="C469" s="5" t="s">
        <v>1626</v>
      </c>
      <c r="D469" s="5" t="s">
        <v>31</v>
      </c>
      <c r="E469" s="8">
        <v>42904.0</v>
      </c>
      <c r="F469" s="9"/>
      <c r="G469" s="9"/>
      <c r="H469" s="9"/>
      <c r="I469" s="9"/>
      <c r="J469" s="9"/>
      <c r="K469" s="9"/>
      <c r="L469" s="5" t="s">
        <v>1663</v>
      </c>
      <c r="M469" s="5" t="s">
        <v>1664</v>
      </c>
      <c r="N469" s="5">
        <v>1.0</v>
      </c>
      <c r="O469" s="5" t="s">
        <v>45</v>
      </c>
      <c r="P469" s="5">
        <v>0.0</v>
      </c>
      <c r="Q469" s="5">
        <v>0.0</v>
      </c>
      <c r="R469" s="5">
        <v>0.0</v>
      </c>
      <c r="S469" s="5">
        <v>0.0</v>
      </c>
      <c r="T469" s="5">
        <v>1.0</v>
      </c>
      <c r="U469" s="3">
        <v>1.0</v>
      </c>
      <c r="V469" s="16" t="s">
        <v>1665</v>
      </c>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row>
    <row r="470">
      <c r="A470" s="5" t="s">
        <v>1661</v>
      </c>
      <c r="B470" s="5" t="s">
        <v>1666</v>
      </c>
      <c r="C470" s="5" t="s">
        <v>1626</v>
      </c>
      <c r="D470" s="5" t="s">
        <v>31</v>
      </c>
      <c r="E470" s="8">
        <v>42914.0</v>
      </c>
      <c r="F470" s="9"/>
      <c r="G470" s="9"/>
      <c r="H470" s="9"/>
      <c r="I470" s="9"/>
      <c r="J470" s="9"/>
      <c r="K470" s="9"/>
      <c r="L470" s="5" t="s">
        <v>1667</v>
      </c>
      <c r="M470" s="5" t="s">
        <v>78</v>
      </c>
      <c r="N470" s="5">
        <v>1.0</v>
      </c>
      <c r="O470" s="5" t="s">
        <v>39</v>
      </c>
      <c r="P470" s="5">
        <v>0.0</v>
      </c>
      <c r="Q470" s="5">
        <v>0.0</v>
      </c>
      <c r="R470" s="5">
        <v>0.0</v>
      </c>
      <c r="S470" s="5">
        <v>0.0</v>
      </c>
      <c r="T470" s="5">
        <v>1.0</v>
      </c>
      <c r="U470" s="3">
        <v>1.0</v>
      </c>
      <c r="V470" s="16" t="s">
        <v>1668</v>
      </c>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row>
    <row r="471">
      <c r="A471" s="5" t="s">
        <v>1669</v>
      </c>
      <c r="B471" s="5" t="s">
        <v>1670</v>
      </c>
      <c r="C471" s="5" t="s">
        <v>1626</v>
      </c>
      <c r="D471" s="5" t="s">
        <v>31</v>
      </c>
      <c r="E471" s="8">
        <v>42913.0</v>
      </c>
      <c r="F471" s="5" t="s">
        <v>193</v>
      </c>
      <c r="G471" s="5">
        <v>24.0</v>
      </c>
      <c r="H471" s="9">
        <f>(J471+K471)/2</f>
        <v>24</v>
      </c>
      <c r="I471" s="5">
        <v>24.0</v>
      </c>
      <c r="J471" s="9">
        <f>G471*1.1</f>
        <v>26.4</v>
      </c>
      <c r="K471" s="9">
        <f>I471*0.9</f>
        <v>21.6</v>
      </c>
      <c r="L471" s="5" t="s">
        <v>37</v>
      </c>
      <c r="M471" s="5" t="s">
        <v>78</v>
      </c>
      <c r="N471" s="5">
        <v>1.0</v>
      </c>
      <c r="O471" s="5" t="s">
        <v>39</v>
      </c>
      <c r="P471" s="5">
        <v>0.0</v>
      </c>
      <c r="Q471" s="5">
        <v>0.0</v>
      </c>
      <c r="R471" s="5">
        <v>0.0</v>
      </c>
      <c r="S471" s="5">
        <v>0.0</v>
      </c>
      <c r="T471" s="5">
        <v>1.0</v>
      </c>
      <c r="U471" s="3">
        <v>1.0</v>
      </c>
      <c r="V471" s="16" t="s">
        <v>1671</v>
      </c>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row>
    <row r="472">
      <c r="A472" s="5" t="s">
        <v>1672</v>
      </c>
      <c r="B472" s="5" t="s">
        <v>1673</v>
      </c>
      <c r="C472" s="5" t="s">
        <v>1626</v>
      </c>
      <c r="D472" s="5" t="s">
        <v>31</v>
      </c>
      <c r="E472" s="8">
        <v>42909.0</v>
      </c>
      <c r="F472" s="5"/>
      <c r="G472" s="5"/>
      <c r="H472" s="9"/>
      <c r="I472" s="5"/>
      <c r="J472" s="9"/>
      <c r="K472" s="9"/>
      <c r="L472" s="5" t="s">
        <v>878</v>
      </c>
      <c r="M472" s="5" t="s">
        <v>1674</v>
      </c>
      <c r="N472" s="5">
        <v>0.0</v>
      </c>
      <c r="O472" s="5" t="s">
        <v>39</v>
      </c>
      <c r="P472" s="5">
        <v>0.0</v>
      </c>
      <c r="Q472" s="5">
        <v>0.0</v>
      </c>
      <c r="R472" s="5">
        <v>0.0</v>
      </c>
      <c r="S472" s="5">
        <v>0.0</v>
      </c>
      <c r="T472" s="5">
        <v>1.0</v>
      </c>
      <c r="U472" s="3">
        <v>1.0</v>
      </c>
      <c r="V472" s="16" t="s">
        <v>1675</v>
      </c>
      <c r="W472" s="16" t="s">
        <v>1676</v>
      </c>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row>
    <row r="473">
      <c r="A473" s="5" t="s">
        <v>1677</v>
      </c>
      <c r="B473" s="9"/>
      <c r="C473" s="5" t="s">
        <v>1626</v>
      </c>
      <c r="D473" s="5" t="s">
        <v>31</v>
      </c>
      <c r="E473" s="8">
        <v>42889.0</v>
      </c>
      <c r="F473" s="9"/>
      <c r="G473" s="9"/>
      <c r="H473" s="9"/>
      <c r="I473" s="9"/>
      <c r="J473" s="9"/>
      <c r="K473" s="9"/>
      <c r="L473" s="5" t="s">
        <v>43</v>
      </c>
      <c r="M473" s="5" t="s">
        <v>44</v>
      </c>
      <c r="N473" s="5">
        <v>1.0</v>
      </c>
      <c r="O473" s="5" t="s">
        <v>51</v>
      </c>
      <c r="P473" s="9"/>
      <c r="Q473" s="9"/>
      <c r="R473" s="9"/>
      <c r="S473" s="9"/>
      <c r="T473" s="5">
        <v>1.0</v>
      </c>
      <c r="U473" s="3">
        <v>1.0</v>
      </c>
      <c r="V473" s="16" t="s">
        <v>1649</v>
      </c>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row>
    <row r="474">
      <c r="A474" s="5" t="s">
        <v>1678</v>
      </c>
      <c r="B474" s="5" t="s">
        <v>1679</v>
      </c>
      <c r="C474" s="5" t="s">
        <v>1626</v>
      </c>
      <c r="D474" s="5" t="s">
        <v>31</v>
      </c>
      <c r="E474" s="8">
        <v>42889.0</v>
      </c>
      <c r="F474" s="5" t="s">
        <v>1680</v>
      </c>
      <c r="G474" s="5">
        <v>136.0</v>
      </c>
      <c r="H474" s="9">
        <f t="shared" ref="H474:H478" si="211">(J474+K474)/2</f>
        <v>164.8</v>
      </c>
      <c r="I474" s="5">
        <v>200.0</v>
      </c>
      <c r="J474" s="9">
        <f t="shared" ref="J474:J478" si="212">G474*1.1</f>
        <v>149.6</v>
      </c>
      <c r="K474" s="9">
        <f t="shared" ref="K474:K478" si="213">I474*0.9</f>
        <v>180</v>
      </c>
      <c r="L474" s="5" t="s">
        <v>43</v>
      </c>
      <c r="M474" s="5" t="s">
        <v>44</v>
      </c>
      <c r="N474" s="5">
        <v>1.0</v>
      </c>
      <c r="O474" s="5" t="s">
        <v>51</v>
      </c>
      <c r="P474" s="9"/>
      <c r="Q474" s="9"/>
      <c r="R474" s="9"/>
      <c r="S474" s="9"/>
      <c r="T474" s="5">
        <v>1.0</v>
      </c>
      <c r="U474" s="3">
        <v>1.0</v>
      </c>
      <c r="V474" s="16" t="s">
        <v>1681</v>
      </c>
      <c r="W474" s="16" t="s">
        <v>1682</v>
      </c>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row>
    <row r="475">
      <c r="A475" s="3" t="s">
        <v>1678</v>
      </c>
      <c r="B475" s="3" t="s">
        <v>1683</v>
      </c>
      <c r="C475" s="3" t="s">
        <v>1626</v>
      </c>
      <c r="D475" s="3" t="s">
        <v>31</v>
      </c>
      <c r="E475" s="8">
        <v>42893.0</v>
      </c>
      <c r="F475" s="24" t="s">
        <v>32</v>
      </c>
      <c r="G475" s="23">
        <v>24.0</v>
      </c>
      <c r="H475" s="9">
        <f t="shared" si="211"/>
        <v>24</v>
      </c>
      <c r="I475" s="23">
        <v>24.0</v>
      </c>
      <c r="J475" s="9">
        <f t="shared" si="212"/>
        <v>26.4</v>
      </c>
      <c r="K475" s="9">
        <f t="shared" si="213"/>
        <v>21.6</v>
      </c>
      <c r="L475" s="24" t="s">
        <v>37</v>
      </c>
      <c r="M475" s="3" t="s">
        <v>1684</v>
      </c>
      <c r="N475" s="23">
        <v>0.0</v>
      </c>
      <c r="O475" s="3" t="s">
        <v>1685</v>
      </c>
      <c r="P475" s="23">
        <v>0.0</v>
      </c>
      <c r="Q475" s="23">
        <v>0.0</v>
      </c>
      <c r="R475" s="23">
        <v>0.0</v>
      </c>
      <c r="S475" s="23">
        <v>0.0</v>
      </c>
      <c r="T475" s="3">
        <v>1.0</v>
      </c>
      <c r="U475" s="3">
        <v>1.0</v>
      </c>
      <c r="V475" s="25" t="s">
        <v>1686</v>
      </c>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row>
    <row r="476">
      <c r="A476" s="5" t="s">
        <v>1678</v>
      </c>
      <c r="B476" s="5" t="s">
        <v>1687</v>
      </c>
      <c r="C476" s="5" t="s">
        <v>1626</v>
      </c>
      <c r="D476" s="5" t="s">
        <v>31</v>
      </c>
      <c r="E476" s="8">
        <v>42893.0</v>
      </c>
      <c r="F476" s="5" t="s">
        <v>32</v>
      </c>
      <c r="G476" s="5">
        <v>24.0</v>
      </c>
      <c r="H476" s="9">
        <f t="shared" si="211"/>
        <v>24</v>
      </c>
      <c r="I476" s="5">
        <v>24.0</v>
      </c>
      <c r="J476" s="9">
        <f t="shared" si="212"/>
        <v>26.4</v>
      </c>
      <c r="K476" s="9">
        <f t="shared" si="213"/>
        <v>21.6</v>
      </c>
      <c r="L476" s="5" t="s">
        <v>37</v>
      </c>
      <c r="M476" s="5" t="s">
        <v>1688</v>
      </c>
      <c r="N476" s="5">
        <v>1.0</v>
      </c>
      <c r="O476" s="5" t="s">
        <v>39</v>
      </c>
      <c r="P476" s="9"/>
      <c r="Q476" s="9"/>
      <c r="R476" s="9"/>
      <c r="S476" s="9"/>
      <c r="T476" s="5">
        <v>1.0</v>
      </c>
      <c r="U476" s="5">
        <v>1.0</v>
      </c>
      <c r="V476" s="16" t="s">
        <v>1686</v>
      </c>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row>
    <row r="477">
      <c r="A477" s="5" t="s">
        <v>1678</v>
      </c>
      <c r="B477" s="5" t="s">
        <v>1689</v>
      </c>
      <c r="C477" s="5" t="s">
        <v>1626</v>
      </c>
      <c r="D477" s="5" t="s">
        <v>31</v>
      </c>
      <c r="E477" s="8">
        <v>42896.0</v>
      </c>
      <c r="F477" s="5" t="s">
        <v>1690</v>
      </c>
      <c r="G477" s="5">
        <v>50.0</v>
      </c>
      <c r="H477" s="9">
        <f t="shared" si="211"/>
        <v>50</v>
      </c>
      <c r="I477" s="5">
        <v>50.0</v>
      </c>
      <c r="J477" s="9">
        <f t="shared" si="212"/>
        <v>55</v>
      </c>
      <c r="K477" s="9">
        <f t="shared" si="213"/>
        <v>45</v>
      </c>
      <c r="L477" s="5" t="s">
        <v>158</v>
      </c>
      <c r="M477" s="5" t="s">
        <v>159</v>
      </c>
      <c r="N477" s="5">
        <v>2.0</v>
      </c>
      <c r="O477" s="5" t="s">
        <v>39</v>
      </c>
      <c r="P477" s="5">
        <v>0.0</v>
      </c>
      <c r="Q477" s="5">
        <v>0.0</v>
      </c>
      <c r="R477" s="5">
        <v>0.0</v>
      </c>
      <c r="S477" s="5">
        <v>0.0</v>
      </c>
      <c r="T477" s="5">
        <v>1.0</v>
      </c>
      <c r="U477" s="3">
        <v>1.0</v>
      </c>
      <c r="V477" s="16" t="s">
        <v>1691</v>
      </c>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row>
    <row r="478">
      <c r="A478" s="5" t="s">
        <v>1678</v>
      </c>
      <c r="B478" s="5" t="s">
        <v>1689</v>
      </c>
      <c r="C478" s="5" t="s">
        <v>1626</v>
      </c>
      <c r="D478" s="5" t="s">
        <v>31</v>
      </c>
      <c r="E478" s="8">
        <v>42896.0</v>
      </c>
      <c r="F478" s="5" t="s">
        <v>1692</v>
      </c>
      <c r="G478" s="5">
        <v>250.0</v>
      </c>
      <c r="H478" s="9">
        <f t="shared" si="211"/>
        <v>250</v>
      </c>
      <c r="I478" s="5">
        <v>250.0</v>
      </c>
      <c r="J478" s="9">
        <f t="shared" si="212"/>
        <v>275</v>
      </c>
      <c r="K478" s="9">
        <f t="shared" si="213"/>
        <v>225</v>
      </c>
      <c r="L478" s="5" t="s">
        <v>37</v>
      </c>
      <c r="M478" s="5" t="s">
        <v>610</v>
      </c>
      <c r="N478" s="5">
        <v>1.0</v>
      </c>
      <c r="O478" s="5" t="s">
        <v>39</v>
      </c>
      <c r="P478" s="5">
        <v>0.0</v>
      </c>
      <c r="Q478" s="5">
        <v>0.0</v>
      </c>
      <c r="R478" s="5">
        <v>0.0</v>
      </c>
      <c r="S478" s="5">
        <v>0.0</v>
      </c>
      <c r="T478" s="5">
        <v>1.0</v>
      </c>
      <c r="U478" s="3">
        <v>1.0</v>
      </c>
      <c r="V478" s="16" t="s">
        <v>1691</v>
      </c>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row>
    <row r="479">
      <c r="A479" s="5" t="s">
        <v>1678</v>
      </c>
      <c r="B479" s="5" t="s">
        <v>1666</v>
      </c>
      <c r="C479" s="5" t="s">
        <v>1626</v>
      </c>
      <c r="D479" s="5" t="s">
        <v>31</v>
      </c>
      <c r="E479" s="8">
        <v>42913.0</v>
      </c>
      <c r="F479" s="9"/>
      <c r="G479" s="9"/>
      <c r="H479" s="9"/>
      <c r="I479" s="9"/>
      <c r="J479" s="9"/>
      <c r="K479" s="9"/>
      <c r="L479" s="5" t="s">
        <v>1667</v>
      </c>
      <c r="M479" s="5" t="s">
        <v>78</v>
      </c>
      <c r="N479" s="5">
        <v>1.0</v>
      </c>
      <c r="O479" s="5" t="s">
        <v>39</v>
      </c>
      <c r="P479" s="5">
        <v>0.0</v>
      </c>
      <c r="Q479" s="5">
        <v>0.0</v>
      </c>
      <c r="R479" s="5">
        <v>0.0</v>
      </c>
      <c r="S479" s="5">
        <v>0.0</v>
      </c>
      <c r="T479" s="5">
        <v>1.0</v>
      </c>
      <c r="U479" s="3">
        <v>1.0</v>
      </c>
      <c r="V479" s="16" t="s">
        <v>1668</v>
      </c>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row>
    <row r="480">
      <c r="A480" s="5" t="s">
        <v>1693</v>
      </c>
      <c r="B480" s="5" t="s">
        <v>1694</v>
      </c>
      <c r="C480" s="5" t="s">
        <v>1626</v>
      </c>
      <c r="D480" s="5" t="s">
        <v>31</v>
      </c>
      <c r="E480" s="8">
        <v>42902.0</v>
      </c>
      <c r="F480" s="5"/>
      <c r="G480" s="5"/>
      <c r="H480" s="9"/>
      <c r="I480" s="5"/>
      <c r="J480" s="9"/>
      <c r="K480" s="9"/>
      <c r="L480" s="5" t="s">
        <v>1241</v>
      </c>
      <c r="M480" s="5" t="s">
        <v>1695</v>
      </c>
      <c r="N480" s="5">
        <v>0.0</v>
      </c>
      <c r="O480" s="5" t="s">
        <v>39</v>
      </c>
      <c r="P480" s="5">
        <v>0.0</v>
      </c>
      <c r="Q480" s="5">
        <v>0.0</v>
      </c>
      <c r="R480" s="5">
        <v>0.0</v>
      </c>
      <c r="S480" s="5">
        <v>0.0</v>
      </c>
      <c r="T480" s="5">
        <v>1.0</v>
      </c>
      <c r="U480" s="3">
        <v>1.0</v>
      </c>
      <c r="V480" s="16" t="s">
        <v>1696</v>
      </c>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row>
    <row r="481">
      <c r="A481" s="5" t="s">
        <v>1697</v>
      </c>
      <c r="B481" s="5" t="s">
        <v>1698</v>
      </c>
      <c r="C481" s="5" t="s">
        <v>1626</v>
      </c>
      <c r="D481" s="5" t="s">
        <v>31</v>
      </c>
      <c r="E481" s="8">
        <v>42898.0</v>
      </c>
      <c r="F481" s="5" t="s">
        <v>32</v>
      </c>
      <c r="G481" s="5">
        <v>24.0</v>
      </c>
      <c r="H481" s="9">
        <f t="shared" ref="H481:H482" si="214">(J481+K481)/2</f>
        <v>24</v>
      </c>
      <c r="I481" s="5">
        <v>24.0</v>
      </c>
      <c r="J481" s="9">
        <f t="shared" ref="J481:J482" si="215">G481*1.1</f>
        <v>26.4</v>
      </c>
      <c r="K481" s="9">
        <f t="shared" ref="K481:K482" si="216">I481*0.9</f>
        <v>21.6</v>
      </c>
      <c r="L481" s="5" t="s">
        <v>1699</v>
      </c>
      <c r="M481" s="5" t="s">
        <v>1700</v>
      </c>
      <c r="N481" s="5">
        <v>1.0</v>
      </c>
      <c r="O481" s="5" t="s">
        <v>45</v>
      </c>
      <c r="P481" s="5">
        <v>0.0</v>
      </c>
      <c r="Q481" s="5">
        <v>0.0</v>
      </c>
      <c r="R481" s="5">
        <v>0.0</v>
      </c>
      <c r="S481" s="5">
        <v>0.0</v>
      </c>
      <c r="T481" s="5">
        <v>1.0</v>
      </c>
      <c r="U481" s="3">
        <v>1.0</v>
      </c>
      <c r="V481" s="16" t="s">
        <v>1701</v>
      </c>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row>
    <row r="482">
      <c r="A482" s="5" t="s">
        <v>1697</v>
      </c>
      <c r="B482" s="5" t="s">
        <v>1702</v>
      </c>
      <c r="C482" s="5" t="s">
        <v>1626</v>
      </c>
      <c r="D482" s="5" t="s">
        <v>31</v>
      </c>
      <c r="E482" s="8">
        <v>42901.0</v>
      </c>
      <c r="F482" s="5" t="s">
        <v>1703</v>
      </c>
      <c r="G482" s="5">
        <v>24.0</v>
      </c>
      <c r="H482" s="9">
        <f t="shared" si="214"/>
        <v>58.2</v>
      </c>
      <c r="I482" s="5">
        <v>100.0</v>
      </c>
      <c r="J482" s="9">
        <f t="shared" si="215"/>
        <v>26.4</v>
      </c>
      <c r="K482" s="9">
        <f t="shared" si="216"/>
        <v>90</v>
      </c>
      <c r="L482" s="5" t="s">
        <v>37</v>
      </c>
      <c r="M482" s="5" t="s">
        <v>1704</v>
      </c>
      <c r="N482" s="5">
        <v>0.0</v>
      </c>
      <c r="O482" s="5" t="s">
        <v>1685</v>
      </c>
      <c r="P482" s="5">
        <v>0.0</v>
      </c>
      <c r="Q482" s="5">
        <v>0.0</v>
      </c>
      <c r="R482" s="5">
        <v>0.0</v>
      </c>
      <c r="S482" s="5">
        <v>0.0</v>
      </c>
      <c r="T482" s="5">
        <v>1.0</v>
      </c>
      <c r="U482" s="3">
        <v>1.0</v>
      </c>
      <c r="V482" s="16" t="s">
        <v>1705</v>
      </c>
      <c r="W482" s="16" t="s">
        <v>1706</v>
      </c>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row>
    <row r="483">
      <c r="A483" s="5" t="s">
        <v>1697</v>
      </c>
      <c r="B483" s="9"/>
      <c r="C483" s="5" t="s">
        <v>1626</v>
      </c>
      <c r="D483" s="5" t="s">
        <v>31</v>
      </c>
      <c r="E483" s="8">
        <v>42889.0</v>
      </c>
      <c r="F483" s="9"/>
      <c r="G483" s="9"/>
      <c r="H483" s="9"/>
      <c r="I483" s="9"/>
      <c r="J483" s="9"/>
      <c r="K483" s="9"/>
      <c r="L483" s="5" t="s">
        <v>43</v>
      </c>
      <c r="M483" s="5" t="s">
        <v>44</v>
      </c>
      <c r="N483" s="5">
        <v>1.0</v>
      </c>
      <c r="O483" s="5" t="s">
        <v>51</v>
      </c>
      <c r="P483" s="9"/>
      <c r="Q483" s="9"/>
      <c r="R483" s="9"/>
      <c r="S483" s="9"/>
      <c r="T483" s="5">
        <v>1.0</v>
      </c>
      <c r="U483" s="3">
        <v>1.0</v>
      </c>
      <c r="V483" s="16" t="s">
        <v>230</v>
      </c>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row>
    <row r="484">
      <c r="A484" s="5" t="s">
        <v>1707</v>
      </c>
      <c r="B484" s="26" t="s">
        <v>1708</v>
      </c>
      <c r="C484" s="5" t="s">
        <v>1626</v>
      </c>
      <c r="D484" s="5" t="s">
        <v>31</v>
      </c>
      <c r="E484" s="8">
        <v>42892.0</v>
      </c>
      <c r="F484" s="5" t="s">
        <v>440</v>
      </c>
      <c r="G484" s="5">
        <v>20.0</v>
      </c>
      <c r="H484" s="9">
        <f t="shared" ref="H484:H485" si="217">(J484+K484)/2</f>
        <v>20</v>
      </c>
      <c r="I484" s="5">
        <v>20.0</v>
      </c>
      <c r="J484" s="9">
        <f t="shared" ref="J484:J485" si="218">G484*1.1</f>
        <v>22</v>
      </c>
      <c r="K484" s="9">
        <f t="shared" ref="K484:K485" si="219">I484*0.9</f>
        <v>18</v>
      </c>
      <c r="L484" s="5" t="s">
        <v>37</v>
      </c>
      <c r="M484" s="5" t="s">
        <v>1709</v>
      </c>
      <c r="N484" s="5">
        <v>0.0</v>
      </c>
      <c r="O484" s="5" t="s">
        <v>39</v>
      </c>
      <c r="P484" s="5">
        <v>0.0</v>
      </c>
      <c r="Q484" s="5">
        <v>0.0</v>
      </c>
      <c r="R484" s="5">
        <v>0.0</v>
      </c>
      <c r="S484" s="5">
        <v>0.0</v>
      </c>
      <c r="T484" s="5">
        <v>1.0</v>
      </c>
      <c r="U484" s="3">
        <v>1.0</v>
      </c>
      <c r="V484" s="16" t="s">
        <v>1710</v>
      </c>
      <c r="W484" s="5"/>
      <c r="X484" s="9"/>
      <c r="Y484" s="5"/>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row>
    <row r="485">
      <c r="A485" s="5" t="s">
        <v>1707</v>
      </c>
      <c r="B485" s="5" t="s">
        <v>1711</v>
      </c>
      <c r="C485" s="5" t="s">
        <v>1626</v>
      </c>
      <c r="D485" s="5" t="s">
        <v>31</v>
      </c>
      <c r="E485" s="8">
        <v>42898.0</v>
      </c>
      <c r="F485" s="5" t="s">
        <v>440</v>
      </c>
      <c r="G485" s="5">
        <v>20.0</v>
      </c>
      <c r="H485" s="9">
        <f t="shared" si="217"/>
        <v>20</v>
      </c>
      <c r="I485" s="5">
        <v>20.0</v>
      </c>
      <c r="J485" s="9">
        <f t="shared" si="218"/>
        <v>22</v>
      </c>
      <c r="K485" s="9">
        <f t="shared" si="219"/>
        <v>18</v>
      </c>
      <c r="L485" s="5" t="s">
        <v>1712</v>
      </c>
      <c r="M485" s="5" t="s">
        <v>1709</v>
      </c>
      <c r="N485" s="5">
        <v>0.0</v>
      </c>
      <c r="O485" s="5" t="s">
        <v>51</v>
      </c>
      <c r="P485" s="5">
        <v>0.0</v>
      </c>
      <c r="Q485" s="5">
        <v>0.0</v>
      </c>
      <c r="R485" s="5">
        <v>0.0</v>
      </c>
      <c r="S485" s="5">
        <v>0.0</v>
      </c>
      <c r="T485" s="5">
        <v>1.0</v>
      </c>
      <c r="U485" s="3">
        <v>1.0</v>
      </c>
      <c r="V485" s="16" t="s">
        <v>1713</v>
      </c>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row>
    <row r="486">
      <c r="A486" s="5" t="s">
        <v>1707</v>
      </c>
      <c r="B486" s="9"/>
      <c r="C486" s="5" t="s">
        <v>1626</v>
      </c>
      <c r="D486" s="5" t="s">
        <v>31</v>
      </c>
      <c r="E486" s="8">
        <v>42901.0</v>
      </c>
      <c r="F486" s="5"/>
      <c r="G486" s="9"/>
      <c r="H486" s="9"/>
      <c r="I486" s="9"/>
      <c r="J486" s="9"/>
      <c r="K486" s="9"/>
      <c r="L486" s="5" t="s">
        <v>1714</v>
      </c>
      <c r="M486" s="5" t="s">
        <v>1715</v>
      </c>
      <c r="N486" s="5">
        <v>1.0</v>
      </c>
      <c r="O486" s="5" t="s">
        <v>266</v>
      </c>
      <c r="P486" s="5">
        <v>0.0</v>
      </c>
      <c r="Q486" s="5">
        <v>0.0</v>
      </c>
      <c r="R486" s="5">
        <v>0.0</v>
      </c>
      <c r="S486" s="5">
        <v>0.0</v>
      </c>
      <c r="T486" s="5">
        <v>1.0</v>
      </c>
      <c r="U486" s="3">
        <v>1.0</v>
      </c>
      <c r="V486" s="16" t="s">
        <v>1716</v>
      </c>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row>
    <row r="487">
      <c r="A487" s="5" t="s">
        <v>1707</v>
      </c>
      <c r="B487" s="5" t="s">
        <v>1717</v>
      </c>
      <c r="C487" s="5" t="s">
        <v>1626</v>
      </c>
      <c r="D487" s="5" t="s">
        <v>31</v>
      </c>
      <c r="E487" s="8">
        <v>42906.0</v>
      </c>
      <c r="F487" s="5" t="s">
        <v>440</v>
      </c>
      <c r="G487" s="5">
        <v>20.0</v>
      </c>
      <c r="H487" s="9">
        <f t="shared" ref="H487:H499" si="220">(J487+K487)/2</f>
        <v>20</v>
      </c>
      <c r="I487" s="5">
        <v>20.0</v>
      </c>
      <c r="J487" s="9">
        <f t="shared" ref="J487:J499" si="221">G487*1.1</f>
        <v>22</v>
      </c>
      <c r="K487" s="9">
        <f t="shared" ref="K487:K499" si="222">I487*0.9</f>
        <v>18</v>
      </c>
      <c r="L487" s="5" t="s">
        <v>1718</v>
      </c>
      <c r="M487" s="5" t="s">
        <v>1719</v>
      </c>
      <c r="N487" s="5">
        <v>1.0</v>
      </c>
      <c r="O487" s="5" t="s">
        <v>45</v>
      </c>
      <c r="P487" s="5">
        <v>0.0</v>
      </c>
      <c r="Q487" s="5">
        <v>0.0</v>
      </c>
      <c r="R487" s="5">
        <v>0.0</v>
      </c>
      <c r="S487" s="5">
        <v>0.0</v>
      </c>
      <c r="T487" s="5">
        <v>1.0</v>
      </c>
      <c r="U487" s="3">
        <v>1.0</v>
      </c>
      <c r="V487" s="16" t="s">
        <v>1720</v>
      </c>
      <c r="W487" s="16" t="s">
        <v>1721</v>
      </c>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row>
    <row r="488">
      <c r="A488" s="5" t="s">
        <v>1707</v>
      </c>
      <c r="B488" s="5" t="s">
        <v>1722</v>
      </c>
      <c r="C488" s="5" t="s">
        <v>1626</v>
      </c>
      <c r="D488" s="5" t="s">
        <v>31</v>
      </c>
      <c r="E488" s="8">
        <v>42914.0</v>
      </c>
      <c r="F488" s="5"/>
      <c r="G488" s="5">
        <v>30.0</v>
      </c>
      <c r="H488" s="9">
        <f t="shared" si="220"/>
        <v>30</v>
      </c>
      <c r="I488" s="5">
        <v>30.0</v>
      </c>
      <c r="J488" s="9">
        <f t="shared" si="221"/>
        <v>33</v>
      </c>
      <c r="K488" s="9">
        <f t="shared" si="222"/>
        <v>27</v>
      </c>
      <c r="L488" s="5" t="s">
        <v>1723</v>
      </c>
      <c r="M488" s="5" t="s">
        <v>1724</v>
      </c>
      <c r="N488" s="5">
        <v>1.0</v>
      </c>
      <c r="O488" s="5" t="s">
        <v>39</v>
      </c>
      <c r="P488" s="5">
        <v>0.0</v>
      </c>
      <c r="Q488" s="5">
        <v>0.0</v>
      </c>
      <c r="R488" s="5">
        <v>0.0</v>
      </c>
      <c r="S488" s="5">
        <v>0.0</v>
      </c>
      <c r="T488" s="5">
        <v>1.0</v>
      </c>
      <c r="U488" s="3">
        <v>1.0</v>
      </c>
      <c r="V488" s="16" t="s">
        <v>1725</v>
      </c>
      <c r="W488" s="16" t="s">
        <v>1726</v>
      </c>
      <c r="X488" s="16" t="s">
        <v>1727</v>
      </c>
      <c r="Y488" s="5" t="s">
        <v>112</v>
      </c>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row>
    <row r="489">
      <c r="A489" s="5" t="s">
        <v>1728</v>
      </c>
      <c r="B489" s="5" t="s">
        <v>1729</v>
      </c>
      <c r="C489" s="5" t="s">
        <v>1730</v>
      </c>
      <c r="D489" s="5" t="s">
        <v>31</v>
      </c>
      <c r="E489" s="21">
        <v>42894.0</v>
      </c>
      <c r="F489" s="5" t="s">
        <v>1731</v>
      </c>
      <c r="G489" s="5">
        <v>18.0</v>
      </c>
      <c r="H489" s="9">
        <f t="shared" si="220"/>
        <v>32.4</v>
      </c>
      <c r="I489" s="5">
        <v>50.0</v>
      </c>
      <c r="J489" s="9">
        <f t="shared" si="221"/>
        <v>19.8</v>
      </c>
      <c r="K489" s="9">
        <f t="shared" si="222"/>
        <v>45</v>
      </c>
      <c r="L489" s="5" t="s">
        <v>1732</v>
      </c>
      <c r="M489" s="5" t="s">
        <v>1733</v>
      </c>
      <c r="N489" s="5">
        <v>1.0</v>
      </c>
      <c r="O489" s="5" t="s">
        <v>45</v>
      </c>
      <c r="P489" s="5">
        <v>0.0</v>
      </c>
      <c r="Q489" s="5">
        <v>0.0</v>
      </c>
      <c r="R489" s="5">
        <v>0.0</v>
      </c>
      <c r="S489" s="5">
        <v>0.0</v>
      </c>
      <c r="T489" s="5">
        <v>1.0</v>
      </c>
      <c r="U489" s="5">
        <v>1.0</v>
      </c>
      <c r="V489" s="41" t="s">
        <v>1734</v>
      </c>
      <c r="W489" s="41" t="s">
        <v>1735</v>
      </c>
      <c r="X489" s="16" t="s">
        <v>1736</v>
      </c>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row>
    <row r="490">
      <c r="A490" s="5" t="s">
        <v>1737</v>
      </c>
      <c r="B490" s="5" t="s">
        <v>1738</v>
      </c>
      <c r="C490" s="5" t="s">
        <v>1739</v>
      </c>
      <c r="D490" s="5" t="s">
        <v>31</v>
      </c>
      <c r="E490" s="8">
        <v>42889.0</v>
      </c>
      <c r="F490" s="5" t="s">
        <v>1740</v>
      </c>
      <c r="G490" s="5">
        <v>13.0</v>
      </c>
      <c r="H490" s="9">
        <f t="shared" si="220"/>
        <v>13.9</v>
      </c>
      <c r="I490" s="5">
        <v>15.0</v>
      </c>
      <c r="J490" s="9">
        <f t="shared" si="221"/>
        <v>14.3</v>
      </c>
      <c r="K490" s="9">
        <f t="shared" si="222"/>
        <v>13.5</v>
      </c>
      <c r="L490" s="5" t="s">
        <v>43</v>
      </c>
      <c r="M490" s="5" t="s">
        <v>44</v>
      </c>
      <c r="N490" s="5">
        <v>1.0</v>
      </c>
      <c r="O490" s="5" t="s">
        <v>39</v>
      </c>
      <c r="P490" s="5">
        <v>0.0</v>
      </c>
      <c r="Q490" s="5">
        <v>0.0</v>
      </c>
      <c r="R490" s="5">
        <v>0.0</v>
      </c>
      <c r="S490" s="5">
        <v>0.0</v>
      </c>
      <c r="T490" s="5">
        <v>1.0</v>
      </c>
      <c r="U490" s="3">
        <v>1.0</v>
      </c>
      <c r="V490" s="16" t="s">
        <v>1741</v>
      </c>
      <c r="W490" s="16" t="s">
        <v>1742</v>
      </c>
      <c r="X490" s="9"/>
      <c r="Y490" s="5" t="s">
        <v>1743</v>
      </c>
      <c r="Z490" s="5" t="s">
        <v>1744</v>
      </c>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row>
    <row r="491">
      <c r="A491" s="5" t="s">
        <v>1745</v>
      </c>
      <c r="B491" s="9"/>
      <c r="C491" s="5" t="s">
        <v>1739</v>
      </c>
      <c r="D491" s="5" t="s">
        <v>31</v>
      </c>
      <c r="E491" s="8">
        <v>42889.0</v>
      </c>
      <c r="F491" s="9"/>
      <c r="G491" s="5">
        <v>24.0</v>
      </c>
      <c r="H491" s="9">
        <f t="shared" si="220"/>
        <v>24</v>
      </c>
      <c r="I491" s="5">
        <v>24.0</v>
      </c>
      <c r="J491" s="9">
        <f t="shared" si="221"/>
        <v>26.4</v>
      </c>
      <c r="K491" s="9">
        <f t="shared" si="222"/>
        <v>21.6</v>
      </c>
      <c r="L491" s="5" t="s">
        <v>43</v>
      </c>
      <c r="M491" s="5" t="s">
        <v>44</v>
      </c>
      <c r="N491" s="5">
        <v>1.0</v>
      </c>
      <c r="O491" s="5" t="s">
        <v>51</v>
      </c>
      <c r="P491" s="9"/>
      <c r="Q491" s="9"/>
      <c r="R491" s="9"/>
      <c r="S491" s="9"/>
      <c r="T491" s="5">
        <v>1.0</v>
      </c>
      <c r="U491" s="3">
        <v>1.0</v>
      </c>
      <c r="V491" s="16" t="s">
        <v>230</v>
      </c>
      <c r="W491" s="16" t="s">
        <v>1746</v>
      </c>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row>
    <row r="492">
      <c r="A492" s="5" t="s">
        <v>1745</v>
      </c>
      <c r="B492" s="5" t="s">
        <v>1747</v>
      </c>
      <c r="C492" s="5" t="s">
        <v>1739</v>
      </c>
      <c r="D492" s="5" t="s">
        <v>31</v>
      </c>
      <c r="E492" s="8">
        <v>42897.0</v>
      </c>
      <c r="F492" s="5" t="s">
        <v>1748</v>
      </c>
      <c r="G492" s="5">
        <v>200.0</v>
      </c>
      <c r="H492" s="9">
        <f t="shared" si="220"/>
        <v>200</v>
      </c>
      <c r="I492" s="5">
        <v>200.0</v>
      </c>
      <c r="J492" s="9">
        <f t="shared" si="221"/>
        <v>220</v>
      </c>
      <c r="K492" s="9">
        <f t="shared" si="222"/>
        <v>180</v>
      </c>
      <c r="L492" s="5" t="s">
        <v>37</v>
      </c>
      <c r="M492" s="5" t="s">
        <v>50</v>
      </c>
      <c r="N492" s="5">
        <v>1.0</v>
      </c>
      <c r="O492" s="5" t="s">
        <v>418</v>
      </c>
      <c r="P492" s="5">
        <v>0.0</v>
      </c>
      <c r="Q492" s="5">
        <v>0.0</v>
      </c>
      <c r="R492" s="5">
        <v>0.0</v>
      </c>
      <c r="S492" s="5">
        <v>0.0</v>
      </c>
      <c r="T492" s="5">
        <v>1.0</v>
      </c>
      <c r="U492" s="3">
        <v>1.0</v>
      </c>
      <c r="V492" s="16" t="s">
        <v>1749</v>
      </c>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row>
    <row r="493">
      <c r="A493" s="26" t="s">
        <v>1750</v>
      </c>
      <c r="B493" s="26" t="s">
        <v>1751</v>
      </c>
      <c r="C493" s="26" t="s">
        <v>1739</v>
      </c>
      <c r="D493" s="26" t="s">
        <v>31</v>
      </c>
      <c r="E493" s="21">
        <v>42903.0</v>
      </c>
      <c r="F493" s="26" t="s">
        <v>1752</v>
      </c>
      <c r="G493" s="42">
        <v>48.0</v>
      </c>
      <c r="H493" s="9">
        <f t="shared" si="220"/>
        <v>48</v>
      </c>
      <c r="I493" s="5">
        <v>48.0</v>
      </c>
      <c r="J493" s="9">
        <f t="shared" si="221"/>
        <v>52.8</v>
      </c>
      <c r="K493" s="9">
        <f t="shared" si="222"/>
        <v>43.2</v>
      </c>
      <c r="L493" s="26" t="s">
        <v>1753</v>
      </c>
      <c r="M493" s="43" t="s">
        <v>1733</v>
      </c>
      <c r="N493" s="26">
        <v>1.0</v>
      </c>
      <c r="O493" s="26" t="s">
        <v>39</v>
      </c>
      <c r="P493" s="26">
        <v>0.0</v>
      </c>
      <c r="Q493" s="26">
        <v>0.0</v>
      </c>
      <c r="R493" s="26">
        <v>0.0</v>
      </c>
      <c r="S493" s="26">
        <v>0.0</v>
      </c>
      <c r="T493" s="26">
        <v>1.0</v>
      </c>
      <c r="U493" s="26">
        <v>1.0</v>
      </c>
      <c r="V493" s="27" t="s">
        <v>1754</v>
      </c>
      <c r="W493" s="26"/>
      <c r="X493" s="26"/>
      <c r="Y493" s="2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row>
    <row r="494">
      <c r="A494" s="5" t="s">
        <v>1755</v>
      </c>
      <c r="B494" s="5" t="s">
        <v>1756</v>
      </c>
      <c r="C494" s="5" t="s">
        <v>1739</v>
      </c>
      <c r="D494" s="5" t="s">
        <v>31</v>
      </c>
      <c r="E494" s="8">
        <v>42889.0</v>
      </c>
      <c r="F494" s="9"/>
      <c r="G494" s="5">
        <v>52.0</v>
      </c>
      <c r="H494" s="9">
        <f t="shared" si="220"/>
        <v>52</v>
      </c>
      <c r="I494" s="5">
        <v>52.0</v>
      </c>
      <c r="J494" s="9">
        <f t="shared" si="221"/>
        <v>57.2</v>
      </c>
      <c r="K494" s="9">
        <f t="shared" si="222"/>
        <v>46.8</v>
      </c>
      <c r="L494" s="5" t="s">
        <v>43</v>
      </c>
      <c r="M494" s="5" t="s">
        <v>44</v>
      </c>
      <c r="N494" s="5">
        <v>1.0</v>
      </c>
      <c r="O494" s="5" t="s">
        <v>51</v>
      </c>
      <c r="P494" s="9"/>
      <c r="Q494" s="9"/>
      <c r="R494" s="9"/>
      <c r="S494" s="9"/>
      <c r="T494" s="5">
        <v>1.0</v>
      </c>
      <c r="U494" s="3">
        <v>1.0</v>
      </c>
      <c r="V494" s="16" t="s">
        <v>230</v>
      </c>
      <c r="W494" s="16" t="s">
        <v>1757</v>
      </c>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row>
    <row r="495">
      <c r="A495" s="5" t="s">
        <v>1758</v>
      </c>
      <c r="B495" s="5" t="s">
        <v>1759</v>
      </c>
      <c r="C495" s="5" t="s">
        <v>1739</v>
      </c>
      <c r="D495" s="5" t="s">
        <v>31</v>
      </c>
      <c r="E495" s="8">
        <v>42913.0</v>
      </c>
      <c r="F495" s="5" t="s">
        <v>32</v>
      </c>
      <c r="G495" s="5">
        <v>24.0</v>
      </c>
      <c r="H495" s="9">
        <f t="shared" si="220"/>
        <v>24</v>
      </c>
      <c r="I495" s="5">
        <v>24.0</v>
      </c>
      <c r="J495" s="9">
        <f t="shared" si="221"/>
        <v>26.4</v>
      </c>
      <c r="K495" s="9">
        <f t="shared" si="222"/>
        <v>21.6</v>
      </c>
      <c r="L495" s="5" t="s">
        <v>1760</v>
      </c>
      <c r="M495" s="5" t="s">
        <v>1761</v>
      </c>
      <c r="N495" s="5">
        <v>0.0</v>
      </c>
      <c r="O495" s="5" t="s">
        <v>39</v>
      </c>
      <c r="P495" s="5">
        <v>0.0</v>
      </c>
      <c r="Q495" s="5">
        <v>0.0</v>
      </c>
      <c r="R495" s="5">
        <v>0.0</v>
      </c>
      <c r="S495" s="5">
        <v>0.0</v>
      </c>
      <c r="T495" s="5">
        <v>1.0</v>
      </c>
      <c r="U495" s="3">
        <v>1.0</v>
      </c>
      <c r="V495" s="16" t="s">
        <v>1762</v>
      </c>
      <c r="W495" s="16" t="s">
        <v>1763</v>
      </c>
      <c r="X495" s="5"/>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row>
    <row r="496">
      <c r="A496" s="5" t="s">
        <v>1764</v>
      </c>
      <c r="B496" s="5"/>
      <c r="C496" s="5" t="s">
        <v>1765</v>
      </c>
      <c r="D496" s="5" t="s">
        <v>31</v>
      </c>
      <c r="E496" s="8">
        <v>42907.0</v>
      </c>
      <c r="F496" s="5"/>
      <c r="G496" s="5">
        <v>8.0</v>
      </c>
      <c r="H496" s="9">
        <f t="shared" si="220"/>
        <v>8</v>
      </c>
      <c r="I496" s="5">
        <v>8.0</v>
      </c>
      <c r="J496" s="9">
        <f t="shared" si="221"/>
        <v>8.8</v>
      </c>
      <c r="K496" s="9">
        <f t="shared" si="222"/>
        <v>7.2</v>
      </c>
      <c r="L496" s="5" t="s">
        <v>1766</v>
      </c>
      <c r="M496" s="5" t="s">
        <v>1767</v>
      </c>
      <c r="N496" s="5">
        <v>0.0</v>
      </c>
      <c r="O496" s="5" t="s">
        <v>45</v>
      </c>
      <c r="P496" s="5"/>
      <c r="Q496" s="5"/>
      <c r="R496" s="5"/>
      <c r="S496" s="5"/>
      <c r="T496" s="5">
        <v>1.0</v>
      </c>
      <c r="U496" s="3">
        <v>1.0</v>
      </c>
      <c r="V496" s="16" t="s">
        <v>1768</v>
      </c>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row>
    <row r="497">
      <c r="A497" s="5" t="s">
        <v>1769</v>
      </c>
      <c r="B497" s="5" t="s">
        <v>1770</v>
      </c>
      <c r="C497" s="5" t="s">
        <v>638</v>
      </c>
      <c r="D497" s="5" t="s">
        <v>31</v>
      </c>
      <c r="E497" s="8">
        <v>42910.0</v>
      </c>
      <c r="F497" s="5" t="s">
        <v>1771</v>
      </c>
      <c r="G497" s="5">
        <v>60.0</v>
      </c>
      <c r="H497" s="9">
        <f t="shared" si="220"/>
        <v>60</v>
      </c>
      <c r="I497" s="5">
        <v>60.0</v>
      </c>
      <c r="J497" s="9">
        <f t="shared" si="221"/>
        <v>66</v>
      </c>
      <c r="K497" s="9">
        <f t="shared" si="222"/>
        <v>54</v>
      </c>
      <c r="L497" s="5" t="s">
        <v>1772</v>
      </c>
      <c r="M497" s="5" t="s">
        <v>1773</v>
      </c>
      <c r="N497" s="5">
        <v>0.0</v>
      </c>
      <c r="O497" s="5" t="s">
        <v>51</v>
      </c>
      <c r="P497" s="5">
        <v>0.0</v>
      </c>
      <c r="Q497" s="5">
        <v>0.0</v>
      </c>
      <c r="R497" s="5">
        <v>0.0</v>
      </c>
      <c r="S497" s="5">
        <v>0.0</v>
      </c>
      <c r="T497" s="5">
        <v>1.0</v>
      </c>
      <c r="U497" s="3">
        <v>1.0</v>
      </c>
      <c r="V497" s="16" t="s">
        <v>1774</v>
      </c>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row>
    <row r="498">
      <c r="A498" s="3" t="s">
        <v>1775</v>
      </c>
      <c r="B498" s="5" t="s">
        <v>1776</v>
      </c>
      <c r="C498" s="3" t="s">
        <v>638</v>
      </c>
      <c r="D498" s="3" t="s">
        <v>31</v>
      </c>
      <c r="E498" s="22">
        <v>42889.0</v>
      </c>
      <c r="F498" s="3" t="s">
        <v>1777</v>
      </c>
      <c r="G498" s="3">
        <v>200.0</v>
      </c>
      <c r="H498" s="9">
        <f t="shared" si="220"/>
        <v>200</v>
      </c>
      <c r="I498" s="3">
        <v>200.0</v>
      </c>
      <c r="J498" s="9">
        <f t="shared" si="221"/>
        <v>220</v>
      </c>
      <c r="K498" s="9">
        <f t="shared" si="222"/>
        <v>180</v>
      </c>
      <c r="L498" s="24" t="s">
        <v>37</v>
      </c>
      <c r="M498" s="3" t="s">
        <v>1778</v>
      </c>
      <c r="N498" s="23">
        <v>1.0</v>
      </c>
      <c r="O498" s="3" t="s">
        <v>39</v>
      </c>
      <c r="P498" s="3">
        <v>0.0</v>
      </c>
      <c r="Q498" s="3">
        <v>0.0</v>
      </c>
      <c r="R498" s="3">
        <v>0.0</v>
      </c>
      <c r="S498" s="3">
        <v>0.0</v>
      </c>
      <c r="T498" s="3">
        <v>1.0</v>
      </c>
      <c r="U498" s="3">
        <v>1.0</v>
      </c>
      <c r="V498" s="25" t="s">
        <v>1779</v>
      </c>
      <c r="W498" s="25" t="s">
        <v>1780</v>
      </c>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row>
    <row r="499">
      <c r="A499" s="5" t="s">
        <v>1775</v>
      </c>
      <c r="B499" s="9"/>
      <c r="C499" s="5" t="s">
        <v>638</v>
      </c>
      <c r="D499" s="5" t="s">
        <v>31</v>
      </c>
      <c r="E499" s="8">
        <v>42889.0</v>
      </c>
      <c r="F499" s="5" t="s">
        <v>1777</v>
      </c>
      <c r="G499" s="5">
        <v>200.0</v>
      </c>
      <c r="H499" s="9">
        <f t="shared" si="220"/>
        <v>200</v>
      </c>
      <c r="I499" s="5">
        <v>200.0</v>
      </c>
      <c r="J499" s="9">
        <f t="shared" si="221"/>
        <v>220</v>
      </c>
      <c r="K499" s="9">
        <f t="shared" si="222"/>
        <v>180</v>
      </c>
      <c r="L499" s="5" t="s">
        <v>43</v>
      </c>
      <c r="M499" s="5" t="s">
        <v>44</v>
      </c>
      <c r="N499" s="5">
        <v>1.0</v>
      </c>
      <c r="O499" s="5" t="s">
        <v>1781</v>
      </c>
      <c r="P499" s="9"/>
      <c r="Q499" s="9"/>
      <c r="R499" s="9"/>
      <c r="S499" s="9"/>
      <c r="T499" s="5">
        <v>1.0</v>
      </c>
      <c r="U499" s="3">
        <v>1.0</v>
      </c>
      <c r="V499" s="16" t="s">
        <v>1782</v>
      </c>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row>
    <row r="500">
      <c r="A500" s="5" t="s">
        <v>1783</v>
      </c>
      <c r="B500" s="5"/>
      <c r="C500" s="5" t="s">
        <v>638</v>
      </c>
      <c r="D500" s="5" t="s">
        <v>31</v>
      </c>
      <c r="E500" s="8">
        <v>42912.0</v>
      </c>
      <c r="F500" s="9"/>
      <c r="G500" s="9"/>
      <c r="H500" s="9"/>
      <c r="I500" s="9"/>
      <c r="J500" s="9"/>
      <c r="K500" s="9"/>
      <c r="L500" s="5" t="s">
        <v>1784</v>
      </c>
      <c r="M500" s="5" t="s">
        <v>1785</v>
      </c>
      <c r="N500" s="5">
        <v>0.0</v>
      </c>
      <c r="O500" s="5" t="s">
        <v>45</v>
      </c>
      <c r="P500" s="5">
        <v>0.0</v>
      </c>
      <c r="Q500" s="5">
        <v>0.0</v>
      </c>
      <c r="R500" s="5">
        <v>0.0</v>
      </c>
      <c r="S500" s="5">
        <v>0.0</v>
      </c>
      <c r="T500" s="5">
        <v>1.0</v>
      </c>
      <c r="U500" s="3">
        <v>1.0</v>
      </c>
      <c r="V500" s="16" t="s">
        <v>1786</v>
      </c>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row>
    <row r="501">
      <c r="A501" s="5" t="s">
        <v>1787</v>
      </c>
      <c r="B501" s="5" t="s">
        <v>1788</v>
      </c>
      <c r="C501" s="5" t="s">
        <v>638</v>
      </c>
      <c r="D501" s="5" t="s">
        <v>31</v>
      </c>
      <c r="E501" s="8">
        <v>42906.0</v>
      </c>
      <c r="F501" s="9"/>
      <c r="G501" s="9"/>
      <c r="H501" s="9"/>
      <c r="I501" s="9"/>
      <c r="J501" s="9"/>
      <c r="K501" s="9"/>
      <c r="L501" s="5" t="s">
        <v>37</v>
      </c>
      <c r="M501" s="5" t="s">
        <v>265</v>
      </c>
      <c r="N501" s="5">
        <v>0.0</v>
      </c>
      <c r="O501" s="5" t="s">
        <v>266</v>
      </c>
      <c r="P501" s="9"/>
      <c r="Q501" s="9"/>
      <c r="R501" s="9"/>
      <c r="S501" s="9"/>
      <c r="T501" s="5">
        <v>1.0</v>
      </c>
      <c r="U501" s="3">
        <v>1.0</v>
      </c>
      <c r="V501" s="16" t="s">
        <v>267</v>
      </c>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row>
    <row r="502">
      <c r="A502" s="5" t="s">
        <v>1789</v>
      </c>
      <c r="B502" s="5" t="s">
        <v>1790</v>
      </c>
      <c r="C502" s="5" t="s">
        <v>638</v>
      </c>
      <c r="D502" s="5" t="s">
        <v>31</v>
      </c>
      <c r="E502" s="8">
        <v>42905.0</v>
      </c>
      <c r="F502" s="5" t="s">
        <v>1791</v>
      </c>
      <c r="G502" s="5">
        <v>24.0</v>
      </c>
      <c r="H502" s="9">
        <f t="shared" ref="H502:H504" si="223">(J502+K502)/2</f>
        <v>24</v>
      </c>
      <c r="I502" s="5">
        <v>24.0</v>
      </c>
      <c r="J502" s="9">
        <f t="shared" ref="J502:J504" si="224">G502*1.1</f>
        <v>26.4</v>
      </c>
      <c r="K502" s="9">
        <f t="shared" ref="K502:K504" si="225">I502*0.9</f>
        <v>21.6</v>
      </c>
      <c r="L502" s="5" t="s">
        <v>1792</v>
      </c>
      <c r="M502" s="5" t="s">
        <v>1793</v>
      </c>
      <c r="N502" s="5">
        <v>0.0</v>
      </c>
      <c r="O502" s="5" t="s">
        <v>51</v>
      </c>
      <c r="P502" s="5">
        <v>0.0</v>
      </c>
      <c r="Q502" s="5">
        <v>0.0</v>
      </c>
      <c r="R502" s="5">
        <v>0.0</v>
      </c>
      <c r="S502" s="5">
        <v>0.0</v>
      </c>
      <c r="T502" s="5">
        <v>1.0</v>
      </c>
      <c r="U502" s="3">
        <v>1.0</v>
      </c>
      <c r="V502" s="16" t="s">
        <v>1794</v>
      </c>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row>
    <row r="503">
      <c r="A503" s="5" t="s">
        <v>1737</v>
      </c>
      <c r="B503" s="5" t="s">
        <v>1795</v>
      </c>
      <c r="C503" s="5" t="s">
        <v>638</v>
      </c>
      <c r="D503" s="5" t="s">
        <v>31</v>
      </c>
      <c r="E503" s="8">
        <v>42912.0</v>
      </c>
      <c r="F503" s="5" t="s">
        <v>311</v>
      </c>
      <c r="G503" s="5">
        <v>50.0</v>
      </c>
      <c r="H503" s="9">
        <f t="shared" si="223"/>
        <v>50</v>
      </c>
      <c r="I503" s="5">
        <v>50.0</v>
      </c>
      <c r="J503" s="9">
        <f t="shared" si="224"/>
        <v>55</v>
      </c>
      <c r="K503" s="9">
        <f t="shared" si="225"/>
        <v>45</v>
      </c>
      <c r="L503" s="5" t="s">
        <v>1796</v>
      </c>
      <c r="M503" s="5" t="s">
        <v>1797</v>
      </c>
      <c r="N503" s="5">
        <v>1.0</v>
      </c>
      <c r="O503" s="5" t="s">
        <v>39</v>
      </c>
      <c r="P503" s="5">
        <v>0.0</v>
      </c>
      <c r="Q503" s="5">
        <v>0.0</v>
      </c>
      <c r="R503" s="5">
        <v>0.0</v>
      </c>
      <c r="S503" s="5">
        <v>0.0</v>
      </c>
      <c r="T503" s="5">
        <v>1.0</v>
      </c>
      <c r="U503" s="3">
        <v>1.0</v>
      </c>
      <c r="V503" s="16" t="s">
        <v>1798</v>
      </c>
      <c r="W503" s="16" t="s">
        <v>1799</v>
      </c>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row>
    <row r="504">
      <c r="A504" s="5" t="s">
        <v>1800</v>
      </c>
      <c r="B504" s="5" t="s">
        <v>1801</v>
      </c>
      <c r="C504" s="5" t="s">
        <v>638</v>
      </c>
      <c r="D504" s="5" t="s">
        <v>31</v>
      </c>
      <c r="E504" s="8">
        <v>42914.0</v>
      </c>
      <c r="F504" s="5" t="s">
        <v>326</v>
      </c>
      <c r="G504" s="5">
        <v>200.0</v>
      </c>
      <c r="H504" s="9">
        <f t="shared" si="223"/>
        <v>200</v>
      </c>
      <c r="I504" s="5">
        <v>200.0</v>
      </c>
      <c r="J504" s="9">
        <f t="shared" si="224"/>
        <v>220</v>
      </c>
      <c r="K504" s="9">
        <f t="shared" si="225"/>
        <v>180</v>
      </c>
      <c r="L504" s="5" t="s">
        <v>1802</v>
      </c>
      <c r="M504" s="5" t="s">
        <v>1803</v>
      </c>
      <c r="N504" s="5">
        <v>0.0</v>
      </c>
      <c r="O504" s="5" t="s">
        <v>1685</v>
      </c>
      <c r="P504" s="5">
        <v>0.0</v>
      </c>
      <c r="Q504" s="5">
        <v>0.0</v>
      </c>
      <c r="R504" s="5">
        <v>0.0</v>
      </c>
      <c r="S504" s="5">
        <v>0.0</v>
      </c>
      <c r="T504" s="5">
        <v>1.0</v>
      </c>
      <c r="U504" s="3">
        <v>1.0</v>
      </c>
      <c r="V504" s="16" t="s">
        <v>1804</v>
      </c>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row>
    <row r="505">
      <c r="A505" s="5" t="s">
        <v>1805</v>
      </c>
      <c r="B505" s="9"/>
      <c r="C505" s="5" t="s">
        <v>638</v>
      </c>
      <c r="D505" s="5" t="s">
        <v>31</v>
      </c>
      <c r="E505" s="8">
        <v>42897.0</v>
      </c>
      <c r="F505" s="9"/>
      <c r="G505" s="9"/>
      <c r="H505" s="9"/>
      <c r="I505" s="9"/>
      <c r="J505" s="9"/>
      <c r="K505" s="9"/>
      <c r="L505" s="14" t="s">
        <v>37</v>
      </c>
      <c r="M505" s="5" t="s">
        <v>50</v>
      </c>
      <c r="N505" s="5">
        <v>1.0</v>
      </c>
      <c r="O505" s="5" t="s">
        <v>51</v>
      </c>
      <c r="P505" s="9"/>
      <c r="Q505" s="9"/>
      <c r="R505" s="9"/>
      <c r="S505" s="9"/>
      <c r="T505" s="5">
        <v>1.0</v>
      </c>
      <c r="U505" s="3">
        <v>1.0</v>
      </c>
      <c r="V505" s="16" t="s">
        <v>52</v>
      </c>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row>
    <row r="506">
      <c r="A506" s="26" t="s">
        <v>1806</v>
      </c>
      <c r="B506" s="26" t="s">
        <v>1807</v>
      </c>
      <c r="C506" s="26" t="s">
        <v>638</v>
      </c>
      <c r="D506" s="26" t="s">
        <v>31</v>
      </c>
      <c r="E506" s="21">
        <v>42915.0</v>
      </c>
      <c r="F506" s="6"/>
      <c r="G506" s="26">
        <v>5.0</v>
      </c>
      <c r="H506" s="9">
        <f t="shared" ref="H506:H507" si="226">(J506+K506)/2</f>
        <v>6.35</v>
      </c>
      <c r="I506" s="26">
        <v>8.0</v>
      </c>
      <c r="J506" s="9">
        <f t="shared" ref="J506:J507" si="227">G506*1.1</f>
        <v>5.5</v>
      </c>
      <c r="K506" s="9">
        <f t="shared" ref="K506:K507" si="228">I506*0.9</f>
        <v>7.2</v>
      </c>
      <c r="L506" s="26" t="s">
        <v>536</v>
      </c>
      <c r="M506" s="26" t="s">
        <v>1808</v>
      </c>
      <c r="N506" s="26">
        <v>0.0</v>
      </c>
      <c r="O506" s="26" t="s">
        <v>39</v>
      </c>
      <c r="P506" s="26">
        <v>0.0</v>
      </c>
      <c r="Q506" s="26">
        <v>0.0</v>
      </c>
      <c r="R506" s="26">
        <v>0.0</v>
      </c>
      <c r="S506" s="26">
        <v>0.0</v>
      </c>
      <c r="T506" s="26">
        <v>1.0</v>
      </c>
      <c r="U506" s="26">
        <v>1.0</v>
      </c>
      <c r="V506" s="27" t="s">
        <v>1809</v>
      </c>
      <c r="W506" s="27" t="s">
        <v>1810</v>
      </c>
      <c r="X506" s="27" t="s">
        <v>1811</v>
      </c>
      <c r="Y506" s="26" t="s">
        <v>1812</v>
      </c>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row>
    <row r="507">
      <c r="A507" s="5" t="s">
        <v>1813</v>
      </c>
      <c r="B507" s="5" t="s">
        <v>1814</v>
      </c>
      <c r="C507" s="5" t="s">
        <v>638</v>
      </c>
      <c r="D507" s="5" t="s">
        <v>31</v>
      </c>
      <c r="E507" s="8">
        <v>42899.0</v>
      </c>
      <c r="F507" s="9"/>
      <c r="G507" s="5">
        <v>100.0</v>
      </c>
      <c r="H507" s="9">
        <f t="shared" si="226"/>
        <v>100</v>
      </c>
      <c r="I507" s="5">
        <v>100.0</v>
      </c>
      <c r="J507" s="9">
        <f t="shared" si="227"/>
        <v>110</v>
      </c>
      <c r="K507" s="9">
        <f t="shared" si="228"/>
        <v>90</v>
      </c>
      <c r="L507" s="14" t="s">
        <v>1815</v>
      </c>
      <c r="M507" s="5" t="s">
        <v>1816</v>
      </c>
      <c r="N507" s="5">
        <v>0.0</v>
      </c>
      <c r="O507" s="5" t="s">
        <v>45</v>
      </c>
      <c r="P507" s="5">
        <v>0.0</v>
      </c>
      <c r="Q507" s="5">
        <v>0.0</v>
      </c>
      <c r="R507" s="5">
        <v>0.0</v>
      </c>
      <c r="S507" s="5">
        <v>0.0</v>
      </c>
      <c r="T507" s="5">
        <v>1.0</v>
      </c>
      <c r="U507" s="3">
        <v>1.0</v>
      </c>
      <c r="V507" s="16" t="s">
        <v>1817</v>
      </c>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row>
    <row r="508">
      <c r="A508" s="5" t="s">
        <v>1818</v>
      </c>
      <c r="B508" s="9"/>
      <c r="C508" s="5" t="s">
        <v>638</v>
      </c>
      <c r="D508" s="5" t="s">
        <v>31</v>
      </c>
      <c r="E508" s="8">
        <v>42897.0</v>
      </c>
      <c r="F508" s="9"/>
      <c r="G508" s="9"/>
      <c r="H508" s="9"/>
      <c r="I508" s="9"/>
      <c r="J508" s="9"/>
      <c r="K508" s="9"/>
      <c r="L508" s="14" t="s">
        <v>37</v>
      </c>
      <c r="M508" s="5" t="s">
        <v>50</v>
      </c>
      <c r="N508" s="5">
        <v>1.0</v>
      </c>
      <c r="O508" s="5" t="s">
        <v>51</v>
      </c>
      <c r="P508" s="9"/>
      <c r="Q508" s="9"/>
      <c r="R508" s="9"/>
      <c r="S508" s="9"/>
      <c r="T508" s="5">
        <v>1.0</v>
      </c>
      <c r="U508" s="3">
        <v>1.0</v>
      </c>
      <c r="V508" s="16" t="s">
        <v>52</v>
      </c>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row>
    <row r="509">
      <c r="A509" s="5" t="s">
        <v>1819</v>
      </c>
      <c r="B509" s="5" t="s">
        <v>1820</v>
      </c>
      <c r="C509" s="5" t="s">
        <v>638</v>
      </c>
      <c r="D509" s="5" t="s">
        <v>31</v>
      </c>
      <c r="E509" s="8">
        <v>42896.0</v>
      </c>
      <c r="F509" s="5"/>
      <c r="G509" s="5">
        <v>1.0</v>
      </c>
      <c r="H509" s="9">
        <f>(J509+K509)/2</f>
        <v>1</v>
      </c>
      <c r="I509" s="5">
        <v>1.0</v>
      </c>
      <c r="J509" s="9">
        <f>G509*1.1</f>
        <v>1.1</v>
      </c>
      <c r="K509" s="9">
        <f>I509*0.9</f>
        <v>0.9</v>
      </c>
      <c r="L509" s="5" t="s">
        <v>1821</v>
      </c>
      <c r="M509" s="5" t="s">
        <v>1822</v>
      </c>
      <c r="N509" s="5">
        <v>0.0</v>
      </c>
      <c r="O509" s="5" t="s">
        <v>174</v>
      </c>
      <c r="P509" s="5">
        <v>0.0</v>
      </c>
      <c r="Q509" s="5">
        <v>1.0</v>
      </c>
      <c r="R509" s="5">
        <v>0.0</v>
      </c>
      <c r="S509" s="5">
        <v>0.0</v>
      </c>
      <c r="T509" s="5">
        <v>1.0</v>
      </c>
      <c r="U509" s="3">
        <v>1.0</v>
      </c>
      <c r="V509" s="16" t="s">
        <v>1823</v>
      </c>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row>
    <row r="510">
      <c r="A510" s="5" t="s">
        <v>1819</v>
      </c>
      <c r="B510" s="5" t="s">
        <v>1824</v>
      </c>
      <c r="C510" s="5" t="s">
        <v>638</v>
      </c>
      <c r="D510" s="5" t="s">
        <v>31</v>
      </c>
      <c r="E510" s="8">
        <v>42908.0</v>
      </c>
      <c r="F510" s="5"/>
      <c r="G510" s="5"/>
      <c r="H510" s="9"/>
      <c r="I510" s="5"/>
      <c r="J510" s="9"/>
      <c r="K510" s="9"/>
      <c r="L510" s="5" t="s">
        <v>1825</v>
      </c>
      <c r="M510" s="5" t="s">
        <v>1826</v>
      </c>
      <c r="N510" s="5">
        <v>0.0</v>
      </c>
      <c r="O510" s="5" t="s">
        <v>45</v>
      </c>
      <c r="P510" s="5">
        <v>0.0</v>
      </c>
      <c r="Q510" s="5">
        <v>0.0</v>
      </c>
      <c r="R510" s="5">
        <v>0.0</v>
      </c>
      <c r="S510" s="5">
        <v>0.0</v>
      </c>
      <c r="T510" s="5">
        <v>1.0</v>
      </c>
      <c r="U510" s="3">
        <v>1.0</v>
      </c>
      <c r="V510" s="16" t="s">
        <v>1827</v>
      </c>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row>
    <row r="511">
      <c r="A511" s="5" t="s">
        <v>1828</v>
      </c>
      <c r="B511" s="5" t="s">
        <v>1829</v>
      </c>
      <c r="C511" s="5" t="s">
        <v>638</v>
      </c>
      <c r="D511" s="5" t="s">
        <v>31</v>
      </c>
      <c r="E511" s="8">
        <v>42897.0</v>
      </c>
      <c r="F511" s="9"/>
      <c r="G511" s="9"/>
      <c r="H511" s="9"/>
      <c r="I511" s="9"/>
      <c r="J511" s="9"/>
      <c r="K511" s="9"/>
      <c r="L511" s="5" t="s">
        <v>37</v>
      </c>
      <c r="M511" s="5" t="s">
        <v>50</v>
      </c>
      <c r="N511" s="5">
        <v>1.0</v>
      </c>
      <c r="O511" s="5" t="s">
        <v>51</v>
      </c>
      <c r="P511" s="9"/>
      <c r="Q511" s="9"/>
      <c r="R511" s="9"/>
      <c r="S511" s="9"/>
      <c r="T511" s="5">
        <v>1.0</v>
      </c>
      <c r="U511" s="3">
        <v>1.0</v>
      </c>
      <c r="V511" s="16" t="s">
        <v>52</v>
      </c>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row>
    <row r="512">
      <c r="A512" s="5" t="s">
        <v>1830</v>
      </c>
      <c r="B512" s="5"/>
      <c r="C512" s="5" t="s">
        <v>1831</v>
      </c>
      <c r="D512" s="5" t="s">
        <v>31</v>
      </c>
      <c r="E512" s="8">
        <v>42903.0</v>
      </c>
      <c r="F512" s="5"/>
      <c r="G512" s="5"/>
      <c r="H512" s="9"/>
      <c r="I512" s="5"/>
      <c r="J512" s="9"/>
      <c r="K512" s="9"/>
      <c r="L512" s="5" t="s">
        <v>1832</v>
      </c>
      <c r="M512" s="5" t="s">
        <v>1833</v>
      </c>
      <c r="N512" s="5">
        <v>1.0</v>
      </c>
      <c r="O512" s="5" t="s">
        <v>45</v>
      </c>
      <c r="P512" s="5">
        <v>0.0</v>
      </c>
      <c r="Q512" s="5">
        <v>0.0</v>
      </c>
      <c r="R512" s="5">
        <v>0.0</v>
      </c>
      <c r="S512" s="5">
        <v>0.0</v>
      </c>
      <c r="T512" s="5">
        <v>1.0</v>
      </c>
      <c r="U512" s="3">
        <v>1.0</v>
      </c>
      <c r="V512" s="16" t="s">
        <v>1834</v>
      </c>
      <c r="W512" s="44"/>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row>
    <row r="513">
      <c r="A513" s="5" t="s">
        <v>1835</v>
      </c>
      <c r="B513" s="5" t="s">
        <v>1836</v>
      </c>
      <c r="C513" s="5" t="s">
        <v>1831</v>
      </c>
      <c r="D513" s="5" t="s">
        <v>31</v>
      </c>
      <c r="E513" s="8">
        <v>42889.0</v>
      </c>
      <c r="F513" s="5" t="s">
        <v>528</v>
      </c>
      <c r="G513" s="5">
        <v>200.0</v>
      </c>
      <c r="H513" s="9">
        <f t="shared" ref="H513:H514" si="229">(J513+K513)/2</f>
        <v>200</v>
      </c>
      <c r="I513" s="5">
        <v>200.0</v>
      </c>
      <c r="J513" s="9">
        <f t="shared" ref="J513:J514" si="230">G513*1.1</f>
        <v>220</v>
      </c>
      <c r="K513" s="9">
        <f t="shared" ref="K513:K514" si="231">I513*0.9</f>
        <v>180</v>
      </c>
      <c r="L513" s="5" t="s">
        <v>43</v>
      </c>
      <c r="M513" s="5" t="s">
        <v>44</v>
      </c>
      <c r="N513" s="5">
        <v>1.0</v>
      </c>
      <c r="O513" s="5" t="s">
        <v>39</v>
      </c>
      <c r="P513" s="5">
        <v>0.0</v>
      </c>
      <c r="Q513" s="5">
        <v>0.0</v>
      </c>
      <c r="R513" s="5">
        <v>0.0</v>
      </c>
      <c r="S513" s="5">
        <v>0.0</v>
      </c>
      <c r="T513" s="5">
        <v>1.0</v>
      </c>
      <c r="U513" s="3">
        <v>1.0</v>
      </c>
      <c r="V513" s="16" t="s">
        <v>1837</v>
      </c>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row>
    <row r="514">
      <c r="A514" s="5" t="s">
        <v>1835</v>
      </c>
      <c r="B514" s="5" t="s">
        <v>1838</v>
      </c>
      <c r="C514" s="5" t="s">
        <v>1831</v>
      </c>
      <c r="D514" s="5" t="s">
        <v>31</v>
      </c>
      <c r="E514" s="8">
        <v>42912.0</v>
      </c>
      <c r="F514" s="5" t="s">
        <v>1257</v>
      </c>
      <c r="G514" s="5">
        <v>300.0</v>
      </c>
      <c r="H514" s="9">
        <f t="shared" si="229"/>
        <v>300</v>
      </c>
      <c r="I514" s="5">
        <v>300.0</v>
      </c>
      <c r="J514" s="9">
        <f t="shared" si="230"/>
        <v>330</v>
      </c>
      <c r="K514" s="9">
        <f t="shared" si="231"/>
        <v>270</v>
      </c>
      <c r="L514" s="5" t="s">
        <v>1839</v>
      </c>
      <c r="M514" s="5" t="s">
        <v>1840</v>
      </c>
      <c r="N514" s="5">
        <v>1.0</v>
      </c>
      <c r="O514" s="5" t="s">
        <v>39</v>
      </c>
      <c r="P514" s="5">
        <v>0.0</v>
      </c>
      <c r="Q514" s="5">
        <v>0.0</v>
      </c>
      <c r="R514" s="5">
        <v>0.0</v>
      </c>
      <c r="S514" s="5">
        <v>0.0</v>
      </c>
      <c r="T514" s="5">
        <v>1.0</v>
      </c>
      <c r="U514" s="3">
        <v>1.0</v>
      </c>
      <c r="V514" s="16" t="s">
        <v>1841</v>
      </c>
      <c r="W514" s="16" t="s">
        <v>1842</v>
      </c>
      <c r="X514" s="16" t="s">
        <v>1843</v>
      </c>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row>
    <row r="515">
      <c r="A515" s="26" t="s">
        <v>1844</v>
      </c>
      <c r="B515" s="26" t="s">
        <v>1845</v>
      </c>
      <c r="C515" s="26" t="s">
        <v>1831</v>
      </c>
      <c r="D515" s="26" t="s">
        <v>31</v>
      </c>
      <c r="E515" s="21">
        <v>42903.0</v>
      </c>
      <c r="F515" s="26" t="s">
        <v>1846</v>
      </c>
      <c r="G515" s="26"/>
      <c r="H515" s="9"/>
      <c r="I515" s="26"/>
      <c r="J515" s="9"/>
      <c r="K515" s="9"/>
      <c r="L515" s="26" t="s">
        <v>1847</v>
      </c>
      <c r="M515" s="26" t="s">
        <v>1848</v>
      </c>
      <c r="N515" s="26">
        <v>1.0</v>
      </c>
      <c r="O515" s="26" t="s">
        <v>45</v>
      </c>
      <c r="P515" s="26">
        <v>0.0</v>
      </c>
      <c r="Q515" s="26">
        <v>0.0</v>
      </c>
      <c r="R515" s="26">
        <v>0.0</v>
      </c>
      <c r="S515" s="26">
        <v>0.0</v>
      </c>
      <c r="T515" s="26">
        <v>1.0</v>
      </c>
      <c r="U515" s="26">
        <v>1.0</v>
      </c>
      <c r="V515" s="27" t="s">
        <v>1849</v>
      </c>
      <c r="W515" s="27" t="s">
        <v>1850</v>
      </c>
      <c r="X515" s="26"/>
      <c r="Y515" s="2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row>
    <row r="516">
      <c r="A516" s="5" t="s">
        <v>1851</v>
      </c>
      <c r="B516" s="5" t="s">
        <v>1852</v>
      </c>
      <c r="C516" s="5" t="s">
        <v>1831</v>
      </c>
      <c r="D516" s="5" t="s">
        <v>31</v>
      </c>
      <c r="E516" s="8">
        <v>42903.0</v>
      </c>
      <c r="F516" s="5"/>
      <c r="G516" s="5">
        <v>10.0</v>
      </c>
      <c r="H516" s="9">
        <f t="shared" ref="H516:H517" si="232">(J516+K516)/2</f>
        <v>10</v>
      </c>
      <c r="I516" s="5">
        <v>10.0</v>
      </c>
      <c r="J516" s="9">
        <f t="shared" ref="J516:J517" si="233">G516*1.1</f>
        <v>11</v>
      </c>
      <c r="K516" s="9">
        <f t="shared" ref="K516:K517" si="234">I516*0.9</f>
        <v>9</v>
      </c>
      <c r="L516" s="5" t="s">
        <v>1853</v>
      </c>
      <c r="M516" s="11" t="s">
        <v>78</v>
      </c>
      <c r="N516" s="5">
        <v>1.0</v>
      </c>
      <c r="O516" s="5" t="s">
        <v>39</v>
      </c>
      <c r="P516" s="5">
        <v>0.0</v>
      </c>
      <c r="Q516" s="5">
        <v>0.0</v>
      </c>
      <c r="R516" s="5">
        <v>0.0</v>
      </c>
      <c r="S516" s="5">
        <v>0.0</v>
      </c>
      <c r="T516" s="5">
        <v>1.0</v>
      </c>
      <c r="U516" s="3">
        <v>1.0</v>
      </c>
      <c r="V516" s="16" t="s">
        <v>1854</v>
      </c>
      <c r="W516" s="9"/>
      <c r="X516" s="9"/>
      <c r="Y516" s="5" t="s">
        <v>112</v>
      </c>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row>
    <row r="517">
      <c r="A517" s="5" t="s">
        <v>1855</v>
      </c>
      <c r="B517" s="5" t="s">
        <v>1856</v>
      </c>
      <c r="C517" s="5" t="s">
        <v>1857</v>
      </c>
      <c r="D517" s="5" t="s">
        <v>31</v>
      </c>
      <c r="E517" s="8">
        <v>42889.0</v>
      </c>
      <c r="F517" s="5" t="s">
        <v>1858</v>
      </c>
      <c r="G517" s="5">
        <v>100.0</v>
      </c>
      <c r="H517" s="9">
        <f t="shared" si="232"/>
        <v>100</v>
      </c>
      <c r="I517" s="5">
        <v>100.0</v>
      </c>
      <c r="J517" s="9">
        <f t="shared" si="233"/>
        <v>110</v>
      </c>
      <c r="K517" s="9">
        <f t="shared" si="234"/>
        <v>90</v>
      </c>
      <c r="L517" s="5" t="s">
        <v>1859</v>
      </c>
      <c r="M517" s="5" t="s">
        <v>1860</v>
      </c>
      <c r="N517" s="5">
        <v>1.0</v>
      </c>
      <c r="O517" s="5" t="s">
        <v>45</v>
      </c>
      <c r="P517" s="9"/>
      <c r="Q517" s="9"/>
      <c r="R517" s="9"/>
      <c r="S517" s="9"/>
      <c r="T517" s="5">
        <v>1.0</v>
      </c>
      <c r="U517" s="3">
        <v>1.0</v>
      </c>
      <c r="V517" s="16" t="s">
        <v>1861</v>
      </c>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row>
    <row r="518">
      <c r="A518" s="5" t="s">
        <v>1855</v>
      </c>
      <c r="B518" s="5" t="s">
        <v>1856</v>
      </c>
      <c r="C518" s="5" t="s">
        <v>1857</v>
      </c>
      <c r="D518" s="5" t="s">
        <v>31</v>
      </c>
      <c r="E518" s="8">
        <v>42889.0</v>
      </c>
      <c r="F518" s="5" t="s">
        <v>1862</v>
      </c>
      <c r="G518" s="9"/>
      <c r="H518" s="9"/>
      <c r="I518" s="9"/>
      <c r="J518" s="9"/>
      <c r="K518" s="9"/>
      <c r="L518" s="5" t="s">
        <v>37</v>
      </c>
      <c r="M518" s="5" t="s">
        <v>1863</v>
      </c>
      <c r="N518" s="5">
        <v>0.0</v>
      </c>
      <c r="O518" s="5" t="s">
        <v>45</v>
      </c>
      <c r="P518" s="9"/>
      <c r="Q518" s="9"/>
      <c r="R518" s="9"/>
      <c r="S518" s="9"/>
      <c r="T518" s="5">
        <v>1.0</v>
      </c>
      <c r="U518" s="3">
        <v>1.0</v>
      </c>
      <c r="V518" s="16" t="s">
        <v>1861</v>
      </c>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row>
    <row r="519">
      <c r="A519" s="5" t="s">
        <v>1864</v>
      </c>
      <c r="B519" s="5" t="s">
        <v>1865</v>
      </c>
      <c r="C519" s="5" t="s">
        <v>1857</v>
      </c>
      <c r="D519" s="5" t="s">
        <v>31</v>
      </c>
      <c r="E519" s="8">
        <v>42889.0</v>
      </c>
      <c r="F519" s="9"/>
      <c r="G519" s="5">
        <v>141.0</v>
      </c>
      <c r="H519" s="9">
        <f t="shared" ref="H519:H520" si="235">(J519+K519)/2</f>
        <v>141</v>
      </c>
      <c r="I519" s="5">
        <v>141.0</v>
      </c>
      <c r="J519" s="9">
        <f t="shared" ref="J519:J520" si="236">G519*1.1</f>
        <v>155.1</v>
      </c>
      <c r="K519" s="9">
        <f t="shared" ref="K519:K520" si="237">I519*0.9</f>
        <v>126.9</v>
      </c>
      <c r="L519" s="5" t="s">
        <v>43</v>
      </c>
      <c r="M519" s="5" t="s">
        <v>44</v>
      </c>
      <c r="N519" s="5">
        <v>1.0</v>
      </c>
      <c r="O519" s="5" t="s">
        <v>39</v>
      </c>
      <c r="P519" s="5">
        <v>0.0</v>
      </c>
      <c r="Q519" s="5">
        <v>0.0</v>
      </c>
      <c r="R519" s="5">
        <v>0.0</v>
      </c>
      <c r="S519" s="5">
        <v>0.0</v>
      </c>
      <c r="T519" s="5">
        <v>1.0</v>
      </c>
      <c r="U519" s="3">
        <v>1.0</v>
      </c>
      <c r="V519" s="16" t="s">
        <v>1866</v>
      </c>
      <c r="W519" s="16" t="s">
        <v>1867</v>
      </c>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row>
    <row r="520">
      <c r="A520" s="5" t="s">
        <v>1864</v>
      </c>
      <c r="B520" s="5" t="s">
        <v>1868</v>
      </c>
      <c r="C520" s="5" t="s">
        <v>1857</v>
      </c>
      <c r="D520" s="5" t="s">
        <v>31</v>
      </c>
      <c r="E520" s="8">
        <v>42889.0</v>
      </c>
      <c r="F520" s="5"/>
      <c r="G520" s="5">
        <v>40.0</v>
      </c>
      <c r="H520" s="9">
        <f t="shared" si="235"/>
        <v>40</v>
      </c>
      <c r="I520" s="5">
        <v>40.0</v>
      </c>
      <c r="J520" s="9">
        <f t="shared" si="236"/>
        <v>44</v>
      </c>
      <c r="K520" s="9">
        <f t="shared" si="237"/>
        <v>36</v>
      </c>
      <c r="L520" s="5" t="s">
        <v>1869</v>
      </c>
      <c r="M520" s="5" t="s">
        <v>1863</v>
      </c>
      <c r="N520" s="5">
        <v>0.0</v>
      </c>
      <c r="O520" s="5" t="s">
        <v>45</v>
      </c>
      <c r="P520" s="9"/>
      <c r="Q520" s="9"/>
      <c r="R520" s="9"/>
      <c r="S520" s="9"/>
      <c r="T520" s="5">
        <v>1.0</v>
      </c>
      <c r="U520" s="3">
        <v>1.0</v>
      </c>
      <c r="V520" s="16" t="s">
        <v>1861</v>
      </c>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row>
    <row r="521">
      <c r="A521" s="5" t="s">
        <v>1864</v>
      </c>
      <c r="B521" s="5" t="s">
        <v>1870</v>
      </c>
      <c r="C521" s="5" t="s">
        <v>1857</v>
      </c>
      <c r="D521" s="5" t="s">
        <v>31</v>
      </c>
      <c r="E521" s="8">
        <v>42897.0</v>
      </c>
      <c r="F521" s="9"/>
      <c r="G521" s="9"/>
      <c r="H521" s="9"/>
      <c r="I521" s="9"/>
      <c r="J521" s="9"/>
      <c r="K521" s="9"/>
      <c r="L521" s="14" t="s">
        <v>37</v>
      </c>
      <c r="M521" s="5" t="s">
        <v>50</v>
      </c>
      <c r="N521" s="5">
        <v>1.0</v>
      </c>
      <c r="O521" s="5" t="s">
        <v>45</v>
      </c>
      <c r="P521" s="9"/>
      <c r="Q521" s="9"/>
      <c r="R521" s="9"/>
      <c r="S521" s="9"/>
      <c r="T521" s="5">
        <v>1.0</v>
      </c>
      <c r="U521" s="3">
        <v>1.0</v>
      </c>
      <c r="V521" s="16" t="s">
        <v>1871</v>
      </c>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row>
    <row r="522">
      <c r="A522" s="26" t="s">
        <v>1864</v>
      </c>
      <c r="B522" s="26" t="s">
        <v>1872</v>
      </c>
      <c r="C522" s="26" t="s">
        <v>1857</v>
      </c>
      <c r="D522" s="26" t="s">
        <v>31</v>
      </c>
      <c r="E522" s="21">
        <v>42913.0</v>
      </c>
      <c r="F522" s="26" t="s">
        <v>127</v>
      </c>
      <c r="G522" s="26"/>
      <c r="H522" s="9"/>
      <c r="I522" s="26"/>
      <c r="J522" s="9"/>
      <c r="K522" s="9"/>
      <c r="L522" s="26" t="s">
        <v>1873</v>
      </c>
      <c r="M522" s="26" t="s">
        <v>1874</v>
      </c>
      <c r="N522" s="26">
        <v>1.0</v>
      </c>
      <c r="O522" s="26" t="s">
        <v>45</v>
      </c>
      <c r="P522" s="26">
        <v>0.0</v>
      </c>
      <c r="Q522" s="26">
        <v>0.0</v>
      </c>
      <c r="R522" s="26">
        <v>0.0</v>
      </c>
      <c r="S522" s="26">
        <v>0.0</v>
      </c>
      <c r="T522" s="26">
        <v>1.0</v>
      </c>
      <c r="U522" s="26">
        <v>1.0</v>
      </c>
      <c r="V522" s="27" t="s">
        <v>1875</v>
      </c>
      <c r="W522" s="27" t="s">
        <v>1876</v>
      </c>
      <c r="X522" s="27" t="s">
        <v>1877</v>
      </c>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row>
    <row r="523">
      <c r="A523" s="5" t="s">
        <v>1878</v>
      </c>
      <c r="B523" s="5" t="s">
        <v>1879</v>
      </c>
      <c r="C523" s="5" t="s">
        <v>1857</v>
      </c>
      <c r="D523" s="5" t="s">
        <v>31</v>
      </c>
      <c r="E523" s="8">
        <v>42889.0</v>
      </c>
      <c r="F523" s="5"/>
      <c r="G523" s="5">
        <v>231.0</v>
      </c>
      <c r="H523" s="9">
        <f>(J523+K523)/2</f>
        <v>262.05</v>
      </c>
      <c r="I523" s="5">
        <v>300.0</v>
      </c>
      <c r="J523" s="9">
        <f>G523*1.1</f>
        <v>254.1</v>
      </c>
      <c r="K523" s="9">
        <f>I523*0.9</f>
        <v>270</v>
      </c>
      <c r="L523" s="5" t="s">
        <v>43</v>
      </c>
      <c r="M523" s="5" t="s">
        <v>44</v>
      </c>
      <c r="N523" s="5">
        <v>1.0</v>
      </c>
      <c r="O523" s="5" t="s">
        <v>1880</v>
      </c>
      <c r="P523" s="9"/>
      <c r="Q523" s="9"/>
      <c r="R523" s="9"/>
      <c r="S523" s="9"/>
      <c r="T523" s="5">
        <v>1.0</v>
      </c>
      <c r="U523" s="3">
        <v>1.0</v>
      </c>
      <c r="V523" s="16" t="s">
        <v>1881</v>
      </c>
      <c r="W523" s="16" t="s">
        <v>1882</v>
      </c>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row>
    <row r="524">
      <c r="A524" s="5" t="s">
        <v>1878</v>
      </c>
      <c r="B524" s="9"/>
      <c r="C524" s="5" t="s">
        <v>1857</v>
      </c>
      <c r="D524" s="5" t="s">
        <v>31</v>
      </c>
      <c r="E524" s="8">
        <v>42897.0</v>
      </c>
      <c r="F524" s="9"/>
      <c r="G524" s="9"/>
      <c r="H524" s="9"/>
      <c r="I524" s="9"/>
      <c r="J524" s="9"/>
      <c r="K524" s="9"/>
      <c r="L524" s="14" t="s">
        <v>37</v>
      </c>
      <c r="M524" s="5" t="s">
        <v>50</v>
      </c>
      <c r="N524" s="5">
        <v>1.0</v>
      </c>
      <c r="O524" s="5" t="s">
        <v>51</v>
      </c>
      <c r="P524" s="9"/>
      <c r="Q524" s="9"/>
      <c r="R524" s="9"/>
      <c r="S524" s="9"/>
      <c r="T524" s="5">
        <v>1.0</v>
      </c>
      <c r="U524" s="3">
        <v>1.0</v>
      </c>
      <c r="V524" s="16" t="s">
        <v>52</v>
      </c>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row>
    <row r="525">
      <c r="A525" s="5" t="s">
        <v>1878</v>
      </c>
      <c r="B525" s="5" t="s">
        <v>1883</v>
      </c>
      <c r="C525" s="5" t="s">
        <v>1857</v>
      </c>
      <c r="D525" s="5" t="s">
        <v>31</v>
      </c>
      <c r="E525" s="8">
        <v>42902.0</v>
      </c>
      <c r="F525" s="5"/>
      <c r="G525" s="5"/>
      <c r="H525" s="9"/>
      <c r="I525" s="5"/>
      <c r="J525" s="9"/>
      <c r="K525" s="9"/>
      <c r="L525" s="5" t="s">
        <v>1884</v>
      </c>
      <c r="M525" s="5" t="s">
        <v>673</v>
      </c>
      <c r="N525" s="5">
        <v>1.0</v>
      </c>
      <c r="O525" s="5" t="s">
        <v>61</v>
      </c>
      <c r="P525" s="5"/>
      <c r="Q525" s="5"/>
      <c r="R525" s="5"/>
      <c r="S525" s="5"/>
      <c r="T525" s="5">
        <v>1.0</v>
      </c>
      <c r="U525" s="3">
        <v>1.0</v>
      </c>
      <c r="V525" s="16" t="s">
        <v>1885</v>
      </c>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row>
    <row r="526">
      <c r="A526" s="5" t="s">
        <v>1886</v>
      </c>
      <c r="B526" s="9"/>
      <c r="C526" s="5" t="s">
        <v>1887</v>
      </c>
      <c r="D526" s="5" t="s">
        <v>31</v>
      </c>
      <c r="E526" s="8">
        <v>42889.0</v>
      </c>
      <c r="F526" s="9"/>
      <c r="G526" s="5">
        <v>48.0</v>
      </c>
      <c r="H526" s="9">
        <f>(J526+K526)/2</f>
        <v>48</v>
      </c>
      <c r="I526" s="5">
        <v>48.0</v>
      </c>
      <c r="J526" s="9">
        <f>G526*1.1</f>
        <v>52.8</v>
      </c>
      <c r="K526" s="9">
        <f>I526*0.9</f>
        <v>43.2</v>
      </c>
      <c r="L526" s="5" t="s">
        <v>43</v>
      </c>
      <c r="M526" s="5" t="s">
        <v>44</v>
      </c>
      <c r="N526" s="5">
        <v>1.0</v>
      </c>
      <c r="O526" s="5" t="s">
        <v>51</v>
      </c>
      <c r="P526" s="9"/>
      <c r="Q526" s="9"/>
      <c r="R526" s="9"/>
      <c r="S526" s="9"/>
      <c r="T526" s="5">
        <v>1.0</v>
      </c>
      <c r="U526" s="3">
        <v>1.0</v>
      </c>
      <c r="V526" s="16" t="s">
        <v>230</v>
      </c>
      <c r="W526" s="16" t="s">
        <v>1888</v>
      </c>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row>
    <row r="527">
      <c r="A527" s="5" t="s">
        <v>1886</v>
      </c>
      <c r="B527" s="5" t="s">
        <v>1522</v>
      </c>
      <c r="C527" s="5" t="s">
        <v>1887</v>
      </c>
      <c r="D527" s="5" t="s">
        <v>31</v>
      </c>
      <c r="E527" s="8">
        <v>42892.0</v>
      </c>
      <c r="F527" s="5"/>
      <c r="G527" s="5"/>
      <c r="H527" s="9"/>
      <c r="I527" s="5"/>
      <c r="J527" s="9"/>
      <c r="K527" s="9"/>
      <c r="L527" s="5" t="s">
        <v>1889</v>
      </c>
      <c r="M527" s="5" t="s">
        <v>1890</v>
      </c>
      <c r="N527" s="5">
        <v>1.0</v>
      </c>
      <c r="O527" s="5" t="s">
        <v>45</v>
      </c>
      <c r="P527" s="5"/>
      <c r="Q527" s="5"/>
      <c r="R527" s="5"/>
      <c r="S527" s="5"/>
      <c r="T527" s="5">
        <v>1.0</v>
      </c>
      <c r="U527" s="3">
        <v>1.0</v>
      </c>
      <c r="V527" s="16" t="s">
        <v>1891</v>
      </c>
      <c r="W527" s="5"/>
      <c r="X527" s="5"/>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row>
    <row r="528">
      <c r="A528" s="5" t="s">
        <v>1886</v>
      </c>
      <c r="B528" s="6"/>
      <c r="C528" s="5" t="s">
        <v>1887</v>
      </c>
      <c r="D528" s="5" t="s">
        <v>31</v>
      </c>
      <c r="E528" s="8">
        <v>42897.0</v>
      </c>
      <c r="F528" s="9"/>
      <c r="G528" s="9"/>
      <c r="H528" s="9"/>
      <c r="I528" s="9"/>
      <c r="J528" s="9"/>
      <c r="K528" s="9"/>
      <c r="L528" s="5" t="s">
        <v>1892</v>
      </c>
      <c r="M528" s="5" t="s">
        <v>1893</v>
      </c>
      <c r="N528" s="5">
        <v>1.0</v>
      </c>
      <c r="O528" s="5" t="s">
        <v>51</v>
      </c>
      <c r="P528" s="9"/>
      <c r="Q528" s="9"/>
      <c r="R528" s="9"/>
      <c r="S528" s="9"/>
      <c r="T528" s="5">
        <v>1.0</v>
      </c>
      <c r="U528" s="3">
        <v>1.0</v>
      </c>
      <c r="V528" s="16" t="s">
        <v>52</v>
      </c>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row>
    <row r="529">
      <c r="A529" s="5" t="s">
        <v>1886</v>
      </c>
      <c r="B529" s="5" t="s">
        <v>1522</v>
      </c>
      <c r="C529" s="5" t="s">
        <v>1887</v>
      </c>
      <c r="D529" s="5" t="s">
        <v>31</v>
      </c>
      <c r="E529" s="8">
        <v>42899.0</v>
      </c>
      <c r="F529" s="5" t="s">
        <v>475</v>
      </c>
      <c r="G529" s="5">
        <v>150.0</v>
      </c>
      <c r="H529" s="9">
        <f>(J529+K529)/2</f>
        <v>150</v>
      </c>
      <c r="I529" s="5">
        <v>150.0</v>
      </c>
      <c r="J529" s="9">
        <f>G529*1.1</f>
        <v>165</v>
      </c>
      <c r="K529" s="9">
        <f>I529*0.9</f>
        <v>135</v>
      </c>
      <c r="L529" s="5" t="s">
        <v>1894</v>
      </c>
      <c r="M529" s="5" t="s">
        <v>1895</v>
      </c>
      <c r="N529" s="5">
        <v>0.0</v>
      </c>
      <c r="O529" s="5" t="s">
        <v>45</v>
      </c>
      <c r="P529" s="5">
        <v>0.0</v>
      </c>
      <c r="Q529" s="5">
        <v>0.0</v>
      </c>
      <c r="R529" s="5">
        <v>0.0</v>
      </c>
      <c r="S529" s="5">
        <v>0.0</v>
      </c>
      <c r="T529" s="5">
        <v>1.0</v>
      </c>
      <c r="U529" s="3">
        <v>1.0</v>
      </c>
      <c r="V529" s="16" t="s">
        <v>1896</v>
      </c>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row>
    <row r="530">
      <c r="A530" s="5" t="s">
        <v>1886</v>
      </c>
      <c r="B530" s="5" t="s">
        <v>1897</v>
      </c>
      <c r="C530" s="5" t="s">
        <v>1887</v>
      </c>
      <c r="D530" s="5" t="s">
        <v>31</v>
      </c>
      <c r="E530" s="8">
        <v>42909.0</v>
      </c>
      <c r="F530" s="9"/>
      <c r="G530" s="9"/>
      <c r="H530" s="9"/>
      <c r="I530" s="9"/>
      <c r="J530" s="9"/>
      <c r="K530" s="9"/>
      <c r="L530" s="5" t="s">
        <v>214</v>
      </c>
      <c r="M530" s="5" t="s">
        <v>1898</v>
      </c>
      <c r="N530" s="5">
        <v>1.0</v>
      </c>
      <c r="O530" s="5" t="s">
        <v>45</v>
      </c>
      <c r="P530" s="9"/>
      <c r="Q530" s="9"/>
      <c r="R530" s="9"/>
      <c r="S530" s="9"/>
      <c r="T530" s="5">
        <v>1.0</v>
      </c>
      <c r="U530" s="3">
        <v>1.0</v>
      </c>
      <c r="V530" s="16" t="s">
        <v>216</v>
      </c>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row>
    <row r="531">
      <c r="A531" s="5" t="s">
        <v>1899</v>
      </c>
      <c r="B531" s="9"/>
      <c r="C531" s="5" t="s">
        <v>1887</v>
      </c>
      <c r="D531" s="5" t="s">
        <v>31</v>
      </c>
      <c r="E531" s="8">
        <v>42889.0</v>
      </c>
      <c r="F531" s="9"/>
      <c r="G531" s="5">
        <v>12.0</v>
      </c>
      <c r="H531" s="9">
        <f t="shared" ref="H531:H533" si="238">(J531+K531)/2</f>
        <v>12</v>
      </c>
      <c r="I531" s="5">
        <v>12.0</v>
      </c>
      <c r="J531" s="9">
        <f t="shared" ref="J531:J533" si="239">G531*1.1</f>
        <v>13.2</v>
      </c>
      <c r="K531" s="9">
        <f t="shared" ref="K531:K533" si="240">I531*0.9</f>
        <v>10.8</v>
      </c>
      <c r="L531" s="5" t="s">
        <v>43</v>
      </c>
      <c r="M531" s="5" t="s">
        <v>44</v>
      </c>
      <c r="N531" s="5">
        <v>1.0</v>
      </c>
      <c r="O531" s="5" t="s">
        <v>51</v>
      </c>
      <c r="P531" s="9"/>
      <c r="Q531" s="9"/>
      <c r="R531" s="9"/>
      <c r="S531" s="9"/>
      <c r="T531" s="5">
        <v>1.0</v>
      </c>
      <c r="U531" s="3">
        <v>1.0</v>
      </c>
      <c r="V531" s="16" t="s">
        <v>230</v>
      </c>
      <c r="W531" s="16" t="s">
        <v>1900</v>
      </c>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row>
    <row r="532">
      <c r="A532" s="5" t="s">
        <v>1634</v>
      </c>
      <c r="B532" s="5" t="s">
        <v>1901</v>
      </c>
      <c r="C532" s="5" t="s">
        <v>1887</v>
      </c>
      <c r="D532" s="5" t="s">
        <v>31</v>
      </c>
      <c r="E532" s="8">
        <v>42893.0</v>
      </c>
      <c r="F532" s="5" t="s">
        <v>475</v>
      </c>
      <c r="G532" s="5">
        <v>150.0</v>
      </c>
      <c r="H532" s="9">
        <f t="shared" si="238"/>
        <v>150</v>
      </c>
      <c r="I532" s="5">
        <v>150.0</v>
      </c>
      <c r="J532" s="9">
        <f t="shared" si="239"/>
        <v>165</v>
      </c>
      <c r="K532" s="9">
        <f t="shared" si="240"/>
        <v>135</v>
      </c>
      <c r="L532" s="5" t="s">
        <v>37</v>
      </c>
      <c r="M532" s="5" t="s">
        <v>1902</v>
      </c>
      <c r="N532" s="5">
        <v>0.0</v>
      </c>
      <c r="O532" s="5"/>
      <c r="P532" s="5">
        <v>0.0</v>
      </c>
      <c r="Q532" s="5">
        <v>0.0</v>
      </c>
      <c r="R532" s="5">
        <v>0.0</v>
      </c>
      <c r="S532" s="5">
        <v>0.0</v>
      </c>
      <c r="T532" s="5">
        <v>1.0</v>
      </c>
      <c r="U532" s="3">
        <v>1.0</v>
      </c>
      <c r="V532" s="16" t="s">
        <v>1903</v>
      </c>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row>
    <row r="533">
      <c r="A533" s="5" t="s">
        <v>1634</v>
      </c>
      <c r="B533" s="45" t="s">
        <v>1904</v>
      </c>
      <c r="C533" s="5" t="s">
        <v>1887</v>
      </c>
      <c r="D533" s="5" t="s">
        <v>31</v>
      </c>
      <c r="E533" s="8">
        <v>42893.0</v>
      </c>
      <c r="F533" s="5"/>
      <c r="G533" s="5">
        <v>6.0</v>
      </c>
      <c r="H533" s="9">
        <f t="shared" si="238"/>
        <v>6</v>
      </c>
      <c r="I533" s="5">
        <v>6.0</v>
      </c>
      <c r="J533" s="9">
        <f t="shared" si="239"/>
        <v>6.6</v>
      </c>
      <c r="K533" s="9">
        <f t="shared" si="240"/>
        <v>5.4</v>
      </c>
      <c r="L533" s="45" t="s">
        <v>1905</v>
      </c>
      <c r="M533" s="5" t="s">
        <v>1906</v>
      </c>
      <c r="N533" s="5">
        <v>0.0</v>
      </c>
      <c r="O533" s="5"/>
      <c r="P533" s="5">
        <v>0.0</v>
      </c>
      <c r="Q533" s="5">
        <v>0.0</v>
      </c>
      <c r="R533" s="5">
        <v>0.0</v>
      </c>
      <c r="S533" s="5">
        <v>0.0</v>
      </c>
      <c r="T533" s="5">
        <v>1.0</v>
      </c>
      <c r="U533" s="3">
        <v>1.0</v>
      </c>
      <c r="V533" s="16" t="s">
        <v>1907</v>
      </c>
      <c r="W533" s="9"/>
      <c r="X533" s="9"/>
      <c r="Y533" s="14" t="s">
        <v>112</v>
      </c>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row>
    <row r="534">
      <c r="A534" s="5" t="s">
        <v>1634</v>
      </c>
      <c r="B534" s="9"/>
      <c r="C534" s="5" t="s">
        <v>1887</v>
      </c>
      <c r="D534" s="5" t="s">
        <v>31</v>
      </c>
      <c r="E534" s="8">
        <v>42896.0</v>
      </c>
      <c r="F534" s="9"/>
      <c r="G534" s="9"/>
      <c r="H534" s="9"/>
      <c r="I534" s="9"/>
      <c r="J534" s="9"/>
      <c r="K534" s="9"/>
      <c r="L534" s="14" t="s">
        <v>37</v>
      </c>
      <c r="M534" s="5" t="s">
        <v>50</v>
      </c>
      <c r="N534" s="5">
        <v>1.0</v>
      </c>
      <c r="O534" s="5" t="s">
        <v>51</v>
      </c>
      <c r="P534" s="9"/>
      <c r="Q534" s="9"/>
      <c r="R534" s="9"/>
      <c r="S534" s="9"/>
      <c r="T534" s="5">
        <v>1.0</v>
      </c>
      <c r="U534" s="3">
        <v>1.0</v>
      </c>
      <c r="V534" s="16" t="s">
        <v>52</v>
      </c>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row>
    <row r="535">
      <c r="A535" s="5" t="s">
        <v>1908</v>
      </c>
      <c r="B535" s="5" t="s">
        <v>1909</v>
      </c>
      <c r="C535" s="5" t="s">
        <v>1887</v>
      </c>
      <c r="D535" s="5" t="s">
        <v>31</v>
      </c>
      <c r="E535" s="8">
        <v>42888.0</v>
      </c>
      <c r="F535" s="5" t="s">
        <v>32</v>
      </c>
      <c r="G535" s="5">
        <v>24.0</v>
      </c>
      <c r="H535" s="9">
        <f>(J535+K535)/2</f>
        <v>24</v>
      </c>
      <c r="I535" s="5">
        <v>24.0</v>
      </c>
      <c r="J535" s="9">
        <f>G535*1.1</f>
        <v>26.4</v>
      </c>
      <c r="K535" s="9">
        <f>I535*0.9</f>
        <v>21.6</v>
      </c>
      <c r="L535" s="5" t="s">
        <v>1910</v>
      </c>
      <c r="M535" s="5" t="s">
        <v>1911</v>
      </c>
      <c r="N535" s="5">
        <v>0.0</v>
      </c>
      <c r="O535" s="9"/>
      <c r="P535" s="9"/>
      <c r="Q535" s="9"/>
      <c r="R535" s="9"/>
      <c r="S535" s="9"/>
      <c r="T535" s="5">
        <v>1.0</v>
      </c>
      <c r="U535" s="5">
        <v>1.0</v>
      </c>
      <c r="V535" s="16" t="s">
        <v>1912</v>
      </c>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row>
    <row r="536">
      <c r="A536" s="5" t="s">
        <v>1908</v>
      </c>
      <c r="B536" s="5" t="s">
        <v>1913</v>
      </c>
      <c r="C536" s="5" t="s">
        <v>1887</v>
      </c>
      <c r="D536" s="5" t="s">
        <v>31</v>
      </c>
      <c r="E536" s="8">
        <v>42889.0</v>
      </c>
      <c r="F536" s="5" t="s">
        <v>1914</v>
      </c>
      <c r="G536" s="5"/>
      <c r="H536" s="9"/>
      <c r="I536" s="5"/>
      <c r="J536" s="9"/>
      <c r="K536" s="9"/>
      <c r="L536" s="5" t="s">
        <v>37</v>
      </c>
      <c r="M536" s="5" t="s">
        <v>1915</v>
      </c>
      <c r="N536" s="5">
        <v>1.0</v>
      </c>
      <c r="O536" s="5" t="s">
        <v>45</v>
      </c>
      <c r="P536" s="5">
        <v>0.0</v>
      </c>
      <c r="Q536" s="5">
        <v>0.0</v>
      </c>
      <c r="R536" s="5">
        <v>0.0</v>
      </c>
      <c r="S536" s="5">
        <v>0.0</v>
      </c>
      <c r="T536" s="5">
        <v>1.0</v>
      </c>
      <c r="U536" s="3">
        <v>1.0</v>
      </c>
      <c r="V536" s="16" t="s">
        <v>1916</v>
      </c>
      <c r="W536" s="5"/>
      <c r="X536" s="5"/>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row>
    <row r="537">
      <c r="A537" s="5" t="s">
        <v>1908</v>
      </c>
      <c r="B537" s="5" t="s">
        <v>1917</v>
      </c>
      <c r="C537" s="5" t="s">
        <v>1887</v>
      </c>
      <c r="D537" s="5" t="s">
        <v>31</v>
      </c>
      <c r="E537" s="8">
        <v>42889.0</v>
      </c>
      <c r="F537" s="9"/>
      <c r="G537" s="5">
        <v>56.0</v>
      </c>
      <c r="H537" s="9">
        <f>(J537+K537)/2</f>
        <v>56</v>
      </c>
      <c r="I537" s="5">
        <v>56.0</v>
      </c>
      <c r="J537" s="9">
        <f>G537*1.1</f>
        <v>61.6</v>
      </c>
      <c r="K537" s="9">
        <f>I537*0.9</f>
        <v>50.4</v>
      </c>
      <c r="L537" s="5" t="s">
        <v>43</v>
      </c>
      <c r="M537" s="5" t="s">
        <v>44</v>
      </c>
      <c r="N537" s="5">
        <v>1.0</v>
      </c>
      <c r="O537" s="5" t="s">
        <v>51</v>
      </c>
      <c r="P537" s="9"/>
      <c r="Q537" s="9"/>
      <c r="R537" s="9"/>
      <c r="S537" s="9"/>
      <c r="T537" s="5">
        <v>1.0</v>
      </c>
      <c r="U537" s="3">
        <v>1.0</v>
      </c>
      <c r="V537" s="16" t="s">
        <v>230</v>
      </c>
      <c r="W537" s="16" t="s">
        <v>1918</v>
      </c>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row>
    <row r="538">
      <c r="A538" s="5" t="s">
        <v>1908</v>
      </c>
      <c r="B538" s="9"/>
      <c r="C538" s="5" t="s">
        <v>1887</v>
      </c>
      <c r="D538" s="5" t="s">
        <v>31</v>
      </c>
      <c r="E538" s="8">
        <v>42890.0</v>
      </c>
      <c r="F538" s="9"/>
      <c r="G538" s="9"/>
      <c r="H538" s="9"/>
      <c r="I538" s="9"/>
      <c r="J538" s="9"/>
      <c r="K538" s="9"/>
      <c r="L538" s="14" t="s">
        <v>37</v>
      </c>
      <c r="M538" s="5" t="s">
        <v>50</v>
      </c>
      <c r="N538" s="5">
        <v>1.0</v>
      </c>
      <c r="O538" s="5" t="s">
        <v>51</v>
      </c>
      <c r="P538" s="9"/>
      <c r="Q538" s="9"/>
      <c r="R538" s="9"/>
      <c r="S538" s="9"/>
      <c r="T538" s="5">
        <v>1.0</v>
      </c>
      <c r="U538" s="3">
        <v>1.0</v>
      </c>
      <c r="V538" s="16" t="s">
        <v>52</v>
      </c>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row>
    <row r="539">
      <c r="A539" s="5" t="s">
        <v>1908</v>
      </c>
      <c r="B539" s="26" t="s">
        <v>632</v>
      </c>
      <c r="C539" s="5" t="s">
        <v>1887</v>
      </c>
      <c r="D539" s="5" t="s">
        <v>31</v>
      </c>
      <c r="E539" s="8">
        <v>42902.0</v>
      </c>
      <c r="F539" s="5" t="s">
        <v>1919</v>
      </c>
      <c r="G539" s="5">
        <v>35.0</v>
      </c>
      <c r="H539" s="9">
        <f t="shared" ref="H539:H543" si="241">(J539+K539)/2</f>
        <v>41.75</v>
      </c>
      <c r="I539" s="5">
        <v>50.0</v>
      </c>
      <c r="J539" s="9">
        <f t="shared" ref="J539:J543" si="242">G539*1.1</f>
        <v>38.5</v>
      </c>
      <c r="K539" s="9">
        <f t="shared" ref="K539:K543" si="243">I539*0.9</f>
        <v>45</v>
      </c>
      <c r="L539" s="5" t="s">
        <v>1920</v>
      </c>
      <c r="M539" s="5" t="s">
        <v>1921</v>
      </c>
      <c r="N539" s="5">
        <v>0.0</v>
      </c>
      <c r="O539" s="5" t="s">
        <v>185</v>
      </c>
      <c r="P539" s="5">
        <v>0.0</v>
      </c>
      <c r="Q539" s="5">
        <v>0.0</v>
      </c>
      <c r="R539" s="5">
        <v>0.0</v>
      </c>
      <c r="S539" s="5">
        <v>0.0</v>
      </c>
      <c r="T539" s="5">
        <v>1.0</v>
      </c>
      <c r="U539" s="3">
        <v>1.0</v>
      </c>
      <c r="V539" s="16" t="s">
        <v>1922</v>
      </c>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row>
    <row r="540">
      <c r="A540" s="5" t="s">
        <v>1923</v>
      </c>
      <c r="B540" s="9"/>
      <c r="C540" s="5" t="s">
        <v>1887</v>
      </c>
      <c r="D540" s="5" t="s">
        <v>31</v>
      </c>
      <c r="E540" s="8">
        <v>42889.0</v>
      </c>
      <c r="F540" s="5" t="s">
        <v>1924</v>
      </c>
      <c r="G540" s="5">
        <v>30.0</v>
      </c>
      <c r="H540" s="9">
        <f t="shared" si="241"/>
        <v>30</v>
      </c>
      <c r="I540" s="5">
        <v>30.0</v>
      </c>
      <c r="J540" s="9">
        <f t="shared" si="242"/>
        <v>33</v>
      </c>
      <c r="K540" s="9">
        <f t="shared" si="243"/>
        <v>27</v>
      </c>
      <c r="L540" s="5" t="s">
        <v>43</v>
      </c>
      <c r="M540" s="5" t="s">
        <v>44</v>
      </c>
      <c r="N540" s="5">
        <v>1.0</v>
      </c>
      <c r="O540" s="5" t="s">
        <v>51</v>
      </c>
      <c r="P540" s="5">
        <v>0.0</v>
      </c>
      <c r="Q540" s="5">
        <v>0.0</v>
      </c>
      <c r="R540" s="5">
        <v>0.0</v>
      </c>
      <c r="S540" s="5">
        <v>0.0</v>
      </c>
      <c r="T540" s="5">
        <v>1.0</v>
      </c>
      <c r="U540" s="3">
        <v>1.0</v>
      </c>
      <c r="V540" s="16" t="s">
        <v>1925</v>
      </c>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row>
    <row r="541">
      <c r="A541" s="5" t="s">
        <v>1926</v>
      </c>
      <c r="B541" s="9"/>
      <c r="C541" s="5" t="s">
        <v>1887</v>
      </c>
      <c r="D541" s="5" t="s">
        <v>31</v>
      </c>
      <c r="E541" s="8">
        <v>42889.0</v>
      </c>
      <c r="F541" s="9"/>
      <c r="G541" s="5">
        <v>58.0</v>
      </c>
      <c r="H541" s="9">
        <f t="shared" si="241"/>
        <v>58</v>
      </c>
      <c r="I541" s="5">
        <v>58.0</v>
      </c>
      <c r="J541" s="9">
        <f t="shared" si="242"/>
        <v>63.8</v>
      </c>
      <c r="K541" s="9">
        <f t="shared" si="243"/>
        <v>52.2</v>
      </c>
      <c r="L541" s="5" t="s">
        <v>43</v>
      </c>
      <c r="M541" s="5" t="s">
        <v>44</v>
      </c>
      <c r="N541" s="5">
        <v>1.0</v>
      </c>
      <c r="O541" s="5" t="s">
        <v>51</v>
      </c>
      <c r="P541" s="9"/>
      <c r="Q541" s="9"/>
      <c r="R541" s="9"/>
      <c r="S541" s="9"/>
      <c r="T541" s="5">
        <v>1.0</v>
      </c>
      <c r="U541" s="3">
        <v>1.0</v>
      </c>
      <c r="V541" s="16" t="s">
        <v>230</v>
      </c>
      <c r="W541" s="16" t="s">
        <v>1927</v>
      </c>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row>
    <row r="542">
      <c r="A542" s="5" t="s">
        <v>1928</v>
      </c>
      <c r="B542" s="26" t="s">
        <v>137</v>
      </c>
      <c r="C542" s="5" t="s">
        <v>1887</v>
      </c>
      <c r="D542" s="5" t="s">
        <v>31</v>
      </c>
      <c r="E542" s="8">
        <v>42908.0</v>
      </c>
      <c r="F542" s="5" t="s">
        <v>1929</v>
      </c>
      <c r="G542" s="5">
        <v>115.0</v>
      </c>
      <c r="H542" s="9">
        <f t="shared" si="241"/>
        <v>115</v>
      </c>
      <c r="I542" s="5">
        <v>115.0</v>
      </c>
      <c r="J542" s="9">
        <f t="shared" si="242"/>
        <v>126.5</v>
      </c>
      <c r="K542" s="9">
        <f t="shared" si="243"/>
        <v>103.5</v>
      </c>
      <c r="L542" s="5" t="s">
        <v>37</v>
      </c>
      <c r="M542" s="5" t="s">
        <v>1930</v>
      </c>
      <c r="N542" s="5">
        <v>1.0</v>
      </c>
      <c r="O542" s="5" t="s">
        <v>45</v>
      </c>
      <c r="P542" s="5">
        <v>0.0</v>
      </c>
      <c r="Q542" s="5">
        <v>0.0</v>
      </c>
      <c r="R542" s="5">
        <v>0.0</v>
      </c>
      <c r="S542" s="5">
        <v>0.0</v>
      </c>
      <c r="T542" s="5">
        <v>1.0</v>
      </c>
      <c r="U542" s="3">
        <v>1.0</v>
      </c>
      <c r="V542" s="16" t="s">
        <v>1931</v>
      </c>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row>
    <row r="543">
      <c r="A543" s="5" t="s">
        <v>242</v>
      </c>
      <c r="B543" s="5" t="s">
        <v>1932</v>
      </c>
      <c r="C543" s="5" t="s">
        <v>1887</v>
      </c>
      <c r="D543" s="5" t="s">
        <v>31</v>
      </c>
      <c r="E543" s="8">
        <v>42897.0</v>
      </c>
      <c r="F543" s="5" t="s">
        <v>1933</v>
      </c>
      <c r="G543" s="5">
        <v>20000.0</v>
      </c>
      <c r="H543" s="9">
        <f t="shared" si="241"/>
        <v>20000</v>
      </c>
      <c r="I543" s="5">
        <v>20000.0</v>
      </c>
      <c r="J543" s="9">
        <f t="shared" si="242"/>
        <v>22000</v>
      </c>
      <c r="K543" s="9">
        <f t="shared" si="243"/>
        <v>18000</v>
      </c>
      <c r="L543" s="14" t="s">
        <v>37</v>
      </c>
      <c r="M543" s="5" t="s">
        <v>50</v>
      </c>
      <c r="N543" s="5">
        <v>1.0</v>
      </c>
      <c r="O543" s="5" t="s">
        <v>51</v>
      </c>
      <c r="P543" s="5">
        <v>0.0</v>
      </c>
      <c r="Q543" s="5">
        <v>0.0</v>
      </c>
      <c r="R543" s="5">
        <v>0.0</v>
      </c>
      <c r="S543" s="5">
        <v>0.0</v>
      </c>
      <c r="T543" s="5">
        <v>1.0</v>
      </c>
      <c r="U543" s="3">
        <v>1.0</v>
      </c>
      <c r="V543" s="16" t="s">
        <v>1934</v>
      </c>
      <c r="W543" s="16" t="s">
        <v>664</v>
      </c>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row>
    <row r="544">
      <c r="A544" s="5" t="s">
        <v>1935</v>
      </c>
      <c r="B544" s="5" t="s">
        <v>1936</v>
      </c>
      <c r="C544" s="5" t="s">
        <v>1887</v>
      </c>
      <c r="D544" s="5" t="s">
        <v>31</v>
      </c>
      <c r="E544" s="8">
        <v>42901.0</v>
      </c>
      <c r="F544" s="9"/>
      <c r="G544" s="9"/>
      <c r="H544" s="9"/>
      <c r="I544" s="9"/>
      <c r="J544" s="9"/>
      <c r="K544" s="9"/>
      <c r="L544" s="5" t="s">
        <v>1937</v>
      </c>
      <c r="M544" s="5" t="s">
        <v>1938</v>
      </c>
      <c r="N544" s="5">
        <v>0.0</v>
      </c>
      <c r="O544" s="5" t="s">
        <v>45</v>
      </c>
      <c r="P544" s="5">
        <v>0.0</v>
      </c>
      <c r="Q544" s="5">
        <v>0.0</v>
      </c>
      <c r="R544" s="5">
        <v>0.0</v>
      </c>
      <c r="S544" s="5">
        <v>0.0</v>
      </c>
      <c r="T544" s="5">
        <v>1.0</v>
      </c>
      <c r="U544" s="3">
        <v>1.0</v>
      </c>
      <c r="V544" s="16" t="s">
        <v>1939</v>
      </c>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row>
    <row r="545">
      <c r="A545" s="5" t="s">
        <v>1940</v>
      </c>
      <c r="B545" s="5" t="s">
        <v>1941</v>
      </c>
      <c r="C545" s="5" t="s">
        <v>1887</v>
      </c>
      <c r="D545" s="5" t="s">
        <v>31</v>
      </c>
      <c r="E545" s="21">
        <v>42903.0</v>
      </c>
      <c r="F545" s="9"/>
      <c r="G545" s="9"/>
      <c r="H545" s="9"/>
      <c r="I545" s="9"/>
      <c r="J545" s="9"/>
      <c r="K545" s="9"/>
      <c r="L545" s="5" t="s">
        <v>1942</v>
      </c>
      <c r="M545" s="5" t="s">
        <v>1943</v>
      </c>
      <c r="N545" s="5">
        <v>2.0</v>
      </c>
      <c r="O545" s="5" t="s">
        <v>1944</v>
      </c>
      <c r="P545" s="5">
        <v>0.0</v>
      </c>
      <c r="Q545" s="5">
        <v>0.0</v>
      </c>
      <c r="R545" s="5">
        <v>0.0</v>
      </c>
      <c r="S545" s="5">
        <v>0.0</v>
      </c>
      <c r="T545" s="5">
        <v>1.0</v>
      </c>
      <c r="U545" s="5">
        <v>1.0</v>
      </c>
      <c r="V545" s="16" t="s">
        <v>1945</v>
      </c>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row>
    <row r="546">
      <c r="A546" s="5" t="s">
        <v>1946</v>
      </c>
      <c r="B546" s="9"/>
      <c r="C546" s="5" t="s">
        <v>1887</v>
      </c>
      <c r="D546" s="5" t="s">
        <v>31</v>
      </c>
      <c r="E546" s="8">
        <v>42889.0</v>
      </c>
      <c r="F546" s="9"/>
      <c r="G546" s="5">
        <v>19.0</v>
      </c>
      <c r="H546" s="9">
        <f>(J546+K546)/2</f>
        <v>19</v>
      </c>
      <c r="I546" s="5">
        <v>19.0</v>
      </c>
      <c r="J546" s="9">
        <f>G546*1.1</f>
        <v>20.9</v>
      </c>
      <c r="K546" s="9">
        <f>I546*0.9</f>
        <v>17.1</v>
      </c>
      <c r="L546" s="5" t="s">
        <v>43</v>
      </c>
      <c r="M546" s="5" t="s">
        <v>44</v>
      </c>
      <c r="N546" s="5">
        <v>1.0</v>
      </c>
      <c r="O546" s="5" t="s">
        <v>51</v>
      </c>
      <c r="P546" s="9"/>
      <c r="Q546" s="9"/>
      <c r="R546" s="9"/>
      <c r="S546" s="9"/>
      <c r="T546" s="5">
        <v>1.0</v>
      </c>
      <c r="U546" s="3">
        <v>1.0</v>
      </c>
      <c r="V546" s="16" t="s">
        <v>230</v>
      </c>
      <c r="W546" s="16" t="s">
        <v>1947</v>
      </c>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row>
    <row r="547">
      <c r="A547" s="5" t="s">
        <v>1948</v>
      </c>
      <c r="B547" s="3" t="s">
        <v>1949</v>
      </c>
      <c r="C547" s="3" t="s">
        <v>1887</v>
      </c>
      <c r="D547" s="3" t="s">
        <v>31</v>
      </c>
      <c r="E547" s="31">
        <v>42887.0</v>
      </c>
      <c r="F547" s="4"/>
      <c r="G547" s="4"/>
      <c r="H547" s="9"/>
      <c r="I547" s="4"/>
      <c r="J547" s="9"/>
      <c r="K547" s="9"/>
      <c r="L547" s="24" t="s">
        <v>37</v>
      </c>
      <c r="M547" s="5" t="s">
        <v>1950</v>
      </c>
      <c r="N547" s="23">
        <v>0.0</v>
      </c>
      <c r="O547" s="3" t="s">
        <v>39</v>
      </c>
      <c r="P547" s="3">
        <v>0.0</v>
      </c>
      <c r="Q547" s="4"/>
      <c r="R547" s="4"/>
      <c r="S547" s="4"/>
      <c r="T547" s="3">
        <v>1.0</v>
      </c>
      <c r="U547" s="3">
        <v>1.0</v>
      </c>
      <c r="V547" s="25" t="s">
        <v>1951</v>
      </c>
      <c r="W547" s="3"/>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row>
    <row r="548">
      <c r="A548" s="5" t="s">
        <v>1948</v>
      </c>
      <c r="B548" s="5" t="s">
        <v>1952</v>
      </c>
      <c r="C548" s="5" t="s">
        <v>1887</v>
      </c>
      <c r="D548" s="5" t="s">
        <v>31</v>
      </c>
      <c r="E548" s="8">
        <v>42887.0</v>
      </c>
      <c r="F548" s="5" t="s">
        <v>1953</v>
      </c>
      <c r="G548" s="5">
        <v>400.0</v>
      </c>
      <c r="H548" s="9">
        <f t="shared" ref="H548:H556" si="244">(J548+K548)/2</f>
        <v>400</v>
      </c>
      <c r="I548" s="5">
        <v>400.0</v>
      </c>
      <c r="J548" s="9">
        <f t="shared" ref="J548:J556" si="245">G548*1.1</f>
        <v>440</v>
      </c>
      <c r="K548" s="9">
        <f t="shared" ref="K548:K556" si="246">I548*0.9</f>
        <v>360</v>
      </c>
      <c r="L548" s="5" t="s">
        <v>1889</v>
      </c>
      <c r="M548" s="5" t="s">
        <v>639</v>
      </c>
      <c r="N548" s="5">
        <v>1.0</v>
      </c>
      <c r="O548" s="5" t="s">
        <v>45</v>
      </c>
      <c r="P548" s="5">
        <v>0.0</v>
      </c>
      <c r="Q548" s="5"/>
      <c r="R548" s="5"/>
      <c r="S548" s="5"/>
      <c r="T548" s="5">
        <v>1.0</v>
      </c>
      <c r="U548" s="3">
        <v>1.0</v>
      </c>
      <c r="V548" s="16" t="s">
        <v>1954</v>
      </c>
      <c r="W548" s="5"/>
      <c r="X548" s="5"/>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row>
    <row r="549">
      <c r="A549" s="5" t="s">
        <v>1948</v>
      </c>
      <c r="B549" s="5" t="s">
        <v>1955</v>
      </c>
      <c r="C549" s="5" t="s">
        <v>1887</v>
      </c>
      <c r="D549" s="5" t="s">
        <v>31</v>
      </c>
      <c r="E549" s="8">
        <v>42887.0</v>
      </c>
      <c r="F549" s="5" t="s">
        <v>1956</v>
      </c>
      <c r="G549" s="5">
        <v>75.0</v>
      </c>
      <c r="H549" s="9">
        <f t="shared" si="244"/>
        <v>75</v>
      </c>
      <c r="I549" s="5">
        <v>75.0</v>
      </c>
      <c r="J549" s="9">
        <f t="shared" si="245"/>
        <v>82.5</v>
      </c>
      <c r="K549" s="9">
        <f t="shared" si="246"/>
        <v>67.5</v>
      </c>
      <c r="L549" s="5" t="s">
        <v>1957</v>
      </c>
      <c r="M549" s="5" t="s">
        <v>1958</v>
      </c>
      <c r="N549" s="5">
        <v>0.0</v>
      </c>
      <c r="O549" s="5" t="s">
        <v>45</v>
      </c>
      <c r="P549" s="5">
        <v>0.0</v>
      </c>
      <c r="Q549" s="5"/>
      <c r="R549" s="5"/>
      <c r="S549" s="5"/>
      <c r="T549" s="5">
        <v>1.0</v>
      </c>
      <c r="U549" s="3">
        <v>1.0</v>
      </c>
      <c r="V549" s="16" t="s">
        <v>1959</v>
      </c>
      <c r="W549" s="16" t="s">
        <v>1960</v>
      </c>
      <c r="X549" s="5" t="s">
        <v>1961</v>
      </c>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row>
    <row r="550">
      <c r="A550" s="5" t="s">
        <v>1948</v>
      </c>
      <c r="B550" s="5" t="s">
        <v>1962</v>
      </c>
      <c r="C550" s="5" t="s">
        <v>1887</v>
      </c>
      <c r="D550" s="5" t="s">
        <v>31</v>
      </c>
      <c r="E550" s="21">
        <v>42887.0</v>
      </c>
      <c r="F550" s="5" t="s">
        <v>1963</v>
      </c>
      <c r="G550" s="5">
        <v>200.0</v>
      </c>
      <c r="H550" s="9">
        <f t="shared" si="244"/>
        <v>200</v>
      </c>
      <c r="I550" s="5">
        <v>200.0</v>
      </c>
      <c r="J550" s="9">
        <f t="shared" si="245"/>
        <v>220</v>
      </c>
      <c r="K550" s="9">
        <f t="shared" si="246"/>
        <v>180</v>
      </c>
      <c r="L550" s="5" t="s">
        <v>1964</v>
      </c>
      <c r="M550" s="5" t="s">
        <v>1965</v>
      </c>
      <c r="N550" s="5">
        <v>1.0</v>
      </c>
      <c r="O550" s="5" t="s">
        <v>1966</v>
      </c>
      <c r="P550" s="5">
        <v>0.0</v>
      </c>
      <c r="Q550" s="5">
        <v>0.0</v>
      </c>
      <c r="R550" s="5">
        <v>0.0</v>
      </c>
      <c r="S550" s="5">
        <v>0.0</v>
      </c>
      <c r="T550" s="5">
        <v>1.0</v>
      </c>
      <c r="U550" s="5">
        <v>1.0</v>
      </c>
      <c r="V550" s="16" t="s">
        <v>1967</v>
      </c>
      <c r="W550" s="16" t="s">
        <v>1968</v>
      </c>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row>
    <row r="551">
      <c r="A551" s="5" t="s">
        <v>1948</v>
      </c>
      <c r="B551" s="9"/>
      <c r="C551" s="5" t="s">
        <v>1887</v>
      </c>
      <c r="D551" s="5" t="s">
        <v>31</v>
      </c>
      <c r="E551" s="21">
        <v>42888.0</v>
      </c>
      <c r="F551" s="26"/>
      <c r="G551" s="5">
        <v>12.0</v>
      </c>
      <c r="H551" s="9">
        <f t="shared" si="244"/>
        <v>12</v>
      </c>
      <c r="I551" s="5">
        <v>12.0</v>
      </c>
      <c r="J551" s="9">
        <f t="shared" si="245"/>
        <v>13.2</v>
      </c>
      <c r="K551" s="9">
        <f t="shared" si="246"/>
        <v>10.8</v>
      </c>
      <c r="L551" s="5" t="s">
        <v>1969</v>
      </c>
      <c r="M551" s="5" t="s">
        <v>1970</v>
      </c>
      <c r="N551" s="5">
        <v>0.0</v>
      </c>
      <c r="O551" s="5" t="s">
        <v>39</v>
      </c>
      <c r="P551" s="5">
        <v>0.0</v>
      </c>
      <c r="Q551" s="5">
        <v>0.0</v>
      </c>
      <c r="R551" s="5">
        <v>0.0</v>
      </c>
      <c r="S551" s="5">
        <v>0.0</v>
      </c>
      <c r="T551" s="5">
        <v>1.0</v>
      </c>
      <c r="U551" s="5">
        <v>1.0</v>
      </c>
      <c r="V551" s="16" t="s">
        <v>1971</v>
      </c>
      <c r="W551" s="9"/>
      <c r="X551" s="9"/>
      <c r="Y551" s="5" t="s">
        <v>112</v>
      </c>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row>
    <row r="552">
      <c r="A552" s="5" t="s">
        <v>1948</v>
      </c>
      <c r="B552" s="5" t="s">
        <v>1972</v>
      </c>
      <c r="C552" s="5" t="s">
        <v>1887</v>
      </c>
      <c r="D552" s="5" t="s">
        <v>31</v>
      </c>
      <c r="E552" s="8">
        <v>42889.0</v>
      </c>
      <c r="F552" s="5" t="s">
        <v>1973</v>
      </c>
      <c r="G552" s="5">
        <v>200.0</v>
      </c>
      <c r="H552" s="9">
        <f t="shared" si="244"/>
        <v>875</v>
      </c>
      <c r="I552" s="5">
        <v>1700.0</v>
      </c>
      <c r="J552" s="9">
        <f t="shared" si="245"/>
        <v>220</v>
      </c>
      <c r="K552" s="9">
        <f t="shared" si="246"/>
        <v>1530</v>
      </c>
      <c r="L552" s="5" t="s">
        <v>43</v>
      </c>
      <c r="M552" s="5" t="s">
        <v>44</v>
      </c>
      <c r="N552" s="5">
        <v>1.0</v>
      </c>
      <c r="O552" s="5" t="s">
        <v>1974</v>
      </c>
      <c r="P552" s="9"/>
      <c r="Q552" s="9"/>
      <c r="R552" s="9"/>
      <c r="S552" s="9"/>
      <c r="T552" s="5">
        <v>1.0</v>
      </c>
      <c r="U552" s="3">
        <v>1.0</v>
      </c>
      <c r="V552" s="16" t="s">
        <v>1782</v>
      </c>
      <c r="W552" s="16" t="s">
        <v>1975</v>
      </c>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row>
    <row r="553">
      <c r="A553" s="5" t="s">
        <v>1948</v>
      </c>
      <c r="B553" s="5" t="s">
        <v>1976</v>
      </c>
      <c r="C553" s="5" t="s">
        <v>1887</v>
      </c>
      <c r="D553" s="5" t="s">
        <v>31</v>
      </c>
      <c r="E553" s="8">
        <v>42889.0</v>
      </c>
      <c r="F553" s="5" t="s">
        <v>326</v>
      </c>
      <c r="G553" s="5">
        <v>200.0</v>
      </c>
      <c r="H553" s="9">
        <f t="shared" si="244"/>
        <v>200</v>
      </c>
      <c r="I553" s="5">
        <v>200.0</v>
      </c>
      <c r="J553" s="9">
        <f t="shared" si="245"/>
        <v>220</v>
      </c>
      <c r="K553" s="9">
        <f t="shared" si="246"/>
        <v>180</v>
      </c>
      <c r="L553" s="5" t="s">
        <v>490</v>
      </c>
      <c r="M553" s="5" t="s">
        <v>47</v>
      </c>
      <c r="N553" s="5">
        <v>0.0</v>
      </c>
      <c r="O553" s="9"/>
      <c r="P553" s="5">
        <v>0.0</v>
      </c>
      <c r="Q553" s="5">
        <v>0.0</v>
      </c>
      <c r="R553" s="5">
        <v>0.0</v>
      </c>
      <c r="S553" s="5">
        <v>0.0</v>
      </c>
      <c r="T553" s="5">
        <v>1.0</v>
      </c>
      <c r="U553" s="3">
        <v>1.0</v>
      </c>
      <c r="V553" s="16" t="s">
        <v>1977</v>
      </c>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row>
    <row r="554">
      <c r="A554" s="5" t="s">
        <v>1948</v>
      </c>
      <c r="B554" s="5" t="s">
        <v>1978</v>
      </c>
      <c r="C554" s="5" t="s">
        <v>1887</v>
      </c>
      <c r="D554" s="5" t="s">
        <v>31</v>
      </c>
      <c r="E554" s="8">
        <v>42890.0</v>
      </c>
      <c r="F554" s="5" t="s">
        <v>1979</v>
      </c>
      <c r="G554" s="5">
        <v>100.0</v>
      </c>
      <c r="H554" s="9">
        <f t="shared" si="244"/>
        <v>100</v>
      </c>
      <c r="I554" s="5">
        <v>100.0</v>
      </c>
      <c r="J554" s="9">
        <f t="shared" si="245"/>
        <v>110</v>
      </c>
      <c r="K554" s="9">
        <f t="shared" si="246"/>
        <v>90</v>
      </c>
      <c r="L554" s="5" t="s">
        <v>1980</v>
      </c>
      <c r="M554" s="5" t="s">
        <v>1981</v>
      </c>
      <c r="N554" s="5">
        <v>0.0</v>
      </c>
      <c r="O554" s="5" t="s">
        <v>39</v>
      </c>
      <c r="P554" s="5">
        <v>7.0</v>
      </c>
      <c r="Q554" s="5">
        <v>0.0</v>
      </c>
      <c r="R554" s="5">
        <v>0.0</v>
      </c>
      <c r="S554" s="5">
        <v>0.0</v>
      </c>
      <c r="T554" s="5">
        <v>1.0</v>
      </c>
      <c r="U554" s="3">
        <v>1.0</v>
      </c>
      <c r="V554" s="16" t="s">
        <v>643</v>
      </c>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row>
    <row r="555">
      <c r="A555" s="5" t="s">
        <v>1948</v>
      </c>
      <c r="B555" s="5" t="s">
        <v>1982</v>
      </c>
      <c r="C555" s="5" t="s">
        <v>1887</v>
      </c>
      <c r="D555" s="5" t="s">
        <v>31</v>
      </c>
      <c r="E555" s="21">
        <v>42895.0</v>
      </c>
      <c r="F555" s="5"/>
      <c r="G555" s="5">
        <v>20.0</v>
      </c>
      <c r="H555" s="9">
        <f t="shared" si="244"/>
        <v>20</v>
      </c>
      <c r="I555" s="5">
        <v>20.0</v>
      </c>
      <c r="J555" s="9">
        <f t="shared" si="245"/>
        <v>22</v>
      </c>
      <c r="K555" s="9">
        <f t="shared" si="246"/>
        <v>18</v>
      </c>
      <c r="L555" s="14" t="s">
        <v>37</v>
      </c>
      <c r="M555" s="5" t="s">
        <v>1983</v>
      </c>
      <c r="N555" s="5">
        <v>0.0</v>
      </c>
      <c r="O555" s="5" t="s">
        <v>185</v>
      </c>
      <c r="P555" s="9"/>
      <c r="Q555" s="9"/>
      <c r="R555" s="9"/>
      <c r="S555" s="9"/>
      <c r="T555" s="5">
        <v>1.0</v>
      </c>
      <c r="U555" s="5">
        <v>1.0</v>
      </c>
      <c r="V555" s="16" t="s">
        <v>1984</v>
      </c>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row>
    <row r="556">
      <c r="A556" s="5" t="s">
        <v>1948</v>
      </c>
      <c r="B556" s="5" t="s">
        <v>1952</v>
      </c>
      <c r="C556" s="5" t="s">
        <v>1887</v>
      </c>
      <c r="D556" s="5" t="s">
        <v>31</v>
      </c>
      <c r="E556" s="8">
        <v>42896.0</v>
      </c>
      <c r="F556" s="9"/>
      <c r="G556" s="5">
        <v>235.0</v>
      </c>
      <c r="H556" s="9">
        <f t="shared" si="244"/>
        <v>235</v>
      </c>
      <c r="I556" s="5">
        <v>235.0</v>
      </c>
      <c r="J556" s="9">
        <f t="shared" si="245"/>
        <v>258.5</v>
      </c>
      <c r="K556" s="9">
        <f t="shared" si="246"/>
        <v>211.5</v>
      </c>
      <c r="L556" s="5" t="s">
        <v>158</v>
      </c>
      <c r="M556" s="5" t="s">
        <v>159</v>
      </c>
      <c r="N556" s="5">
        <v>2.0</v>
      </c>
      <c r="O556" s="5" t="s">
        <v>39</v>
      </c>
      <c r="P556" s="5">
        <v>4.0</v>
      </c>
      <c r="Q556" s="5">
        <v>1.0</v>
      </c>
      <c r="R556" s="5">
        <v>0.0</v>
      </c>
      <c r="S556" s="5">
        <v>0.0</v>
      </c>
      <c r="T556" s="5">
        <v>1.0</v>
      </c>
      <c r="U556" s="3">
        <v>1.0</v>
      </c>
      <c r="V556" s="16" t="s">
        <v>1985</v>
      </c>
      <c r="W556" s="16" t="s">
        <v>1986</v>
      </c>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row>
    <row r="557">
      <c r="A557" s="5" t="s">
        <v>1948</v>
      </c>
      <c r="B557" s="5" t="s">
        <v>1952</v>
      </c>
      <c r="C557" s="5" t="s">
        <v>1887</v>
      </c>
      <c r="D557" s="5" t="s">
        <v>31</v>
      </c>
      <c r="E557" s="8">
        <v>42896.0</v>
      </c>
      <c r="F557" s="9"/>
      <c r="G557" s="9"/>
      <c r="H557" s="9"/>
      <c r="I557" s="9"/>
      <c r="J557" s="9"/>
      <c r="K557" s="9"/>
      <c r="L557" s="5" t="s">
        <v>37</v>
      </c>
      <c r="M557" s="5" t="s">
        <v>610</v>
      </c>
      <c r="N557" s="5">
        <v>1.0</v>
      </c>
      <c r="O557" s="5" t="s">
        <v>39</v>
      </c>
      <c r="P557" s="5">
        <v>0.0</v>
      </c>
      <c r="Q557" s="5">
        <v>0.0</v>
      </c>
      <c r="R557" s="5">
        <v>0.0</v>
      </c>
      <c r="S557" s="5">
        <v>0.0</v>
      </c>
      <c r="T557" s="5">
        <v>1.0</v>
      </c>
      <c r="U557" s="3">
        <v>1.0</v>
      </c>
      <c r="V557" s="16" t="s">
        <v>1985</v>
      </c>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row>
    <row r="558">
      <c r="A558" s="5" t="s">
        <v>1948</v>
      </c>
      <c r="B558" s="5" t="s">
        <v>1010</v>
      </c>
      <c r="C558" s="5" t="s">
        <v>1887</v>
      </c>
      <c r="D558" s="5" t="s">
        <v>31</v>
      </c>
      <c r="E558" s="8">
        <v>42898.0</v>
      </c>
      <c r="F558" s="5" t="s">
        <v>1987</v>
      </c>
      <c r="G558" s="5">
        <v>24.0</v>
      </c>
      <c r="H558" s="9">
        <f>(J558+K558)/2</f>
        <v>35.7</v>
      </c>
      <c r="I558" s="5">
        <v>50.0</v>
      </c>
      <c r="J558" s="9">
        <f>G558*1.1</f>
        <v>26.4</v>
      </c>
      <c r="K558" s="9">
        <f>I558*0.9</f>
        <v>45</v>
      </c>
      <c r="L558" s="14" t="s">
        <v>37</v>
      </c>
      <c r="M558" s="5" t="s">
        <v>1988</v>
      </c>
      <c r="N558" s="5">
        <v>1.0</v>
      </c>
      <c r="O558" s="5" t="s">
        <v>39</v>
      </c>
      <c r="P558" s="9"/>
      <c r="Q558" s="9"/>
      <c r="R558" s="9"/>
      <c r="S558" s="9"/>
      <c r="T558" s="5">
        <v>1.0</v>
      </c>
      <c r="U558" s="5">
        <v>1.0</v>
      </c>
      <c r="V558" s="16" t="s">
        <v>1989</v>
      </c>
      <c r="W558" s="16" t="s">
        <v>1990</v>
      </c>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row>
    <row r="559">
      <c r="A559" s="5" t="s">
        <v>1948</v>
      </c>
      <c r="B559" s="5" t="s">
        <v>1991</v>
      </c>
      <c r="C559" s="5" t="s">
        <v>1887</v>
      </c>
      <c r="D559" s="5" t="s">
        <v>31</v>
      </c>
      <c r="E559" s="21">
        <v>42898.0</v>
      </c>
      <c r="F559" s="9"/>
      <c r="G559" s="9"/>
      <c r="H559" s="9"/>
      <c r="I559" s="9"/>
      <c r="J559" s="9"/>
      <c r="K559" s="9"/>
      <c r="L559" s="5" t="s">
        <v>1992</v>
      </c>
      <c r="M559" s="5" t="s">
        <v>1993</v>
      </c>
      <c r="N559" s="5">
        <v>0.0</v>
      </c>
      <c r="O559" s="5" t="s">
        <v>39</v>
      </c>
      <c r="P559" s="9"/>
      <c r="Q559" s="9"/>
      <c r="R559" s="9"/>
      <c r="S559" s="9"/>
      <c r="T559" s="5">
        <v>1.0</v>
      </c>
      <c r="U559" s="5">
        <v>1.0</v>
      </c>
      <c r="V559" s="16" t="s">
        <v>1994</v>
      </c>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row>
    <row r="560">
      <c r="A560" s="5" t="s">
        <v>1948</v>
      </c>
      <c r="B560" s="5" t="s">
        <v>1995</v>
      </c>
      <c r="C560" s="5" t="s">
        <v>1887</v>
      </c>
      <c r="D560" s="5" t="s">
        <v>31</v>
      </c>
      <c r="E560" s="8">
        <v>42900.0</v>
      </c>
      <c r="F560" s="9"/>
      <c r="G560" s="9"/>
      <c r="H560" s="9"/>
      <c r="I560" s="9"/>
      <c r="J560" s="9"/>
      <c r="K560" s="9"/>
      <c r="L560" s="5" t="s">
        <v>1996</v>
      </c>
      <c r="M560" s="5" t="s">
        <v>1997</v>
      </c>
      <c r="N560" s="5">
        <v>1.0</v>
      </c>
      <c r="O560" s="5" t="s">
        <v>39</v>
      </c>
      <c r="P560" s="9"/>
      <c r="Q560" s="9"/>
      <c r="R560" s="9"/>
      <c r="S560" s="9"/>
      <c r="T560" s="5">
        <v>1.0</v>
      </c>
      <c r="U560" s="5">
        <v>1.0</v>
      </c>
      <c r="V560" s="16" t="s">
        <v>1998</v>
      </c>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row>
    <row r="561">
      <c r="A561" s="5" t="s">
        <v>1948</v>
      </c>
      <c r="B561" s="5" t="s">
        <v>1999</v>
      </c>
      <c r="C561" s="5" t="s">
        <v>1887</v>
      </c>
      <c r="D561" s="5" t="s">
        <v>31</v>
      </c>
      <c r="E561" s="8">
        <v>42901.0</v>
      </c>
      <c r="F561" s="5"/>
      <c r="G561" s="5"/>
      <c r="H561" s="9"/>
      <c r="I561" s="5"/>
      <c r="J561" s="9"/>
      <c r="K561" s="9"/>
      <c r="L561" s="5" t="s">
        <v>37</v>
      </c>
      <c r="M561" s="5" t="s">
        <v>2000</v>
      </c>
      <c r="N561" s="5">
        <v>1.0</v>
      </c>
      <c r="O561" s="5" t="s">
        <v>45</v>
      </c>
      <c r="P561" s="5">
        <v>0.0</v>
      </c>
      <c r="Q561" s="5">
        <v>0.0</v>
      </c>
      <c r="R561" s="5">
        <v>0.0</v>
      </c>
      <c r="S561" s="5">
        <v>0.0</v>
      </c>
      <c r="T561" s="5">
        <v>1.0</v>
      </c>
      <c r="U561" s="3">
        <v>1.0</v>
      </c>
      <c r="V561" s="16" t="s">
        <v>2001</v>
      </c>
      <c r="W561" s="5"/>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row>
    <row r="562">
      <c r="A562" s="5" t="s">
        <v>1948</v>
      </c>
      <c r="B562" s="9"/>
      <c r="C562" s="5" t="s">
        <v>1887</v>
      </c>
      <c r="D562" s="5" t="s">
        <v>31</v>
      </c>
      <c r="E562" s="8">
        <v>42902.0</v>
      </c>
      <c r="F562" s="9"/>
      <c r="G562" s="9"/>
      <c r="H562" s="9"/>
      <c r="I562" s="9"/>
      <c r="J562" s="9"/>
      <c r="K562" s="9"/>
      <c r="L562" s="14" t="s">
        <v>37</v>
      </c>
      <c r="M562" s="5" t="s">
        <v>50</v>
      </c>
      <c r="N562" s="5">
        <v>1.0</v>
      </c>
      <c r="O562" s="5" t="s">
        <v>51</v>
      </c>
      <c r="P562" s="9"/>
      <c r="Q562" s="9"/>
      <c r="R562" s="9"/>
      <c r="S562" s="9"/>
      <c r="T562" s="5">
        <v>1.0</v>
      </c>
      <c r="U562" s="3">
        <v>1.0</v>
      </c>
      <c r="V562" s="16" t="s">
        <v>52</v>
      </c>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row>
    <row r="563">
      <c r="A563" s="5" t="s">
        <v>1948</v>
      </c>
      <c r="B563" s="5" t="s">
        <v>2002</v>
      </c>
      <c r="C563" s="5" t="s">
        <v>1887</v>
      </c>
      <c r="D563" s="5" t="s">
        <v>31</v>
      </c>
      <c r="E563" s="8">
        <v>42902.0</v>
      </c>
      <c r="F563" s="5"/>
      <c r="G563" s="5">
        <v>4.0</v>
      </c>
      <c r="H563" s="9">
        <f t="shared" ref="H563:H564" si="247">(J563+K563)/2</f>
        <v>4</v>
      </c>
      <c r="I563" s="5">
        <v>4.0</v>
      </c>
      <c r="J563" s="9">
        <f t="shared" ref="J563:J564" si="248">G563*1.1</f>
        <v>4.4</v>
      </c>
      <c r="K563" s="9">
        <f t="shared" ref="K563:K564" si="249">I563*0.9</f>
        <v>3.6</v>
      </c>
      <c r="L563" s="5" t="s">
        <v>2003</v>
      </c>
      <c r="M563" s="5" t="s">
        <v>2004</v>
      </c>
      <c r="N563" s="5">
        <v>2.0</v>
      </c>
      <c r="O563" s="5" t="s">
        <v>39</v>
      </c>
      <c r="P563" s="5">
        <v>1.0</v>
      </c>
      <c r="Q563" s="5">
        <v>0.0</v>
      </c>
      <c r="R563" s="5">
        <v>0.0</v>
      </c>
      <c r="S563" s="5">
        <v>0.0</v>
      </c>
      <c r="T563" s="5">
        <v>1.0</v>
      </c>
      <c r="U563" s="3">
        <v>1.0</v>
      </c>
      <c r="V563" s="16" t="s">
        <v>2005</v>
      </c>
      <c r="W563" s="16" t="s">
        <v>2006</v>
      </c>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row>
    <row r="564">
      <c r="A564" s="5" t="s">
        <v>1948</v>
      </c>
      <c r="B564" s="5" t="s">
        <v>2002</v>
      </c>
      <c r="C564" s="5" t="s">
        <v>1887</v>
      </c>
      <c r="D564" s="5" t="s">
        <v>31</v>
      </c>
      <c r="E564" s="8">
        <v>42902.0</v>
      </c>
      <c r="F564" s="5" t="s">
        <v>2007</v>
      </c>
      <c r="G564" s="5">
        <v>3.0</v>
      </c>
      <c r="H564" s="9">
        <f t="shared" si="247"/>
        <v>3</v>
      </c>
      <c r="I564" s="5">
        <v>3.0</v>
      </c>
      <c r="J564" s="9">
        <f t="shared" si="248"/>
        <v>3.3</v>
      </c>
      <c r="K564" s="9">
        <f t="shared" si="249"/>
        <v>2.7</v>
      </c>
      <c r="L564" s="5" t="s">
        <v>37</v>
      </c>
      <c r="M564" s="5" t="s">
        <v>2008</v>
      </c>
      <c r="N564" s="5">
        <v>1.0</v>
      </c>
      <c r="O564" s="5" t="s">
        <v>185</v>
      </c>
      <c r="P564" s="5">
        <v>0.0</v>
      </c>
      <c r="Q564" s="5">
        <v>0.0</v>
      </c>
      <c r="R564" s="5">
        <v>0.0</v>
      </c>
      <c r="S564" s="5">
        <v>0.0</v>
      </c>
      <c r="T564" s="5">
        <v>1.0</v>
      </c>
      <c r="U564" s="3">
        <v>1.0</v>
      </c>
      <c r="V564" s="16" t="s">
        <v>2001</v>
      </c>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row>
    <row r="565">
      <c r="A565" s="5" t="s">
        <v>1948</v>
      </c>
      <c r="B565" s="5" t="s">
        <v>2009</v>
      </c>
      <c r="C565" s="5" t="s">
        <v>1887</v>
      </c>
      <c r="D565" s="5" t="s">
        <v>31</v>
      </c>
      <c r="E565" s="8">
        <v>42903.0</v>
      </c>
      <c r="F565" s="9"/>
      <c r="G565" s="9"/>
      <c r="H565" s="9"/>
      <c r="I565" s="9"/>
      <c r="J565" s="9"/>
      <c r="K565" s="9"/>
      <c r="L565" s="14" t="s">
        <v>37</v>
      </c>
      <c r="M565" s="5" t="s">
        <v>50</v>
      </c>
      <c r="N565" s="5">
        <v>1.0</v>
      </c>
      <c r="O565" s="5" t="s">
        <v>51</v>
      </c>
      <c r="P565" s="9"/>
      <c r="Q565" s="9"/>
      <c r="R565" s="9"/>
      <c r="S565" s="9"/>
      <c r="T565" s="5">
        <v>1.0</v>
      </c>
      <c r="U565" s="3">
        <v>1.0</v>
      </c>
      <c r="V565" s="16" t="s">
        <v>52</v>
      </c>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row>
    <row r="566">
      <c r="A566" s="5" t="s">
        <v>1948</v>
      </c>
      <c r="B566" s="5" t="s">
        <v>2010</v>
      </c>
      <c r="C566" s="5" t="s">
        <v>1887</v>
      </c>
      <c r="D566" s="5" t="s">
        <v>31</v>
      </c>
      <c r="E566" s="8">
        <v>42903.0</v>
      </c>
      <c r="F566" s="5" t="s">
        <v>326</v>
      </c>
      <c r="G566" s="5">
        <v>200.0</v>
      </c>
      <c r="H566" s="9">
        <f t="shared" ref="H566:H567" si="250">(J566+K566)/2</f>
        <v>200</v>
      </c>
      <c r="I566" s="5">
        <v>200.0</v>
      </c>
      <c r="J566" s="9">
        <f t="shared" ref="J566:J567" si="251">G566*1.1</f>
        <v>220</v>
      </c>
      <c r="K566" s="9">
        <f t="shared" ref="K566:K567" si="252">I566*0.9</f>
        <v>180</v>
      </c>
      <c r="L566" s="5" t="s">
        <v>37</v>
      </c>
      <c r="M566" s="5" t="s">
        <v>2011</v>
      </c>
      <c r="N566" s="5">
        <v>1.0</v>
      </c>
      <c r="O566" s="5" t="s">
        <v>45</v>
      </c>
      <c r="P566" s="5">
        <v>0.0</v>
      </c>
      <c r="Q566" s="5">
        <v>0.0</v>
      </c>
      <c r="R566" s="5">
        <v>0.0</v>
      </c>
      <c r="S566" s="5">
        <v>0.0</v>
      </c>
      <c r="T566" s="5">
        <v>1.0</v>
      </c>
      <c r="U566" s="3">
        <v>1.0</v>
      </c>
      <c r="V566" s="16" t="s">
        <v>2012</v>
      </c>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row>
    <row r="567">
      <c r="A567" s="5" t="s">
        <v>1948</v>
      </c>
      <c r="B567" s="5" t="s">
        <v>2002</v>
      </c>
      <c r="C567" s="5" t="s">
        <v>1887</v>
      </c>
      <c r="D567" s="5" t="s">
        <v>31</v>
      </c>
      <c r="E567" s="8">
        <v>42903.0</v>
      </c>
      <c r="F567" s="5" t="s">
        <v>2013</v>
      </c>
      <c r="G567" s="5">
        <v>3.0</v>
      </c>
      <c r="H567" s="9">
        <f t="shared" si="250"/>
        <v>3</v>
      </c>
      <c r="I567" s="5">
        <v>3.0</v>
      </c>
      <c r="J567" s="9">
        <f t="shared" si="251"/>
        <v>3.3</v>
      </c>
      <c r="K567" s="9">
        <f t="shared" si="252"/>
        <v>2.7</v>
      </c>
      <c r="L567" s="5" t="s">
        <v>37</v>
      </c>
      <c r="M567" s="5" t="s">
        <v>2004</v>
      </c>
      <c r="N567" s="5">
        <v>2.0</v>
      </c>
      <c r="O567" s="5" t="s">
        <v>185</v>
      </c>
      <c r="P567" s="5">
        <v>0.0</v>
      </c>
      <c r="Q567" s="5">
        <v>0.0</v>
      </c>
      <c r="R567" s="5">
        <v>0.0</v>
      </c>
      <c r="S567" s="5">
        <v>0.0</v>
      </c>
      <c r="T567" s="5">
        <v>1.0</v>
      </c>
      <c r="U567" s="3">
        <v>1.0</v>
      </c>
      <c r="V567" s="16" t="s">
        <v>2014</v>
      </c>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row>
    <row r="568">
      <c r="A568" s="5" t="s">
        <v>1948</v>
      </c>
      <c r="B568" s="5" t="s">
        <v>2015</v>
      </c>
      <c r="C568" s="5" t="s">
        <v>1887</v>
      </c>
      <c r="D568" s="5" t="s">
        <v>31</v>
      </c>
      <c r="E568" s="8">
        <v>42906.0</v>
      </c>
      <c r="F568" s="5"/>
      <c r="G568" s="9"/>
      <c r="H568" s="9"/>
      <c r="I568" s="9"/>
      <c r="J568" s="9"/>
      <c r="K568" s="9"/>
      <c r="L568" s="5" t="s">
        <v>1992</v>
      </c>
      <c r="M568" s="5" t="s">
        <v>265</v>
      </c>
      <c r="N568" s="5">
        <v>0.0</v>
      </c>
      <c r="O568" s="5" t="s">
        <v>266</v>
      </c>
      <c r="P568" s="9"/>
      <c r="Q568" s="9"/>
      <c r="R568" s="9"/>
      <c r="S568" s="9"/>
      <c r="T568" s="5">
        <v>1.0</v>
      </c>
      <c r="U568" s="3">
        <v>1.0</v>
      </c>
      <c r="V568" s="16" t="s">
        <v>267</v>
      </c>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row>
    <row r="569">
      <c r="A569" s="5" t="s">
        <v>1948</v>
      </c>
      <c r="B569" s="5" t="s">
        <v>2016</v>
      </c>
      <c r="C569" s="5" t="s">
        <v>1887</v>
      </c>
      <c r="D569" s="5" t="s">
        <v>31</v>
      </c>
      <c r="E569" s="8">
        <v>42907.0</v>
      </c>
      <c r="F569" s="5"/>
      <c r="G569" s="5">
        <v>20.0</v>
      </c>
      <c r="H569" s="9">
        <f t="shared" ref="H569:H571" si="253">(J569+K569)/2</f>
        <v>20</v>
      </c>
      <c r="I569" s="5">
        <v>20.0</v>
      </c>
      <c r="J569" s="9">
        <f t="shared" ref="J569:J571" si="254">G569*1.1</f>
        <v>22</v>
      </c>
      <c r="K569" s="9">
        <f t="shared" ref="K569:K571" si="255">I569*0.9</f>
        <v>18</v>
      </c>
      <c r="L569" s="5" t="s">
        <v>2017</v>
      </c>
      <c r="M569" s="5" t="s">
        <v>2018</v>
      </c>
      <c r="N569" s="5">
        <v>1.0</v>
      </c>
      <c r="O569" s="5" t="s">
        <v>39</v>
      </c>
      <c r="P569" s="5">
        <v>0.0</v>
      </c>
      <c r="Q569" s="5">
        <v>0.0</v>
      </c>
      <c r="R569" s="5">
        <v>0.0</v>
      </c>
      <c r="S569" s="5">
        <v>0.0</v>
      </c>
      <c r="T569" s="5">
        <v>1.0</v>
      </c>
      <c r="U569" s="3">
        <v>1.0</v>
      </c>
      <c r="V569" s="16" t="s">
        <v>2019</v>
      </c>
      <c r="W569" s="9"/>
      <c r="X569" s="9"/>
      <c r="Y569" s="5" t="s">
        <v>112</v>
      </c>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row>
    <row r="570">
      <c r="A570" s="5" t="s">
        <v>1948</v>
      </c>
      <c r="B570" s="5" t="s">
        <v>2020</v>
      </c>
      <c r="C570" s="5" t="s">
        <v>1887</v>
      </c>
      <c r="D570" s="5" t="s">
        <v>31</v>
      </c>
      <c r="E570" s="8">
        <v>42911.0</v>
      </c>
      <c r="F570" s="5" t="s">
        <v>2021</v>
      </c>
      <c r="G570" s="5">
        <v>2000.0</v>
      </c>
      <c r="H570" s="9">
        <f t="shared" si="253"/>
        <v>2000</v>
      </c>
      <c r="I570" s="5">
        <v>2000.0</v>
      </c>
      <c r="J570" s="9">
        <f t="shared" si="254"/>
        <v>2200</v>
      </c>
      <c r="K570" s="9">
        <f t="shared" si="255"/>
        <v>1800</v>
      </c>
      <c r="L570" s="5" t="s">
        <v>1992</v>
      </c>
      <c r="M570" s="5" t="s">
        <v>2022</v>
      </c>
      <c r="N570" s="5">
        <v>1.0</v>
      </c>
      <c r="O570" s="5" t="s">
        <v>530</v>
      </c>
      <c r="P570" s="5">
        <v>0.0</v>
      </c>
      <c r="Q570" s="5">
        <v>0.0</v>
      </c>
      <c r="R570" s="5">
        <v>0.0</v>
      </c>
      <c r="S570" s="5">
        <v>0.0</v>
      </c>
      <c r="T570" s="5">
        <v>1.0</v>
      </c>
      <c r="U570" s="3">
        <v>1.0</v>
      </c>
      <c r="V570" s="16" t="s">
        <v>664</v>
      </c>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row>
    <row r="571">
      <c r="A571" s="5" t="s">
        <v>1948</v>
      </c>
      <c r="B571" s="5" t="s">
        <v>2023</v>
      </c>
      <c r="C571" s="5" t="s">
        <v>1887</v>
      </c>
      <c r="D571" s="5" t="s">
        <v>31</v>
      </c>
      <c r="E571" s="8">
        <v>42914.0</v>
      </c>
      <c r="F571" s="5"/>
      <c r="G571" s="5">
        <v>85.0</v>
      </c>
      <c r="H571" s="9">
        <f t="shared" si="253"/>
        <v>85</v>
      </c>
      <c r="I571" s="5">
        <v>85.0</v>
      </c>
      <c r="J571" s="9">
        <f t="shared" si="254"/>
        <v>93.5</v>
      </c>
      <c r="K571" s="9">
        <f t="shared" si="255"/>
        <v>76.5</v>
      </c>
      <c r="L571" s="5" t="s">
        <v>2024</v>
      </c>
      <c r="M571" s="5" t="s">
        <v>2025</v>
      </c>
      <c r="N571" s="5">
        <v>0.0</v>
      </c>
      <c r="O571" s="5" t="s">
        <v>39</v>
      </c>
      <c r="P571" s="5">
        <v>0.0</v>
      </c>
      <c r="Q571" s="5">
        <v>0.0</v>
      </c>
      <c r="R571" s="5">
        <v>0.0</v>
      </c>
      <c r="S571" s="5">
        <v>0.0</v>
      </c>
      <c r="T571" s="5">
        <v>1.0</v>
      </c>
      <c r="U571" s="3">
        <v>1.0</v>
      </c>
      <c r="V571" s="16" t="s">
        <v>2026</v>
      </c>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row>
    <row r="572">
      <c r="A572" s="5" t="s">
        <v>2027</v>
      </c>
      <c r="B572" s="5" t="s">
        <v>1941</v>
      </c>
      <c r="C572" s="5" t="s">
        <v>1887</v>
      </c>
      <c r="D572" s="5" t="s">
        <v>31</v>
      </c>
      <c r="E572" s="21">
        <v>42903.0</v>
      </c>
      <c r="F572" s="9"/>
      <c r="G572" s="9"/>
      <c r="H572" s="9"/>
      <c r="I572" s="9"/>
      <c r="J572" s="9"/>
      <c r="K572" s="9"/>
      <c r="L572" s="5" t="s">
        <v>1942</v>
      </c>
      <c r="M572" s="5" t="s">
        <v>1943</v>
      </c>
      <c r="N572" s="5">
        <v>2.0</v>
      </c>
      <c r="O572" s="5" t="s">
        <v>1944</v>
      </c>
      <c r="P572" s="5">
        <v>0.0</v>
      </c>
      <c r="Q572" s="5">
        <v>0.0</v>
      </c>
      <c r="R572" s="5">
        <v>0.0</v>
      </c>
      <c r="S572" s="5">
        <v>0.0</v>
      </c>
      <c r="T572" s="5">
        <v>1.0</v>
      </c>
      <c r="U572" s="5">
        <v>1.0</v>
      </c>
      <c r="V572" s="16" t="s">
        <v>1945</v>
      </c>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row>
    <row r="573">
      <c r="A573" s="5" t="s">
        <v>2028</v>
      </c>
      <c r="B573" s="5" t="s">
        <v>2029</v>
      </c>
      <c r="C573" s="5" t="s">
        <v>1887</v>
      </c>
      <c r="D573" s="5" t="s">
        <v>31</v>
      </c>
      <c r="E573" s="8">
        <v>42902.0</v>
      </c>
      <c r="F573" s="9"/>
      <c r="G573" s="5">
        <v>395.0</v>
      </c>
      <c r="H573" s="9">
        <f>(J573+K573)/2</f>
        <v>395</v>
      </c>
      <c r="I573" s="5">
        <v>395.0</v>
      </c>
      <c r="J573" s="9">
        <f>G573*1.1</f>
        <v>434.5</v>
      </c>
      <c r="K573" s="9">
        <f>I573*0.9</f>
        <v>355.5</v>
      </c>
      <c r="L573" s="14" t="s">
        <v>2030</v>
      </c>
      <c r="M573" s="5" t="s">
        <v>2031</v>
      </c>
      <c r="N573" s="5">
        <v>0.0</v>
      </c>
      <c r="O573" s="5" t="s">
        <v>1220</v>
      </c>
      <c r="P573" s="5">
        <v>0.0</v>
      </c>
      <c r="Q573" s="5">
        <v>0.0</v>
      </c>
      <c r="R573" s="5">
        <v>0.0</v>
      </c>
      <c r="S573" s="5">
        <v>0.0</v>
      </c>
      <c r="T573" s="5">
        <v>1.0</v>
      </c>
      <c r="U573" s="3">
        <v>1.0</v>
      </c>
      <c r="V573" s="16" t="s">
        <v>2032</v>
      </c>
      <c r="W573" s="16" t="s">
        <v>2033</v>
      </c>
      <c r="X573" s="5" t="s">
        <v>2034</v>
      </c>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row>
    <row r="574">
      <c r="A574" s="5" t="s">
        <v>2035</v>
      </c>
      <c r="B574" s="9"/>
      <c r="C574" s="5" t="s">
        <v>1887</v>
      </c>
      <c r="D574" s="5" t="s">
        <v>31</v>
      </c>
      <c r="E574" s="8">
        <v>42897.0</v>
      </c>
      <c r="F574" s="9"/>
      <c r="G574" s="9"/>
      <c r="H574" s="9"/>
      <c r="I574" s="9"/>
      <c r="J574" s="9"/>
      <c r="K574" s="9"/>
      <c r="L574" s="14" t="s">
        <v>37</v>
      </c>
      <c r="M574" s="5" t="s">
        <v>50</v>
      </c>
      <c r="N574" s="5">
        <v>1.0</v>
      </c>
      <c r="O574" s="5" t="s">
        <v>51</v>
      </c>
      <c r="P574" s="9"/>
      <c r="Q574" s="9"/>
      <c r="R574" s="9"/>
      <c r="S574" s="9"/>
      <c r="T574" s="5">
        <v>1.0</v>
      </c>
      <c r="U574" s="3">
        <v>1.0</v>
      </c>
      <c r="V574" s="16" t="s">
        <v>52</v>
      </c>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row>
    <row r="575">
      <c r="A575" s="5" t="s">
        <v>2036</v>
      </c>
      <c r="B575" s="5" t="s">
        <v>2037</v>
      </c>
      <c r="C575" s="5" t="s">
        <v>1887</v>
      </c>
      <c r="D575" s="5" t="s">
        <v>31</v>
      </c>
      <c r="E575" s="8">
        <v>42902.0</v>
      </c>
      <c r="F575" s="5" t="s">
        <v>127</v>
      </c>
      <c r="G575" s="5">
        <v>16.0</v>
      </c>
      <c r="H575" s="9">
        <f t="shared" ref="H575:H576" si="256">(J575+K575)/2</f>
        <v>26.8</v>
      </c>
      <c r="I575" s="5">
        <v>40.0</v>
      </c>
      <c r="J575" s="9">
        <f t="shared" ref="J575:J576" si="257">G575*1.1</f>
        <v>17.6</v>
      </c>
      <c r="K575" s="9">
        <f t="shared" ref="K575:K576" si="258">I575*0.9</f>
        <v>36</v>
      </c>
      <c r="L575" s="5" t="s">
        <v>2038</v>
      </c>
      <c r="M575" s="5" t="s">
        <v>2039</v>
      </c>
      <c r="N575" s="5">
        <v>1.0</v>
      </c>
      <c r="O575" s="5" t="s">
        <v>39</v>
      </c>
      <c r="P575" s="5">
        <v>0.0</v>
      </c>
      <c r="Q575" s="5">
        <v>0.0</v>
      </c>
      <c r="R575" s="5">
        <v>0.0</v>
      </c>
      <c r="S575" s="5">
        <v>0.0</v>
      </c>
      <c r="T575" s="5">
        <v>1.0</v>
      </c>
      <c r="U575" s="3">
        <v>1.0</v>
      </c>
      <c r="V575" s="16" t="s">
        <v>2040</v>
      </c>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row>
    <row r="576">
      <c r="A576" s="5" t="s">
        <v>2041</v>
      </c>
      <c r="B576" s="9"/>
      <c r="C576" s="5" t="s">
        <v>1887</v>
      </c>
      <c r="D576" s="5" t="s">
        <v>31</v>
      </c>
      <c r="E576" s="8">
        <v>42889.0</v>
      </c>
      <c r="F576" s="9"/>
      <c r="G576" s="5">
        <v>8.0</v>
      </c>
      <c r="H576" s="9">
        <f t="shared" si="256"/>
        <v>8</v>
      </c>
      <c r="I576" s="5">
        <v>8.0</v>
      </c>
      <c r="J576" s="9">
        <f t="shared" si="257"/>
        <v>8.8</v>
      </c>
      <c r="K576" s="9">
        <f t="shared" si="258"/>
        <v>7.2</v>
      </c>
      <c r="L576" s="5" t="s">
        <v>43</v>
      </c>
      <c r="M576" s="5" t="s">
        <v>44</v>
      </c>
      <c r="N576" s="5">
        <v>1.0</v>
      </c>
      <c r="O576" s="5" t="s">
        <v>51</v>
      </c>
      <c r="P576" s="9"/>
      <c r="Q576" s="9"/>
      <c r="R576" s="9"/>
      <c r="S576" s="9"/>
      <c r="T576" s="5">
        <v>1.0</v>
      </c>
      <c r="U576" s="3">
        <v>1.0</v>
      </c>
      <c r="V576" s="16" t="s">
        <v>230</v>
      </c>
      <c r="W576" s="16" t="s">
        <v>2042</v>
      </c>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row>
    <row r="577">
      <c r="A577" s="5" t="s">
        <v>2043</v>
      </c>
      <c r="B577" s="5" t="s">
        <v>2044</v>
      </c>
      <c r="C577" s="5" t="s">
        <v>1887</v>
      </c>
      <c r="D577" s="5" t="s">
        <v>31</v>
      </c>
      <c r="E577" s="8">
        <v>42914.0</v>
      </c>
      <c r="F577" s="9"/>
      <c r="G577" s="9"/>
      <c r="H577" s="9"/>
      <c r="I577" s="9"/>
      <c r="J577" s="9"/>
      <c r="K577" s="9"/>
      <c r="L577" s="5" t="s">
        <v>2045</v>
      </c>
      <c r="M577" s="5" t="s">
        <v>2046</v>
      </c>
      <c r="N577" s="5">
        <v>0.0</v>
      </c>
      <c r="O577" s="5" t="s">
        <v>84</v>
      </c>
      <c r="P577" s="5">
        <v>0.0</v>
      </c>
      <c r="Q577" s="5">
        <v>0.0</v>
      </c>
      <c r="R577" s="5">
        <v>0.0</v>
      </c>
      <c r="S577" s="5">
        <v>0.0</v>
      </c>
      <c r="T577" s="5">
        <v>1.0</v>
      </c>
      <c r="U577" s="3">
        <v>1.0</v>
      </c>
      <c r="V577" s="16" t="s">
        <v>2047</v>
      </c>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row>
    <row r="578">
      <c r="A578" s="5" t="s">
        <v>1457</v>
      </c>
      <c r="B578" s="9"/>
      <c r="C578" s="5" t="s">
        <v>1887</v>
      </c>
      <c r="D578" s="5" t="s">
        <v>31</v>
      </c>
      <c r="E578" s="8">
        <v>42897.0</v>
      </c>
      <c r="F578" s="9"/>
      <c r="G578" s="9"/>
      <c r="H578" s="9"/>
      <c r="I578" s="9"/>
      <c r="J578" s="9"/>
      <c r="K578" s="9"/>
      <c r="L578" s="14" t="s">
        <v>37</v>
      </c>
      <c r="M578" s="5" t="s">
        <v>50</v>
      </c>
      <c r="N578" s="5">
        <v>1.0</v>
      </c>
      <c r="O578" s="5" t="s">
        <v>51</v>
      </c>
      <c r="P578" s="9"/>
      <c r="Q578" s="9"/>
      <c r="R578" s="9"/>
      <c r="S578" s="9"/>
      <c r="T578" s="5">
        <v>1.0</v>
      </c>
      <c r="U578" s="3">
        <v>1.0</v>
      </c>
      <c r="V578" s="16" t="s">
        <v>52</v>
      </c>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row>
    <row r="579">
      <c r="A579" s="5" t="s">
        <v>2048</v>
      </c>
      <c r="B579" s="26" t="s">
        <v>2049</v>
      </c>
      <c r="C579" s="5" t="s">
        <v>1887</v>
      </c>
      <c r="D579" s="5" t="s">
        <v>31</v>
      </c>
      <c r="E579" s="21">
        <v>42900.0</v>
      </c>
      <c r="F579" s="5" t="s">
        <v>86</v>
      </c>
      <c r="G579" s="5">
        <v>12.0</v>
      </c>
      <c r="H579" s="9">
        <f>(J579+K579)/2</f>
        <v>12</v>
      </c>
      <c r="I579" s="5">
        <v>12.0</v>
      </c>
      <c r="J579" s="9">
        <f>G579*1.1</f>
        <v>13.2</v>
      </c>
      <c r="K579" s="9">
        <f>I579*0.9</f>
        <v>10.8</v>
      </c>
      <c r="L579" s="5" t="s">
        <v>2050</v>
      </c>
      <c r="M579" s="5" t="s">
        <v>2051</v>
      </c>
      <c r="N579" s="5">
        <v>0.0</v>
      </c>
      <c r="O579" s="5" t="s">
        <v>39</v>
      </c>
      <c r="P579" s="5">
        <v>0.0</v>
      </c>
      <c r="Q579" s="5">
        <v>0.0</v>
      </c>
      <c r="R579" s="5">
        <v>0.0</v>
      </c>
      <c r="S579" s="5">
        <v>0.0</v>
      </c>
      <c r="T579" s="5">
        <v>1.0</v>
      </c>
      <c r="U579" s="5">
        <v>1.0</v>
      </c>
      <c r="V579" s="16" t="s">
        <v>2052</v>
      </c>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row>
    <row r="580">
      <c r="A580" s="5" t="s">
        <v>2048</v>
      </c>
      <c r="B580" s="5" t="s">
        <v>2053</v>
      </c>
      <c r="C580" s="5" t="s">
        <v>1887</v>
      </c>
      <c r="D580" s="5" t="s">
        <v>31</v>
      </c>
      <c r="E580" s="8">
        <v>42903.0</v>
      </c>
      <c r="F580" s="5"/>
      <c r="G580" s="5"/>
      <c r="H580" s="9"/>
      <c r="I580" s="5"/>
      <c r="J580" s="9"/>
      <c r="K580" s="9"/>
      <c r="L580" s="5" t="s">
        <v>2054</v>
      </c>
      <c r="M580" s="26" t="s">
        <v>2055</v>
      </c>
      <c r="N580" s="5">
        <v>0.0</v>
      </c>
      <c r="O580" s="5" t="s">
        <v>45</v>
      </c>
      <c r="P580" s="5">
        <v>0.0</v>
      </c>
      <c r="Q580" s="5">
        <v>0.0</v>
      </c>
      <c r="R580" s="5">
        <v>0.0</v>
      </c>
      <c r="S580" s="5">
        <v>0.0</v>
      </c>
      <c r="T580" s="5">
        <v>1.0</v>
      </c>
      <c r="U580" s="3">
        <v>1.0</v>
      </c>
      <c r="V580" s="16" t="s">
        <v>2056</v>
      </c>
      <c r="W580" s="5"/>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row>
    <row r="581">
      <c r="A581" s="5" t="s">
        <v>2057</v>
      </c>
      <c r="B581" s="5" t="s">
        <v>2058</v>
      </c>
      <c r="C581" s="5" t="s">
        <v>1887</v>
      </c>
      <c r="D581" s="5" t="s">
        <v>31</v>
      </c>
      <c r="E581" s="8">
        <v>42910.0</v>
      </c>
      <c r="F581" s="5" t="s">
        <v>471</v>
      </c>
      <c r="G581" s="5">
        <v>15.0</v>
      </c>
      <c r="H581" s="9">
        <f t="shared" ref="H581:H585" si="259">(J581+K581)/2</f>
        <v>15</v>
      </c>
      <c r="I581" s="5">
        <v>15.0</v>
      </c>
      <c r="J581" s="9">
        <f t="shared" ref="J581:J585" si="260">G581*1.1</f>
        <v>16.5</v>
      </c>
      <c r="K581" s="9">
        <f t="shared" ref="K581:K585" si="261">I581*0.9</f>
        <v>13.5</v>
      </c>
      <c r="L581" s="5" t="s">
        <v>2059</v>
      </c>
      <c r="M581" s="5" t="s">
        <v>2060</v>
      </c>
      <c r="N581" s="5">
        <v>0.0</v>
      </c>
      <c r="O581" s="5" t="s">
        <v>39</v>
      </c>
      <c r="P581" s="5">
        <v>0.0</v>
      </c>
      <c r="Q581" s="5">
        <v>0.0</v>
      </c>
      <c r="R581" s="5">
        <v>0.0</v>
      </c>
      <c r="S581" s="5">
        <v>0.0</v>
      </c>
      <c r="T581" s="5">
        <v>1.0</v>
      </c>
      <c r="U581" s="3">
        <v>1.0</v>
      </c>
      <c r="V581" s="16" t="s">
        <v>2061</v>
      </c>
      <c r="W581" s="16" t="s">
        <v>2062</v>
      </c>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row>
    <row r="582">
      <c r="A582" s="3" t="s">
        <v>2063</v>
      </c>
      <c r="B582" s="3" t="s">
        <v>2064</v>
      </c>
      <c r="C582" s="3" t="s">
        <v>1887</v>
      </c>
      <c r="D582" s="3" t="s">
        <v>31</v>
      </c>
      <c r="E582" s="31">
        <v>42887.0</v>
      </c>
      <c r="F582" s="3" t="s">
        <v>32</v>
      </c>
      <c r="G582" s="3">
        <v>24.0</v>
      </c>
      <c r="H582" s="9">
        <f t="shared" si="259"/>
        <v>24</v>
      </c>
      <c r="I582" s="3">
        <v>24.0</v>
      </c>
      <c r="J582" s="9">
        <f t="shared" si="260"/>
        <v>26.4</v>
      </c>
      <c r="K582" s="9">
        <f t="shared" si="261"/>
        <v>21.6</v>
      </c>
      <c r="L582" s="3" t="s">
        <v>37</v>
      </c>
      <c r="M582" s="3" t="s">
        <v>2065</v>
      </c>
      <c r="N582" s="23">
        <v>1.0</v>
      </c>
      <c r="O582" s="3" t="s">
        <v>39</v>
      </c>
      <c r="P582" s="3">
        <v>0.0</v>
      </c>
      <c r="Q582" s="3">
        <v>0.0</v>
      </c>
      <c r="R582" s="3">
        <v>0.0</v>
      </c>
      <c r="S582" s="3">
        <v>0.0</v>
      </c>
      <c r="T582" s="3">
        <v>1.0</v>
      </c>
      <c r="U582" s="3">
        <v>1.0</v>
      </c>
      <c r="V582" s="25" t="s">
        <v>2066</v>
      </c>
      <c r="W582" s="3"/>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row>
    <row r="583">
      <c r="A583" s="5" t="s">
        <v>2063</v>
      </c>
      <c r="B583" s="9"/>
      <c r="C583" s="5" t="s">
        <v>1887</v>
      </c>
      <c r="D583" s="5" t="s">
        <v>31</v>
      </c>
      <c r="E583" s="8">
        <v>42887.0</v>
      </c>
      <c r="F583" s="5" t="s">
        <v>32</v>
      </c>
      <c r="G583" s="5">
        <v>24.0</v>
      </c>
      <c r="H583" s="9">
        <f t="shared" si="259"/>
        <v>24</v>
      </c>
      <c r="I583" s="5">
        <v>24.0</v>
      </c>
      <c r="J583" s="9">
        <f t="shared" si="260"/>
        <v>26.4</v>
      </c>
      <c r="K583" s="9">
        <f t="shared" si="261"/>
        <v>21.6</v>
      </c>
      <c r="L583" s="5" t="s">
        <v>37</v>
      </c>
      <c r="M583" s="5" t="s">
        <v>372</v>
      </c>
      <c r="N583" s="5">
        <v>1.0</v>
      </c>
      <c r="O583" s="5" t="s">
        <v>45</v>
      </c>
      <c r="P583" s="9"/>
      <c r="Q583" s="9"/>
      <c r="R583" s="9"/>
      <c r="S583" s="9"/>
      <c r="T583" s="5">
        <v>1.0</v>
      </c>
      <c r="U583" s="3">
        <v>1.0</v>
      </c>
      <c r="V583" s="16" t="s">
        <v>2066</v>
      </c>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row>
    <row r="584">
      <c r="A584" s="5" t="s">
        <v>2063</v>
      </c>
      <c r="B584" s="9"/>
      <c r="C584" s="5" t="s">
        <v>1887</v>
      </c>
      <c r="D584" s="5" t="s">
        <v>31</v>
      </c>
      <c r="E584" s="8">
        <v>42889.0</v>
      </c>
      <c r="F584" s="9"/>
      <c r="G584" s="5">
        <v>94.0</v>
      </c>
      <c r="H584" s="9">
        <f t="shared" si="259"/>
        <v>94</v>
      </c>
      <c r="I584" s="5">
        <v>94.0</v>
      </c>
      <c r="J584" s="9">
        <f t="shared" si="260"/>
        <v>103.4</v>
      </c>
      <c r="K584" s="9">
        <f t="shared" si="261"/>
        <v>84.6</v>
      </c>
      <c r="L584" s="5" t="s">
        <v>43</v>
      </c>
      <c r="M584" s="5" t="s">
        <v>44</v>
      </c>
      <c r="N584" s="5">
        <v>1.0</v>
      </c>
      <c r="O584" s="5" t="s">
        <v>51</v>
      </c>
      <c r="P584" s="9"/>
      <c r="Q584" s="9"/>
      <c r="R584" s="9"/>
      <c r="S584" s="9"/>
      <c r="T584" s="5">
        <v>1.0</v>
      </c>
      <c r="U584" s="3">
        <v>1.0</v>
      </c>
      <c r="V584" s="16" t="s">
        <v>230</v>
      </c>
      <c r="W584" s="16" t="s">
        <v>2067</v>
      </c>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row>
    <row r="585">
      <c r="A585" s="5" t="s">
        <v>2063</v>
      </c>
      <c r="B585" s="5" t="s">
        <v>2068</v>
      </c>
      <c r="C585" s="5" t="s">
        <v>1887</v>
      </c>
      <c r="D585" s="5" t="s">
        <v>31</v>
      </c>
      <c r="E585" s="8">
        <v>42896.0</v>
      </c>
      <c r="F585" s="9"/>
      <c r="G585" s="5">
        <v>52.0</v>
      </c>
      <c r="H585" s="9">
        <f t="shared" si="259"/>
        <v>52</v>
      </c>
      <c r="I585" s="5">
        <v>52.0</v>
      </c>
      <c r="J585" s="9">
        <f t="shared" si="260"/>
        <v>57.2</v>
      </c>
      <c r="K585" s="9">
        <f t="shared" si="261"/>
        <v>46.8</v>
      </c>
      <c r="L585" s="5" t="s">
        <v>158</v>
      </c>
      <c r="M585" s="5" t="s">
        <v>159</v>
      </c>
      <c r="N585" s="5">
        <v>2.0</v>
      </c>
      <c r="O585" s="5" t="s">
        <v>39</v>
      </c>
      <c r="P585" s="5">
        <v>0.0</v>
      </c>
      <c r="Q585" s="5">
        <v>0.0</v>
      </c>
      <c r="R585" s="5">
        <v>0.0</v>
      </c>
      <c r="S585" s="5">
        <v>0.0</v>
      </c>
      <c r="T585" s="5">
        <v>1.0</v>
      </c>
      <c r="U585" s="3">
        <v>1.0</v>
      </c>
      <c r="V585" s="16" t="s">
        <v>2069</v>
      </c>
      <c r="W585" s="16" t="s">
        <v>2070</v>
      </c>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row>
    <row r="586">
      <c r="A586" s="5" t="s">
        <v>2063</v>
      </c>
      <c r="B586" s="9"/>
      <c r="C586" s="5" t="s">
        <v>1887</v>
      </c>
      <c r="D586" s="5" t="s">
        <v>31</v>
      </c>
      <c r="E586" s="8">
        <v>42896.0</v>
      </c>
      <c r="F586" s="9"/>
      <c r="G586" s="9"/>
      <c r="H586" s="9"/>
      <c r="I586" s="9"/>
      <c r="J586" s="9"/>
      <c r="K586" s="9"/>
      <c r="L586" s="5" t="s">
        <v>37</v>
      </c>
      <c r="M586" s="5" t="s">
        <v>610</v>
      </c>
      <c r="N586" s="5">
        <v>1.0</v>
      </c>
      <c r="O586" s="5" t="s">
        <v>39</v>
      </c>
      <c r="P586" s="5">
        <v>0.0</v>
      </c>
      <c r="Q586" s="5">
        <v>0.0</v>
      </c>
      <c r="R586" s="5">
        <v>0.0</v>
      </c>
      <c r="S586" s="5">
        <v>0.0</v>
      </c>
      <c r="T586" s="5">
        <v>1.0</v>
      </c>
      <c r="U586" s="3">
        <v>1.0</v>
      </c>
      <c r="V586" s="16" t="s">
        <v>2069</v>
      </c>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row>
    <row r="587">
      <c r="A587" s="5" t="s">
        <v>2063</v>
      </c>
      <c r="B587" s="5" t="s">
        <v>2071</v>
      </c>
      <c r="C587" s="5" t="s">
        <v>1887</v>
      </c>
      <c r="D587" s="5" t="s">
        <v>31</v>
      </c>
      <c r="E587" s="8">
        <v>42903.0</v>
      </c>
      <c r="F587" s="5" t="s">
        <v>32</v>
      </c>
      <c r="G587" s="5">
        <v>24.0</v>
      </c>
      <c r="H587" s="9">
        <f t="shared" ref="H587:H590" si="262">(J587+K587)/2</f>
        <v>24</v>
      </c>
      <c r="I587" s="5">
        <v>24.0</v>
      </c>
      <c r="J587" s="9">
        <f t="shared" ref="J587:J590" si="263">G587*1.1</f>
        <v>26.4</v>
      </c>
      <c r="K587" s="9">
        <f t="shared" ref="K587:K590" si="264">I587*0.9</f>
        <v>21.6</v>
      </c>
      <c r="L587" s="5" t="s">
        <v>2072</v>
      </c>
      <c r="M587" s="5" t="s">
        <v>2073</v>
      </c>
      <c r="N587" s="5">
        <v>1.0</v>
      </c>
      <c r="O587" s="5" t="s">
        <v>51</v>
      </c>
      <c r="P587" s="5">
        <v>0.0</v>
      </c>
      <c r="Q587" s="5">
        <v>0.0</v>
      </c>
      <c r="R587" s="5">
        <v>0.0</v>
      </c>
      <c r="S587" s="5">
        <v>0.0</v>
      </c>
      <c r="T587" s="5">
        <v>1.0</v>
      </c>
      <c r="U587" s="3">
        <v>1.0</v>
      </c>
      <c r="V587" s="16" t="s">
        <v>2074</v>
      </c>
      <c r="W587" s="5"/>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row>
    <row r="588">
      <c r="A588" s="5" t="s">
        <v>2075</v>
      </c>
      <c r="B588" s="9"/>
      <c r="C588" s="5" t="s">
        <v>1887</v>
      </c>
      <c r="D588" s="5" t="s">
        <v>31</v>
      </c>
      <c r="E588" s="21">
        <v>42887.0</v>
      </c>
      <c r="F588" s="5" t="s">
        <v>2076</v>
      </c>
      <c r="G588" s="5">
        <v>24.0</v>
      </c>
      <c r="H588" s="9">
        <f t="shared" si="262"/>
        <v>24</v>
      </c>
      <c r="I588" s="5">
        <v>24.0</v>
      </c>
      <c r="J588" s="9">
        <f t="shared" si="263"/>
        <v>26.4</v>
      </c>
      <c r="K588" s="9">
        <f t="shared" si="264"/>
        <v>21.6</v>
      </c>
      <c r="L588" s="5" t="s">
        <v>2077</v>
      </c>
      <c r="M588" s="5" t="s">
        <v>2078</v>
      </c>
      <c r="N588" s="5">
        <v>1.0</v>
      </c>
      <c r="O588" s="5" t="s">
        <v>39</v>
      </c>
      <c r="P588" s="5">
        <v>0.0</v>
      </c>
      <c r="Q588" s="5">
        <v>0.0</v>
      </c>
      <c r="R588" s="5">
        <v>0.0</v>
      </c>
      <c r="S588" s="5">
        <v>0.0</v>
      </c>
      <c r="T588" s="5">
        <v>1.0</v>
      </c>
      <c r="U588" s="5">
        <v>1.0</v>
      </c>
      <c r="V588" s="16" t="s">
        <v>2079</v>
      </c>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row>
    <row r="589">
      <c r="A589" s="5" t="s">
        <v>2075</v>
      </c>
      <c r="B589" s="9"/>
      <c r="C589" s="5" t="s">
        <v>1887</v>
      </c>
      <c r="D589" s="5" t="s">
        <v>31</v>
      </c>
      <c r="E589" s="21">
        <v>42887.0</v>
      </c>
      <c r="F589" s="5" t="s">
        <v>2080</v>
      </c>
      <c r="G589" s="5">
        <v>6.0</v>
      </c>
      <c r="H589" s="9">
        <f t="shared" si="262"/>
        <v>6</v>
      </c>
      <c r="I589" s="5">
        <v>6.0</v>
      </c>
      <c r="J589" s="9">
        <f t="shared" si="263"/>
        <v>6.6</v>
      </c>
      <c r="K589" s="9">
        <f t="shared" si="264"/>
        <v>5.4</v>
      </c>
      <c r="L589" s="5" t="s">
        <v>37</v>
      </c>
      <c r="M589" s="5" t="s">
        <v>2081</v>
      </c>
      <c r="N589" s="5">
        <v>2.0</v>
      </c>
      <c r="O589" s="5" t="s">
        <v>329</v>
      </c>
      <c r="P589" s="9"/>
      <c r="Q589" s="9"/>
      <c r="R589" s="9"/>
      <c r="S589" s="9"/>
      <c r="T589" s="5">
        <v>1.0</v>
      </c>
      <c r="U589" s="5">
        <v>1.0</v>
      </c>
      <c r="V589" s="16" t="s">
        <v>2079</v>
      </c>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row>
    <row r="590">
      <c r="A590" s="5" t="s">
        <v>2082</v>
      </c>
      <c r="B590" s="9"/>
      <c r="C590" s="5" t="s">
        <v>2083</v>
      </c>
      <c r="D590" s="5" t="s">
        <v>31</v>
      </c>
      <c r="E590" s="8">
        <v>42889.0</v>
      </c>
      <c r="F590" s="9"/>
      <c r="G590" s="5">
        <v>29.0</v>
      </c>
      <c r="H590" s="9">
        <f t="shared" si="262"/>
        <v>29</v>
      </c>
      <c r="I590" s="5">
        <v>29.0</v>
      </c>
      <c r="J590" s="9">
        <f t="shared" si="263"/>
        <v>31.9</v>
      </c>
      <c r="K590" s="9">
        <f t="shared" si="264"/>
        <v>26.1</v>
      </c>
      <c r="L590" s="5" t="s">
        <v>43</v>
      </c>
      <c r="M590" s="5" t="s">
        <v>44</v>
      </c>
      <c r="N590" s="5">
        <v>1.0</v>
      </c>
      <c r="O590" s="5" t="s">
        <v>51</v>
      </c>
      <c r="P590" s="9"/>
      <c r="Q590" s="9"/>
      <c r="R590" s="9"/>
      <c r="S590" s="9"/>
      <c r="T590" s="5">
        <v>1.0</v>
      </c>
      <c r="U590" s="3">
        <v>1.0</v>
      </c>
      <c r="V590" s="16" t="s">
        <v>230</v>
      </c>
      <c r="W590" s="16" t="s">
        <v>2084</v>
      </c>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row>
    <row r="591">
      <c r="A591" s="5" t="s">
        <v>881</v>
      </c>
      <c r="B591" s="9"/>
      <c r="C591" s="5" t="s">
        <v>2083</v>
      </c>
      <c r="D591" s="5" t="s">
        <v>31</v>
      </c>
      <c r="E591" s="8">
        <v>42897.0</v>
      </c>
      <c r="F591" s="9"/>
      <c r="G591" s="9"/>
      <c r="H591" s="9"/>
      <c r="I591" s="9"/>
      <c r="J591" s="9"/>
      <c r="K591" s="9"/>
      <c r="L591" s="14" t="s">
        <v>37</v>
      </c>
      <c r="M591" s="5" t="s">
        <v>50</v>
      </c>
      <c r="N591" s="5">
        <v>1.0</v>
      </c>
      <c r="O591" s="5" t="s">
        <v>51</v>
      </c>
      <c r="P591" s="9"/>
      <c r="Q591" s="9"/>
      <c r="R591" s="9"/>
      <c r="S591" s="9"/>
      <c r="T591" s="5">
        <v>1.0</v>
      </c>
      <c r="U591" s="3">
        <v>1.0</v>
      </c>
      <c r="V591" s="16" t="s">
        <v>52</v>
      </c>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row>
    <row r="592">
      <c r="A592" s="5" t="s">
        <v>2085</v>
      </c>
      <c r="B592" s="5" t="s">
        <v>2086</v>
      </c>
      <c r="C592" s="5" t="s">
        <v>2083</v>
      </c>
      <c r="D592" s="5" t="s">
        <v>31</v>
      </c>
      <c r="E592" s="8">
        <v>42889.0</v>
      </c>
      <c r="F592" s="5" t="s">
        <v>1979</v>
      </c>
      <c r="G592" s="5">
        <v>163.0</v>
      </c>
      <c r="H592" s="9">
        <f t="shared" ref="H592:H594" si="265">(J592+K592)/2</f>
        <v>163</v>
      </c>
      <c r="I592" s="5">
        <v>163.0</v>
      </c>
      <c r="J592" s="9">
        <f t="shared" ref="J592:J594" si="266">G592*1.1</f>
        <v>179.3</v>
      </c>
      <c r="K592" s="9">
        <f t="shared" ref="K592:K594" si="267">I592*0.9</f>
        <v>146.7</v>
      </c>
      <c r="L592" s="5" t="s">
        <v>2087</v>
      </c>
      <c r="M592" s="5" t="s">
        <v>44</v>
      </c>
      <c r="N592" s="5">
        <v>1.0</v>
      </c>
      <c r="O592" s="5" t="s">
        <v>45</v>
      </c>
      <c r="P592" s="5">
        <v>0.0</v>
      </c>
      <c r="Q592" s="5">
        <v>0.0</v>
      </c>
      <c r="R592" s="5">
        <v>0.0</v>
      </c>
      <c r="S592" s="5">
        <v>0.0</v>
      </c>
      <c r="T592" s="5">
        <v>1.0</v>
      </c>
      <c r="U592" s="3">
        <v>1.0</v>
      </c>
      <c r="V592" s="16" t="s">
        <v>2088</v>
      </c>
      <c r="W592" s="16" t="s">
        <v>2089</v>
      </c>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row>
    <row r="593">
      <c r="A593" s="5" t="s">
        <v>2085</v>
      </c>
      <c r="B593" s="5" t="s">
        <v>2090</v>
      </c>
      <c r="C593" s="5" t="s">
        <v>2083</v>
      </c>
      <c r="D593" s="5" t="s">
        <v>31</v>
      </c>
      <c r="E593" s="8">
        <v>42899.0</v>
      </c>
      <c r="F593" s="5" t="s">
        <v>1545</v>
      </c>
      <c r="G593" s="5">
        <v>36.0</v>
      </c>
      <c r="H593" s="9">
        <f t="shared" si="265"/>
        <v>36</v>
      </c>
      <c r="I593" s="5">
        <v>36.0</v>
      </c>
      <c r="J593" s="9">
        <f t="shared" si="266"/>
        <v>39.6</v>
      </c>
      <c r="K593" s="9">
        <f t="shared" si="267"/>
        <v>32.4</v>
      </c>
      <c r="L593" s="5" t="s">
        <v>2091</v>
      </c>
      <c r="M593" s="5" t="s">
        <v>2092</v>
      </c>
      <c r="N593" s="5">
        <v>0.0</v>
      </c>
      <c r="O593" s="5" t="s">
        <v>39</v>
      </c>
      <c r="P593" s="5">
        <v>0.0</v>
      </c>
      <c r="Q593" s="5">
        <v>0.0</v>
      </c>
      <c r="R593" s="5">
        <v>0.0</v>
      </c>
      <c r="S593" s="5">
        <v>0.0</v>
      </c>
      <c r="T593" s="5">
        <v>1.0</v>
      </c>
      <c r="U593" s="5">
        <v>1.0</v>
      </c>
      <c r="V593" s="16" t="s">
        <v>2093</v>
      </c>
      <c r="W593" s="5"/>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row>
    <row r="594">
      <c r="A594" s="5" t="s">
        <v>2085</v>
      </c>
      <c r="B594" s="5" t="s">
        <v>2094</v>
      </c>
      <c r="C594" s="5" t="s">
        <v>2083</v>
      </c>
      <c r="D594" s="5" t="s">
        <v>31</v>
      </c>
      <c r="E594" s="8">
        <v>42914.0</v>
      </c>
      <c r="F594" s="5" t="s">
        <v>32</v>
      </c>
      <c r="G594" s="5">
        <v>24.0</v>
      </c>
      <c r="H594" s="9">
        <f t="shared" si="265"/>
        <v>24</v>
      </c>
      <c r="I594" s="5">
        <v>24.0</v>
      </c>
      <c r="J594" s="9">
        <f t="shared" si="266"/>
        <v>26.4</v>
      </c>
      <c r="K594" s="9">
        <f t="shared" si="267"/>
        <v>21.6</v>
      </c>
      <c r="L594" s="5" t="s">
        <v>37</v>
      </c>
      <c r="M594" s="5" t="s">
        <v>2095</v>
      </c>
      <c r="N594" s="5">
        <v>1.0</v>
      </c>
      <c r="O594" s="5" t="s">
        <v>39</v>
      </c>
      <c r="P594" s="5">
        <v>0.0</v>
      </c>
      <c r="Q594" s="5">
        <v>0.0</v>
      </c>
      <c r="R594" s="5">
        <v>0.0</v>
      </c>
      <c r="S594" s="5">
        <v>0.0</v>
      </c>
      <c r="T594" s="5">
        <v>1.0</v>
      </c>
      <c r="U594" s="3">
        <v>1.0</v>
      </c>
      <c r="V594" s="16" t="s">
        <v>2096</v>
      </c>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row>
    <row r="595">
      <c r="A595" s="5" t="s">
        <v>2097</v>
      </c>
      <c r="B595" s="5" t="s">
        <v>2098</v>
      </c>
      <c r="C595" s="5" t="s">
        <v>2083</v>
      </c>
      <c r="D595" s="5" t="s">
        <v>31</v>
      </c>
      <c r="E595" s="8">
        <v>42902.0</v>
      </c>
      <c r="F595" s="9"/>
      <c r="G595" s="9"/>
      <c r="H595" s="9"/>
      <c r="I595" s="9"/>
      <c r="J595" s="9"/>
      <c r="K595" s="9"/>
      <c r="L595" s="5" t="s">
        <v>2099</v>
      </c>
      <c r="M595" s="5" t="s">
        <v>60</v>
      </c>
      <c r="N595" s="5">
        <v>1.0</v>
      </c>
      <c r="O595" s="5" t="s">
        <v>61</v>
      </c>
      <c r="P595" s="9"/>
      <c r="Q595" s="9"/>
      <c r="R595" s="9"/>
      <c r="S595" s="9"/>
      <c r="T595" s="5">
        <v>1.0</v>
      </c>
      <c r="U595" s="3">
        <v>1.0</v>
      </c>
      <c r="V595" s="16" t="s">
        <v>62</v>
      </c>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row>
    <row r="596">
      <c r="A596" s="5" t="s">
        <v>2097</v>
      </c>
      <c r="B596" s="5" t="s">
        <v>2100</v>
      </c>
      <c r="C596" s="5" t="s">
        <v>2083</v>
      </c>
      <c r="D596" s="5" t="s">
        <v>31</v>
      </c>
      <c r="E596" s="8">
        <v>42909.0</v>
      </c>
      <c r="F596" s="5"/>
      <c r="G596" s="5"/>
      <c r="H596" s="9"/>
      <c r="I596" s="5"/>
      <c r="J596" s="9"/>
      <c r="K596" s="9"/>
      <c r="L596" s="5" t="s">
        <v>214</v>
      </c>
      <c r="M596" s="5" t="s">
        <v>215</v>
      </c>
      <c r="N596" s="5">
        <v>1.0</v>
      </c>
      <c r="O596" s="5" t="s">
        <v>45</v>
      </c>
      <c r="P596" s="5"/>
      <c r="Q596" s="5"/>
      <c r="R596" s="5"/>
      <c r="S596" s="5"/>
      <c r="T596" s="5">
        <v>1.0</v>
      </c>
      <c r="U596" s="3">
        <v>1.0</v>
      </c>
      <c r="V596" s="16" t="s">
        <v>216</v>
      </c>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row>
    <row r="597">
      <c r="A597" s="5" t="s">
        <v>2101</v>
      </c>
      <c r="B597" s="5" t="s">
        <v>2102</v>
      </c>
      <c r="C597" s="5" t="s">
        <v>2083</v>
      </c>
      <c r="D597" s="5" t="s">
        <v>31</v>
      </c>
      <c r="E597" s="8">
        <v>42889.0</v>
      </c>
      <c r="F597" s="5" t="s">
        <v>2103</v>
      </c>
      <c r="G597" s="5">
        <v>150.0</v>
      </c>
      <c r="H597" s="9">
        <f t="shared" ref="H597:H599" si="268">(J597+K597)/2</f>
        <v>231</v>
      </c>
      <c r="I597" s="5">
        <v>330.0</v>
      </c>
      <c r="J597" s="9">
        <f t="shared" ref="J597:J599" si="269">G597*1.1</f>
        <v>165</v>
      </c>
      <c r="K597" s="9">
        <f t="shared" ref="K597:K599" si="270">I597*0.9</f>
        <v>297</v>
      </c>
      <c r="L597" s="5" t="s">
        <v>43</v>
      </c>
      <c r="M597" s="5" t="s">
        <v>44</v>
      </c>
      <c r="N597" s="5">
        <v>1.0</v>
      </c>
      <c r="O597" s="5" t="s">
        <v>1068</v>
      </c>
      <c r="P597" s="5">
        <v>0.0</v>
      </c>
      <c r="Q597" s="5">
        <v>0.0</v>
      </c>
      <c r="R597" s="5">
        <v>0.0</v>
      </c>
      <c r="S597" s="5">
        <v>0.0</v>
      </c>
      <c r="T597" s="5">
        <v>1.0</v>
      </c>
      <c r="U597" s="3">
        <v>1.0</v>
      </c>
      <c r="V597" s="16" t="s">
        <v>2104</v>
      </c>
      <c r="W597" s="16" t="s">
        <v>2105</v>
      </c>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row>
    <row r="598">
      <c r="A598" s="5" t="s">
        <v>2101</v>
      </c>
      <c r="B598" s="5" t="s">
        <v>2106</v>
      </c>
      <c r="C598" s="5" t="s">
        <v>2083</v>
      </c>
      <c r="D598" s="5" t="s">
        <v>31</v>
      </c>
      <c r="E598" s="8">
        <v>42895.0</v>
      </c>
      <c r="F598" s="5" t="s">
        <v>86</v>
      </c>
      <c r="G598" s="5">
        <v>12.0</v>
      </c>
      <c r="H598" s="9">
        <f t="shared" si="268"/>
        <v>12</v>
      </c>
      <c r="I598" s="5">
        <v>12.0</v>
      </c>
      <c r="J598" s="9">
        <f t="shared" si="269"/>
        <v>13.2</v>
      </c>
      <c r="K598" s="9">
        <f t="shared" si="270"/>
        <v>10.8</v>
      </c>
      <c r="L598" s="5" t="s">
        <v>37</v>
      </c>
      <c r="M598" s="5" t="s">
        <v>2107</v>
      </c>
      <c r="N598" s="5">
        <v>0.0</v>
      </c>
      <c r="O598" s="5" t="s">
        <v>39</v>
      </c>
      <c r="P598" s="5">
        <v>0.0</v>
      </c>
      <c r="Q598" s="5">
        <v>0.0</v>
      </c>
      <c r="R598" s="5">
        <v>0.0</v>
      </c>
      <c r="S598" s="5">
        <v>0.0</v>
      </c>
      <c r="T598" s="5">
        <v>1.0</v>
      </c>
      <c r="U598" s="3">
        <v>1.0</v>
      </c>
      <c r="V598" s="16" t="s">
        <v>2108</v>
      </c>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row>
    <row r="599">
      <c r="A599" s="5" t="s">
        <v>2101</v>
      </c>
      <c r="B599" s="5" t="s">
        <v>2106</v>
      </c>
      <c r="C599" s="5" t="s">
        <v>2083</v>
      </c>
      <c r="D599" s="5" t="s">
        <v>31</v>
      </c>
      <c r="E599" s="8">
        <v>42895.0</v>
      </c>
      <c r="F599" s="5" t="s">
        <v>805</v>
      </c>
      <c r="G599" s="5">
        <v>100.0</v>
      </c>
      <c r="H599" s="9">
        <f t="shared" si="268"/>
        <v>100</v>
      </c>
      <c r="I599" s="5">
        <v>100.0</v>
      </c>
      <c r="J599" s="9">
        <f t="shared" si="269"/>
        <v>110</v>
      </c>
      <c r="K599" s="9">
        <f t="shared" si="270"/>
        <v>90</v>
      </c>
      <c r="L599" s="5" t="s">
        <v>2109</v>
      </c>
      <c r="M599" s="5" t="s">
        <v>2110</v>
      </c>
      <c r="N599" s="5">
        <v>0.0</v>
      </c>
      <c r="O599" s="5" t="s">
        <v>45</v>
      </c>
      <c r="P599" s="5">
        <v>0.0</v>
      </c>
      <c r="Q599" s="5">
        <v>0.0</v>
      </c>
      <c r="R599" s="5">
        <v>0.0</v>
      </c>
      <c r="S599" s="5">
        <v>0.0</v>
      </c>
      <c r="T599" s="5">
        <v>1.0</v>
      </c>
      <c r="U599" s="3">
        <v>1.0</v>
      </c>
      <c r="V599" s="16" t="s">
        <v>2108</v>
      </c>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row>
    <row r="600">
      <c r="A600" s="5" t="s">
        <v>2101</v>
      </c>
      <c r="B600" s="5"/>
      <c r="C600" s="5" t="s">
        <v>2083</v>
      </c>
      <c r="D600" s="5" t="s">
        <v>31</v>
      </c>
      <c r="E600" s="8">
        <v>42903.0</v>
      </c>
      <c r="F600" s="5"/>
      <c r="G600" s="5"/>
      <c r="H600" s="9"/>
      <c r="I600" s="5"/>
      <c r="J600" s="9"/>
      <c r="K600" s="9"/>
      <c r="L600" s="5" t="s">
        <v>37</v>
      </c>
      <c r="M600" s="5" t="s">
        <v>2111</v>
      </c>
      <c r="N600" s="5">
        <v>1.0</v>
      </c>
      <c r="O600" s="5" t="s">
        <v>51</v>
      </c>
      <c r="P600" s="5">
        <v>0.0</v>
      </c>
      <c r="Q600" s="5">
        <v>0.0</v>
      </c>
      <c r="R600" s="5">
        <v>0.0</v>
      </c>
      <c r="S600" s="5">
        <v>0.0</v>
      </c>
      <c r="T600" s="5">
        <v>1.0</v>
      </c>
      <c r="U600" s="5">
        <v>1.0</v>
      </c>
      <c r="V600" s="16" t="s">
        <v>2112</v>
      </c>
      <c r="W600" s="16" t="s">
        <v>2113</v>
      </c>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row>
    <row r="601">
      <c r="A601" s="5" t="s">
        <v>2101</v>
      </c>
      <c r="B601" s="5" t="s">
        <v>2114</v>
      </c>
      <c r="C601" s="5" t="s">
        <v>2083</v>
      </c>
      <c r="D601" s="5" t="s">
        <v>31</v>
      </c>
      <c r="E601" s="8">
        <v>42903.0</v>
      </c>
      <c r="F601" s="5"/>
      <c r="G601" s="5">
        <v>4.0</v>
      </c>
      <c r="H601" s="9">
        <f>(J601+K601)/2</f>
        <v>4</v>
      </c>
      <c r="I601" s="5">
        <v>4.0</v>
      </c>
      <c r="J601" s="9">
        <f>G601*1.1</f>
        <v>4.4</v>
      </c>
      <c r="K601" s="9">
        <f>I601*0.9</f>
        <v>3.6</v>
      </c>
      <c r="L601" s="5" t="s">
        <v>2115</v>
      </c>
      <c r="M601" s="5" t="s">
        <v>2116</v>
      </c>
      <c r="N601" s="5">
        <v>1.0</v>
      </c>
      <c r="O601" s="5" t="s">
        <v>2117</v>
      </c>
      <c r="P601" s="5">
        <v>4.0</v>
      </c>
      <c r="Q601" s="5">
        <v>0.0</v>
      </c>
      <c r="R601" s="5">
        <v>4.0</v>
      </c>
      <c r="S601" s="5">
        <v>0.0</v>
      </c>
      <c r="T601" s="5">
        <v>1.0</v>
      </c>
      <c r="U601" s="5">
        <v>1.0</v>
      </c>
      <c r="V601" s="16" t="s">
        <v>2112</v>
      </c>
      <c r="W601" s="16" t="s">
        <v>2113</v>
      </c>
      <c r="X601" s="16" t="s">
        <v>2118</v>
      </c>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row>
    <row r="602">
      <c r="A602" s="5" t="s">
        <v>2101</v>
      </c>
      <c r="B602" s="5"/>
      <c r="C602" s="5" t="s">
        <v>2083</v>
      </c>
      <c r="D602" s="5" t="s">
        <v>31</v>
      </c>
      <c r="E602" s="8">
        <v>42903.0</v>
      </c>
      <c r="F602" s="5"/>
      <c r="G602" s="5"/>
      <c r="H602" s="9"/>
      <c r="I602" s="5"/>
      <c r="J602" s="9"/>
      <c r="K602" s="9"/>
      <c r="L602" s="5" t="s">
        <v>2119</v>
      </c>
      <c r="M602" s="5" t="s">
        <v>2120</v>
      </c>
      <c r="N602" s="5">
        <v>1.0</v>
      </c>
      <c r="O602" s="5" t="s">
        <v>51</v>
      </c>
      <c r="P602" s="5">
        <v>4.0</v>
      </c>
      <c r="Q602" s="5">
        <v>0.0</v>
      </c>
      <c r="R602" s="5">
        <v>0.0</v>
      </c>
      <c r="S602" s="5">
        <v>0.0</v>
      </c>
      <c r="T602" s="5">
        <v>1.0</v>
      </c>
      <c r="U602" s="5">
        <v>1.0</v>
      </c>
      <c r="V602" s="16" t="s">
        <v>2121</v>
      </c>
      <c r="W602" s="5"/>
      <c r="X602" s="5"/>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row>
    <row r="603">
      <c r="A603" s="5" t="s">
        <v>2101</v>
      </c>
      <c r="B603" s="5" t="s">
        <v>2122</v>
      </c>
      <c r="C603" s="5" t="s">
        <v>2083</v>
      </c>
      <c r="D603" s="5" t="s">
        <v>31</v>
      </c>
      <c r="E603" s="8">
        <v>42905.0</v>
      </c>
      <c r="F603" s="5"/>
      <c r="G603" s="5">
        <v>315.0</v>
      </c>
      <c r="H603" s="9">
        <f>(J603+K603)/2</f>
        <v>315</v>
      </c>
      <c r="I603" s="5">
        <v>315.0</v>
      </c>
      <c r="J603" s="9">
        <f>G603*1.1</f>
        <v>346.5</v>
      </c>
      <c r="K603" s="9">
        <f>I603*0.9</f>
        <v>283.5</v>
      </c>
      <c r="L603" s="5" t="s">
        <v>2123</v>
      </c>
      <c r="M603" s="5" t="s">
        <v>2124</v>
      </c>
      <c r="N603" s="5">
        <v>1.0</v>
      </c>
      <c r="O603" s="5" t="s">
        <v>39</v>
      </c>
      <c r="P603" s="5">
        <v>0.0</v>
      </c>
      <c r="Q603" s="5">
        <v>0.0</v>
      </c>
      <c r="R603" s="5">
        <v>0.0</v>
      </c>
      <c r="S603" s="5">
        <v>0.0</v>
      </c>
      <c r="T603" s="5">
        <v>1.0</v>
      </c>
      <c r="U603" s="5">
        <v>1.0</v>
      </c>
      <c r="V603" s="16" t="s">
        <v>2125</v>
      </c>
      <c r="W603" s="16" t="s">
        <v>2126</v>
      </c>
      <c r="X603" s="5"/>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row>
    <row r="604">
      <c r="A604" s="5" t="s">
        <v>2101</v>
      </c>
      <c r="B604" s="5" t="s">
        <v>2127</v>
      </c>
      <c r="C604" s="5" t="s">
        <v>2083</v>
      </c>
      <c r="D604" s="5" t="s">
        <v>31</v>
      </c>
      <c r="E604" s="8">
        <v>42909.0</v>
      </c>
      <c r="F604" s="5"/>
      <c r="G604" s="5"/>
      <c r="H604" s="9"/>
      <c r="I604" s="5"/>
      <c r="J604" s="9"/>
      <c r="K604" s="9"/>
      <c r="L604" s="5" t="s">
        <v>214</v>
      </c>
      <c r="M604" s="5" t="s">
        <v>215</v>
      </c>
      <c r="N604" s="5">
        <v>1.0</v>
      </c>
      <c r="O604" s="5" t="s">
        <v>45</v>
      </c>
      <c r="P604" s="5"/>
      <c r="Q604" s="5"/>
      <c r="R604" s="5"/>
      <c r="S604" s="5"/>
      <c r="T604" s="5">
        <v>1.0</v>
      </c>
      <c r="U604" s="3">
        <v>1.0</v>
      </c>
      <c r="V604" s="16" t="s">
        <v>216</v>
      </c>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row>
    <row r="605">
      <c r="A605" s="5" t="s">
        <v>2101</v>
      </c>
      <c r="B605" s="5" t="s">
        <v>2128</v>
      </c>
      <c r="C605" s="5" t="s">
        <v>2083</v>
      </c>
      <c r="D605" s="5" t="s">
        <v>31</v>
      </c>
      <c r="E605" s="8">
        <v>42911.0</v>
      </c>
      <c r="F605" s="5"/>
      <c r="G605" s="5">
        <v>2200.0</v>
      </c>
      <c r="H605" s="9">
        <f>(J605+K605)/2</f>
        <v>2200</v>
      </c>
      <c r="I605" s="5">
        <v>2200.0</v>
      </c>
      <c r="J605" s="9">
        <f>G605*1.1</f>
        <v>2420</v>
      </c>
      <c r="K605" s="9">
        <f>I605*0.9</f>
        <v>1980</v>
      </c>
      <c r="L605" s="5" t="s">
        <v>2129</v>
      </c>
      <c r="M605" s="5" t="s">
        <v>2130</v>
      </c>
      <c r="N605" s="5">
        <v>1.0</v>
      </c>
      <c r="O605" s="5" t="s">
        <v>45</v>
      </c>
      <c r="P605" s="5">
        <v>0.0</v>
      </c>
      <c r="Q605" s="5">
        <v>0.0</v>
      </c>
      <c r="R605" s="5">
        <v>0.0</v>
      </c>
      <c r="S605" s="5">
        <v>0.0</v>
      </c>
      <c r="T605" s="5">
        <v>1.0</v>
      </c>
      <c r="U605" s="5">
        <v>1.0</v>
      </c>
      <c r="V605" s="16" t="s">
        <v>2131</v>
      </c>
      <c r="W605" s="16" t="s">
        <v>2132</v>
      </c>
      <c r="X605" s="16" t="s">
        <v>2133</v>
      </c>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row>
    <row r="606">
      <c r="A606" s="5" t="s">
        <v>2134</v>
      </c>
      <c r="B606" s="9"/>
      <c r="C606" s="5" t="s">
        <v>2083</v>
      </c>
      <c r="D606" s="5" t="s">
        <v>31</v>
      </c>
      <c r="E606" s="8">
        <v>42897.0</v>
      </c>
      <c r="F606" s="9"/>
      <c r="G606" s="9"/>
      <c r="H606" s="9"/>
      <c r="I606" s="9"/>
      <c r="J606" s="9"/>
      <c r="K606" s="9"/>
      <c r="L606" s="14" t="s">
        <v>37</v>
      </c>
      <c r="M606" s="5" t="s">
        <v>50</v>
      </c>
      <c r="N606" s="5">
        <v>1.0</v>
      </c>
      <c r="O606" s="5" t="s">
        <v>51</v>
      </c>
      <c r="P606" s="9"/>
      <c r="Q606" s="9"/>
      <c r="R606" s="9"/>
      <c r="S606" s="9"/>
      <c r="T606" s="5">
        <v>1.0</v>
      </c>
      <c r="U606" s="3">
        <v>1.0</v>
      </c>
      <c r="V606" s="16" t="s">
        <v>52</v>
      </c>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row>
    <row r="607">
      <c r="A607" s="5" t="s">
        <v>2134</v>
      </c>
      <c r="B607" s="5" t="s">
        <v>2135</v>
      </c>
      <c r="C607" s="5" t="s">
        <v>2083</v>
      </c>
      <c r="D607" s="5" t="s">
        <v>31</v>
      </c>
      <c r="E607" s="8">
        <v>42899.0</v>
      </c>
      <c r="F607" s="5" t="s">
        <v>731</v>
      </c>
      <c r="G607" s="5">
        <v>12.0</v>
      </c>
      <c r="H607" s="9">
        <f t="shared" ref="H607:H610" si="271">(J607+K607)/2</f>
        <v>13.8</v>
      </c>
      <c r="I607" s="5">
        <v>16.0</v>
      </c>
      <c r="J607" s="9">
        <f t="shared" ref="J607:J610" si="272">G607*1.1</f>
        <v>13.2</v>
      </c>
      <c r="K607" s="9">
        <f t="shared" ref="K607:K610" si="273">I607*0.9</f>
        <v>14.4</v>
      </c>
      <c r="L607" s="5" t="s">
        <v>2136</v>
      </c>
      <c r="M607" s="5" t="s">
        <v>2137</v>
      </c>
      <c r="N607" s="5">
        <v>0.0</v>
      </c>
      <c r="O607" s="5" t="s">
        <v>39</v>
      </c>
      <c r="P607" s="5">
        <v>0.0</v>
      </c>
      <c r="Q607" s="5">
        <v>0.0</v>
      </c>
      <c r="R607" s="5">
        <v>0.0</v>
      </c>
      <c r="S607" s="5">
        <v>0.0</v>
      </c>
      <c r="T607" s="5">
        <v>1.0</v>
      </c>
      <c r="U607" s="5">
        <v>1.0</v>
      </c>
      <c r="V607" s="16" t="s">
        <v>2138</v>
      </c>
      <c r="W607" s="16" t="s">
        <v>2139</v>
      </c>
      <c r="X607" s="16" t="s">
        <v>2140</v>
      </c>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row>
    <row r="608">
      <c r="A608" s="5" t="s">
        <v>2141</v>
      </c>
      <c r="B608" s="5" t="s">
        <v>2142</v>
      </c>
      <c r="C608" s="5" t="s">
        <v>2083</v>
      </c>
      <c r="D608" s="5" t="s">
        <v>31</v>
      </c>
      <c r="E608" s="8">
        <v>42902.0</v>
      </c>
      <c r="F608" s="5" t="s">
        <v>2143</v>
      </c>
      <c r="G608" s="5">
        <v>300.0</v>
      </c>
      <c r="H608" s="9">
        <f t="shared" si="271"/>
        <v>300</v>
      </c>
      <c r="I608" s="5">
        <v>300.0</v>
      </c>
      <c r="J608" s="9">
        <f t="shared" si="272"/>
        <v>330</v>
      </c>
      <c r="K608" s="9">
        <f t="shared" si="273"/>
        <v>270</v>
      </c>
      <c r="L608" s="5" t="s">
        <v>2144</v>
      </c>
      <c r="M608" s="5" t="s">
        <v>2145</v>
      </c>
      <c r="N608" s="5">
        <v>0.0</v>
      </c>
      <c r="O608" s="5" t="s">
        <v>45</v>
      </c>
      <c r="P608" s="5">
        <v>0.0</v>
      </c>
      <c r="Q608" s="5">
        <v>0.0</v>
      </c>
      <c r="R608" s="5">
        <v>0.0</v>
      </c>
      <c r="S608" s="5">
        <v>0.0</v>
      </c>
      <c r="T608" s="5">
        <v>1.0</v>
      </c>
      <c r="U608" s="3">
        <v>1.0</v>
      </c>
      <c r="V608" s="16" t="s">
        <v>2146</v>
      </c>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row>
    <row r="609">
      <c r="A609" s="3" t="s">
        <v>2147</v>
      </c>
      <c r="B609" s="3"/>
      <c r="C609" s="3" t="s">
        <v>2083</v>
      </c>
      <c r="D609" s="3" t="s">
        <v>31</v>
      </c>
      <c r="E609" s="31">
        <v>42907.0</v>
      </c>
      <c r="F609" s="3" t="s">
        <v>32</v>
      </c>
      <c r="G609" s="3">
        <v>24.0</v>
      </c>
      <c r="H609" s="9">
        <f t="shared" si="271"/>
        <v>24</v>
      </c>
      <c r="I609" s="3">
        <v>24.0</v>
      </c>
      <c r="J609" s="9">
        <f t="shared" si="272"/>
        <v>26.4</v>
      </c>
      <c r="K609" s="9">
        <f t="shared" si="273"/>
        <v>21.6</v>
      </c>
      <c r="L609" s="3" t="s">
        <v>708</v>
      </c>
      <c r="M609" s="3" t="s">
        <v>60</v>
      </c>
      <c r="N609" s="23">
        <v>1.0</v>
      </c>
      <c r="O609" s="3" t="s">
        <v>39</v>
      </c>
      <c r="P609" s="3">
        <v>0.0</v>
      </c>
      <c r="Q609" s="3">
        <v>0.0</v>
      </c>
      <c r="R609" s="3">
        <v>0.0</v>
      </c>
      <c r="S609" s="3">
        <v>0.0</v>
      </c>
      <c r="T609" s="3">
        <v>1.0</v>
      </c>
      <c r="U609" s="3">
        <v>1.0</v>
      </c>
      <c r="V609" s="46" t="s">
        <v>2148</v>
      </c>
      <c r="W609" s="3"/>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row>
    <row r="610">
      <c r="A610" s="3" t="s">
        <v>2149</v>
      </c>
      <c r="B610" s="3" t="s">
        <v>2150</v>
      </c>
      <c r="C610" s="3" t="s">
        <v>2083</v>
      </c>
      <c r="D610" s="3" t="s">
        <v>31</v>
      </c>
      <c r="E610" s="31">
        <v>42910.0</v>
      </c>
      <c r="F610" s="3" t="s">
        <v>440</v>
      </c>
      <c r="G610" s="3">
        <v>20.0</v>
      </c>
      <c r="H610" s="9">
        <f t="shared" si="271"/>
        <v>20</v>
      </c>
      <c r="I610" s="3">
        <v>20.0</v>
      </c>
      <c r="J610" s="9">
        <f t="shared" si="272"/>
        <v>22</v>
      </c>
      <c r="K610" s="9">
        <f t="shared" si="273"/>
        <v>18</v>
      </c>
      <c r="L610" s="3" t="s">
        <v>2151</v>
      </c>
      <c r="M610" s="3" t="s">
        <v>1408</v>
      </c>
      <c r="N610" s="23">
        <v>1.0</v>
      </c>
      <c r="O610" s="3" t="s">
        <v>45</v>
      </c>
      <c r="P610" s="3">
        <v>0.0</v>
      </c>
      <c r="Q610" s="3">
        <v>0.0</v>
      </c>
      <c r="R610" s="3">
        <v>0.0</v>
      </c>
      <c r="S610" s="3">
        <v>0.0</v>
      </c>
      <c r="T610" s="3">
        <v>1.0</v>
      </c>
      <c r="U610" s="3">
        <v>1.0</v>
      </c>
      <c r="V610" s="46" t="s">
        <v>2152</v>
      </c>
      <c r="W610" s="25" t="s">
        <v>216</v>
      </c>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row>
    <row r="611">
      <c r="A611" s="3" t="s">
        <v>2153</v>
      </c>
      <c r="B611" s="3" t="s">
        <v>2154</v>
      </c>
      <c r="C611" s="3" t="s">
        <v>2083</v>
      </c>
      <c r="D611" s="3" t="s">
        <v>31</v>
      </c>
      <c r="E611" s="31">
        <v>42912.0</v>
      </c>
      <c r="F611" s="3"/>
      <c r="G611" s="3"/>
      <c r="H611" s="9"/>
      <c r="I611" s="3"/>
      <c r="J611" s="9"/>
      <c r="K611" s="9"/>
      <c r="L611" s="3" t="s">
        <v>2155</v>
      </c>
      <c r="M611" s="3" t="s">
        <v>2156</v>
      </c>
      <c r="N611" s="23">
        <v>1.0</v>
      </c>
      <c r="O611" s="3" t="s">
        <v>39</v>
      </c>
      <c r="P611" s="3">
        <v>0.0</v>
      </c>
      <c r="Q611" s="3">
        <v>0.0</v>
      </c>
      <c r="R611" s="3">
        <v>0.0</v>
      </c>
      <c r="S611" s="3">
        <v>0.0</v>
      </c>
      <c r="T611" s="3">
        <v>1.0</v>
      </c>
      <c r="U611" s="3">
        <v>1.0</v>
      </c>
      <c r="V611" s="25" t="s">
        <v>2157</v>
      </c>
      <c r="W611" s="3"/>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row>
    <row r="612">
      <c r="A612" s="5" t="s">
        <v>2158</v>
      </c>
      <c r="B612" s="5"/>
      <c r="C612" s="5" t="s">
        <v>2159</v>
      </c>
      <c r="D612" s="5" t="s">
        <v>31</v>
      </c>
      <c r="E612" s="8">
        <v>42912.0</v>
      </c>
      <c r="F612" s="5"/>
      <c r="G612" s="5">
        <v>10.0</v>
      </c>
      <c r="H612" s="9">
        <f t="shared" ref="H612:H614" si="274">(J612+K612)/2</f>
        <v>10</v>
      </c>
      <c r="I612" s="5">
        <v>10.0</v>
      </c>
      <c r="J612" s="9">
        <f t="shared" ref="J612:J614" si="275">G612*1.1</f>
        <v>11</v>
      </c>
      <c r="K612" s="9">
        <f t="shared" ref="K612:K614" si="276">I612*0.9</f>
        <v>9</v>
      </c>
      <c r="L612" s="5" t="s">
        <v>37</v>
      </c>
      <c r="M612" s="5" t="s">
        <v>2160</v>
      </c>
      <c r="N612" s="5">
        <v>0.0</v>
      </c>
      <c r="O612" s="5" t="s">
        <v>185</v>
      </c>
      <c r="P612" s="5">
        <v>0.0</v>
      </c>
      <c r="Q612" s="5">
        <v>0.0</v>
      </c>
      <c r="R612" s="5">
        <v>0.0</v>
      </c>
      <c r="S612" s="5">
        <v>0.0</v>
      </c>
      <c r="T612" s="5">
        <v>1.0</v>
      </c>
      <c r="U612" s="3">
        <v>1.0</v>
      </c>
      <c r="V612" s="16" t="s">
        <v>2161</v>
      </c>
      <c r="W612" s="5"/>
      <c r="X612" s="9"/>
      <c r="Y612" s="14" t="s">
        <v>112</v>
      </c>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row>
    <row r="613">
      <c r="A613" s="5" t="s">
        <v>2162</v>
      </c>
      <c r="B613" s="6"/>
      <c r="C613" s="5" t="s">
        <v>2159</v>
      </c>
      <c r="D613" s="5" t="s">
        <v>31</v>
      </c>
      <c r="E613" s="8">
        <v>42895.0</v>
      </c>
      <c r="F613" s="5" t="s">
        <v>32</v>
      </c>
      <c r="G613" s="5">
        <v>24.0</v>
      </c>
      <c r="H613" s="9">
        <f t="shared" si="274"/>
        <v>24</v>
      </c>
      <c r="I613" s="5">
        <v>24.0</v>
      </c>
      <c r="J613" s="9">
        <f t="shared" si="275"/>
        <v>26.4</v>
      </c>
      <c r="K613" s="9">
        <f t="shared" si="276"/>
        <v>21.6</v>
      </c>
      <c r="L613" s="5" t="s">
        <v>1262</v>
      </c>
      <c r="M613" s="5" t="s">
        <v>2163</v>
      </c>
      <c r="N613" s="5">
        <v>0.0</v>
      </c>
      <c r="O613" s="5" t="s">
        <v>39</v>
      </c>
      <c r="P613" s="5">
        <v>0.0</v>
      </c>
      <c r="Q613" s="5">
        <v>0.0</v>
      </c>
      <c r="R613" s="5">
        <v>0.0</v>
      </c>
      <c r="S613" s="5">
        <v>0.0</v>
      </c>
      <c r="T613" s="5">
        <v>1.0</v>
      </c>
      <c r="U613" s="3">
        <v>1.0</v>
      </c>
      <c r="V613" s="16" t="s">
        <v>2164</v>
      </c>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row>
    <row r="614">
      <c r="A614" s="5" t="s">
        <v>2162</v>
      </c>
      <c r="B614" s="5" t="s">
        <v>2165</v>
      </c>
      <c r="C614" s="5" t="s">
        <v>2159</v>
      </c>
      <c r="D614" s="5" t="s">
        <v>31</v>
      </c>
      <c r="E614" s="8">
        <v>42915.0</v>
      </c>
      <c r="F614" s="5" t="s">
        <v>440</v>
      </c>
      <c r="G614" s="5">
        <v>20.0</v>
      </c>
      <c r="H614" s="9">
        <f t="shared" si="274"/>
        <v>20</v>
      </c>
      <c r="I614" s="5">
        <v>20.0</v>
      </c>
      <c r="J614" s="9">
        <f t="shared" si="275"/>
        <v>22</v>
      </c>
      <c r="K614" s="9">
        <f t="shared" si="276"/>
        <v>18</v>
      </c>
      <c r="L614" s="5" t="s">
        <v>2166</v>
      </c>
      <c r="M614" s="5" t="s">
        <v>2167</v>
      </c>
      <c r="N614" s="5">
        <v>1.0</v>
      </c>
      <c r="O614" s="5" t="s">
        <v>39</v>
      </c>
      <c r="P614" s="5">
        <v>0.0</v>
      </c>
      <c r="Q614" s="5">
        <v>0.0</v>
      </c>
      <c r="R614" s="5">
        <v>0.0</v>
      </c>
      <c r="S614" s="5">
        <v>0.0</v>
      </c>
      <c r="T614" s="5">
        <v>1.0</v>
      </c>
      <c r="U614" s="3">
        <v>1.0</v>
      </c>
      <c r="V614" s="16" t="s">
        <v>2168</v>
      </c>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row>
    <row r="615">
      <c r="A615" s="5" t="s">
        <v>2169</v>
      </c>
      <c r="B615" s="9"/>
      <c r="C615" s="5" t="s">
        <v>2170</v>
      </c>
      <c r="D615" s="5" t="s">
        <v>31</v>
      </c>
      <c r="E615" s="8">
        <v>42889.0</v>
      </c>
      <c r="F615" s="9"/>
      <c r="G615" s="9"/>
      <c r="H615" s="9"/>
      <c r="I615" s="9"/>
      <c r="J615" s="9"/>
      <c r="K615" s="9"/>
      <c r="L615" s="5" t="s">
        <v>43</v>
      </c>
      <c r="M615" s="5" t="s">
        <v>44</v>
      </c>
      <c r="N615" s="5">
        <v>1.0</v>
      </c>
      <c r="O615" s="5" t="s">
        <v>51</v>
      </c>
      <c r="P615" s="9"/>
      <c r="Q615" s="9"/>
      <c r="R615" s="9"/>
      <c r="S615" s="9"/>
      <c r="T615" s="5">
        <v>1.0</v>
      </c>
      <c r="U615" s="3">
        <v>1.0</v>
      </c>
      <c r="V615" s="16" t="s">
        <v>230</v>
      </c>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row>
    <row r="616">
      <c r="A616" s="5" t="s">
        <v>2171</v>
      </c>
      <c r="B616" s="9"/>
      <c r="C616" s="5" t="s">
        <v>2170</v>
      </c>
      <c r="D616" s="5" t="s">
        <v>31</v>
      </c>
      <c r="E616" s="8">
        <v>42889.0</v>
      </c>
      <c r="F616" s="9"/>
      <c r="G616" s="9"/>
      <c r="H616" s="9"/>
      <c r="I616" s="9"/>
      <c r="J616" s="9"/>
      <c r="K616" s="9"/>
      <c r="L616" s="5" t="s">
        <v>43</v>
      </c>
      <c r="M616" s="5" t="s">
        <v>44</v>
      </c>
      <c r="N616" s="5">
        <v>1.0</v>
      </c>
      <c r="O616" s="5" t="s">
        <v>51</v>
      </c>
      <c r="P616" s="9"/>
      <c r="Q616" s="9"/>
      <c r="R616" s="9"/>
      <c r="S616" s="9"/>
      <c r="T616" s="5">
        <v>1.0</v>
      </c>
      <c r="U616" s="3">
        <v>1.0</v>
      </c>
      <c r="V616" s="16" t="s">
        <v>230</v>
      </c>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row>
    <row r="617">
      <c r="A617" s="5" t="s">
        <v>2172</v>
      </c>
      <c r="B617" s="9"/>
      <c r="C617" s="5" t="s">
        <v>2170</v>
      </c>
      <c r="D617" s="5" t="s">
        <v>31</v>
      </c>
      <c r="E617" s="8">
        <v>42889.0</v>
      </c>
      <c r="F617" s="9"/>
      <c r="G617" s="5">
        <v>13.0</v>
      </c>
      <c r="H617" s="9">
        <f t="shared" ref="H617:H618" si="277">(J617+K617)/2</f>
        <v>13</v>
      </c>
      <c r="I617" s="5">
        <v>13.0</v>
      </c>
      <c r="J617" s="9">
        <f t="shared" ref="J617:J618" si="278">G617*1.1</f>
        <v>14.3</v>
      </c>
      <c r="K617" s="9">
        <f t="shared" ref="K617:K618" si="279">I617*0.9</f>
        <v>11.7</v>
      </c>
      <c r="L617" s="5" t="s">
        <v>43</v>
      </c>
      <c r="M617" s="5" t="s">
        <v>44</v>
      </c>
      <c r="N617" s="5">
        <v>1.0</v>
      </c>
      <c r="O617" s="5" t="s">
        <v>51</v>
      </c>
      <c r="P617" s="9"/>
      <c r="Q617" s="9"/>
      <c r="R617" s="9"/>
      <c r="S617" s="9"/>
      <c r="T617" s="5">
        <v>1.0</v>
      </c>
      <c r="U617" s="3">
        <v>1.0</v>
      </c>
      <c r="V617" s="16" t="s">
        <v>230</v>
      </c>
      <c r="W617" s="16" t="s">
        <v>2173</v>
      </c>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row>
    <row r="618">
      <c r="A618" s="5" t="s">
        <v>2174</v>
      </c>
      <c r="B618" s="5" t="s">
        <v>2175</v>
      </c>
      <c r="C618" s="5" t="s">
        <v>2170</v>
      </c>
      <c r="D618" s="5" t="s">
        <v>31</v>
      </c>
      <c r="E618" s="8">
        <v>42889.0</v>
      </c>
      <c r="F618" s="5" t="s">
        <v>2176</v>
      </c>
      <c r="G618" s="5">
        <v>500.0</v>
      </c>
      <c r="H618" s="9">
        <f t="shared" si="277"/>
        <v>500</v>
      </c>
      <c r="I618" s="5">
        <v>500.0</v>
      </c>
      <c r="J618" s="9">
        <f t="shared" si="278"/>
        <v>550</v>
      </c>
      <c r="K618" s="9">
        <f t="shared" si="279"/>
        <v>450</v>
      </c>
      <c r="L618" s="5" t="s">
        <v>2177</v>
      </c>
      <c r="M618" s="5" t="s">
        <v>44</v>
      </c>
      <c r="N618" s="5">
        <v>1.0</v>
      </c>
      <c r="O618" s="5" t="s">
        <v>84</v>
      </c>
      <c r="P618" s="5">
        <v>0.0</v>
      </c>
      <c r="Q618" s="5">
        <v>0.0</v>
      </c>
      <c r="R618" s="5">
        <v>0.0</v>
      </c>
      <c r="S618" s="5">
        <v>0.0</v>
      </c>
      <c r="T618" s="5">
        <v>1.0</v>
      </c>
      <c r="U618" s="3">
        <v>1.0</v>
      </c>
      <c r="V618" s="16" t="s">
        <v>2178</v>
      </c>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row>
    <row r="619">
      <c r="A619" s="5" t="s">
        <v>2179</v>
      </c>
      <c r="B619" s="26" t="s">
        <v>2180</v>
      </c>
      <c r="C619" s="5" t="s">
        <v>2170</v>
      </c>
      <c r="D619" s="5" t="s">
        <v>31</v>
      </c>
      <c r="E619" s="8">
        <v>42910.0</v>
      </c>
      <c r="F619" s="9"/>
      <c r="G619" s="9"/>
      <c r="H619" s="9"/>
      <c r="I619" s="9"/>
      <c r="J619" s="9"/>
      <c r="K619" s="9"/>
      <c r="L619" s="5" t="s">
        <v>2181</v>
      </c>
      <c r="M619" s="5" t="s">
        <v>78</v>
      </c>
      <c r="N619" s="5">
        <v>1.0</v>
      </c>
      <c r="O619" s="5" t="s">
        <v>39</v>
      </c>
      <c r="P619" s="5">
        <v>0.0</v>
      </c>
      <c r="Q619" s="5">
        <v>0.0</v>
      </c>
      <c r="R619" s="5">
        <v>0.0</v>
      </c>
      <c r="S619" s="5">
        <v>0.0</v>
      </c>
      <c r="T619" s="5">
        <v>1.0</v>
      </c>
      <c r="U619" s="3">
        <v>1.0</v>
      </c>
      <c r="V619" s="16" t="s">
        <v>2182</v>
      </c>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row>
    <row r="620">
      <c r="A620" s="5" t="s">
        <v>2179</v>
      </c>
      <c r="B620" s="5" t="s">
        <v>2183</v>
      </c>
      <c r="C620" s="5" t="s">
        <v>2170</v>
      </c>
      <c r="D620" s="5" t="s">
        <v>31</v>
      </c>
      <c r="E620" s="8">
        <v>42910.0</v>
      </c>
      <c r="F620" s="5"/>
      <c r="G620" s="5"/>
      <c r="H620" s="9"/>
      <c r="I620" s="5"/>
      <c r="J620" s="9"/>
      <c r="K620" s="9"/>
      <c r="L620" s="5" t="s">
        <v>214</v>
      </c>
      <c r="M620" s="5" t="s">
        <v>215</v>
      </c>
      <c r="N620" s="5">
        <v>1.0</v>
      </c>
      <c r="O620" s="5" t="s">
        <v>45</v>
      </c>
      <c r="P620" s="5"/>
      <c r="Q620" s="5"/>
      <c r="R620" s="5"/>
      <c r="S620" s="5"/>
      <c r="T620" s="5">
        <v>1.0</v>
      </c>
      <c r="U620" s="3">
        <v>1.0</v>
      </c>
      <c r="V620" s="16" t="s">
        <v>216</v>
      </c>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row>
    <row r="621">
      <c r="A621" s="5" t="s">
        <v>2184</v>
      </c>
      <c r="B621" s="5" t="s">
        <v>2185</v>
      </c>
      <c r="C621" s="5" t="s">
        <v>2170</v>
      </c>
      <c r="D621" s="5" t="s">
        <v>31</v>
      </c>
      <c r="E621" s="8">
        <v>42889.0</v>
      </c>
      <c r="F621" s="5" t="s">
        <v>257</v>
      </c>
      <c r="G621" s="5">
        <v>200.0</v>
      </c>
      <c r="H621" s="9">
        <f>(J621+K621)/2</f>
        <v>200</v>
      </c>
      <c r="I621" s="5">
        <v>200.0</v>
      </c>
      <c r="J621" s="9">
        <f>G621*1.1</f>
        <v>220</v>
      </c>
      <c r="K621" s="9">
        <f>I621*0.9</f>
        <v>180</v>
      </c>
      <c r="L621" s="5" t="s">
        <v>43</v>
      </c>
      <c r="M621" s="5" t="s">
        <v>44</v>
      </c>
      <c r="N621" s="5">
        <v>1.0</v>
      </c>
      <c r="O621" s="5" t="s">
        <v>51</v>
      </c>
      <c r="P621" s="5">
        <v>0.0</v>
      </c>
      <c r="Q621" s="5">
        <v>0.0</v>
      </c>
      <c r="R621" s="5">
        <v>0.0</v>
      </c>
      <c r="S621" s="5">
        <v>0.0</v>
      </c>
      <c r="T621" s="5">
        <v>1.0</v>
      </c>
      <c r="U621" s="3">
        <v>1.0</v>
      </c>
      <c r="V621" s="16" t="s">
        <v>2186</v>
      </c>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row>
    <row r="622">
      <c r="A622" s="5" t="s">
        <v>2187</v>
      </c>
      <c r="B622" s="9"/>
      <c r="C622" s="5" t="s">
        <v>2170</v>
      </c>
      <c r="D622" s="5" t="s">
        <v>31</v>
      </c>
      <c r="E622" s="8">
        <v>42897.0</v>
      </c>
      <c r="F622" s="9"/>
      <c r="G622" s="9"/>
      <c r="H622" s="9"/>
      <c r="I622" s="9"/>
      <c r="J622" s="9"/>
      <c r="K622" s="9"/>
      <c r="L622" s="14" t="s">
        <v>37</v>
      </c>
      <c r="M622" s="5" t="s">
        <v>50</v>
      </c>
      <c r="N622" s="5">
        <v>1.0</v>
      </c>
      <c r="O622" s="5" t="s">
        <v>51</v>
      </c>
      <c r="P622" s="9"/>
      <c r="Q622" s="9"/>
      <c r="R622" s="9"/>
      <c r="S622" s="9"/>
      <c r="T622" s="5">
        <v>1.0</v>
      </c>
      <c r="U622" s="3">
        <v>1.0</v>
      </c>
      <c r="V622" s="16" t="s">
        <v>52</v>
      </c>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row>
    <row r="623">
      <c r="A623" s="5" t="s">
        <v>1318</v>
      </c>
      <c r="B623" s="5" t="s">
        <v>2188</v>
      </c>
      <c r="C623" s="5" t="s">
        <v>2170</v>
      </c>
      <c r="D623" s="5" t="s">
        <v>31</v>
      </c>
      <c r="E623" s="8">
        <v>42889.0</v>
      </c>
      <c r="F623" s="9"/>
      <c r="G623" s="5">
        <v>468.0</v>
      </c>
      <c r="H623" s="9">
        <f t="shared" ref="H623:H624" si="280">(J623+K623)/2</f>
        <v>468</v>
      </c>
      <c r="I623" s="5">
        <v>468.0</v>
      </c>
      <c r="J623" s="9">
        <f t="shared" ref="J623:J624" si="281">G623*1.1</f>
        <v>514.8</v>
      </c>
      <c r="K623" s="9">
        <f t="shared" ref="K623:K624" si="282">I623*0.9</f>
        <v>421.2</v>
      </c>
      <c r="L623" s="5" t="s">
        <v>43</v>
      </c>
      <c r="M623" s="5" t="s">
        <v>44</v>
      </c>
      <c r="N623" s="5">
        <v>1.0</v>
      </c>
      <c r="O623" s="5" t="s">
        <v>2189</v>
      </c>
      <c r="P623" s="5">
        <v>0.0</v>
      </c>
      <c r="Q623" s="5">
        <v>0.0</v>
      </c>
      <c r="R623" s="5">
        <v>0.0</v>
      </c>
      <c r="S623" s="5">
        <v>0.0</v>
      </c>
      <c r="T623" s="5">
        <v>1.0</v>
      </c>
      <c r="U623" s="3">
        <v>1.0</v>
      </c>
      <c r="V623" s="16" t="s">
        <v>2190</v>
      </c>
      <c r="W623" s="16" t="s">
        <v>2191</v>
      </c>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row>
    <row r="624">
      <c r="A624" s="5" t="s">
        <v>1318</v>
      </c>
      <c r="B624" s="5" t="s">
        <v>2192</v>
      </c>
      <c r="C624" s="5" t="s">
        <v>2170</v>
      </c>
      <c r="D624" s="5" t="s">
        <v>31</v>
      </c>
      <c r="E624" s="8">
        <v>42890.0</v>
      </c>
      <c r="F624" s="5" t="s">
        <v>2193</v>
      </c>
      <c r="G624" s="5">
        <v>490.0</v>
      </c>
      <c r="H624" s="9">
        <f t="shared" si="280"/>
        <v>944.5</v>
      </c>
      <c r="I624" s="5">
        <v>1500.0</v>
      </c>
      <c r="J624" s="9">
        <f t="shared" si="281"/>
        <v>539</v>
      </c>
      <c r="K624" s="9">
        <f t="shared" si="282"/>
        <v>1350</v>
      </c>
      <c r="L624" s="5" t="s">
        <v>37</v>
      </c>
      <c r="M624" s="5" t="s">
        <v>2194</v>
      </c>
      <c r="N624" s="5">
        <v>1.0</v>
      </c>
      <c r="O624" s="5" t="s">
        <v>329</v>
      </c>
      <c r="P624" s="5">
        <v>14.0</v>
      </c>
      <c r="Q624" s="5">
        <v>0.0</v>
      </c>
      <c r="R624" s="5">
        <v>0.0</v>
      </c>
      <c r="S624" s="5">
        <v>1.0</v>
      </c>
      <c r="T624" s="5">
        <v>1.0</v>
      </c>
      <c r="U624" s="3">
        <v>1.0</v>
      </c>
      <c r="V624" s="16" t="s">
        <v>2195</v>
      </c>
      <c r="W624" s="16" t="s">
        <v>2196</v>
      </c>
      <c r="X624" s="9"/>
      <c r="Y624" s="5" t="s">
        <v>2197</v>
      </c>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row>
    <row r="625">
      <c r="A625" s="5" t="s">
        <v>1318</v>
      </c>
      <c r="B625" s="5" t="s">
        <v>2198</v>
      </c>
      <c r="C625" s="5" t="s">
        <v>2170</v>
      </c>
      <c r="D625" s="5" t="s">
        <v>31</v>
      </c>
      <c r="E625" s="8">
        <v>42910.0</v>
      </c>
      <c r="F625" s="5"/>
      <c r="G625" s="5"/>
      <c r="H625" s="9"/>
      <c r="I625" s="5"/>
      <c r="J625" s="9"/>
      <c r="K625" s="9"/>
      <c r="L625" s="5" t="s">
        <v>214</v>
      </c>
      <c r="M625" s="5" t="s">
        <v>215</v>
      </c>
      <c r="N625" s="5">
        <v>1.0</v>
      </c>
      <c r="O625" s="5" t="s">
        <v>45</v>
      </c>
      <c r="P625" s="5"/>
      <c r="Q625" s="5"/>
      <c r="R625" s="5"/>
      <c r="S625" s="5"/>
      <c r="T625" s="5">
        <v>1.0</v>
      </c>
      <c r="U625" s="3">
        <v>1.0</v>
      </c>
      <c r="V625" s="16" t="s">
        <v>216</v>
      </c>
      <c r="W625" s="5"/>
      <c r="X625" s="9"/>
      <c r="Y625" s="5"/>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row>
    <row r="626">
      <c r="A626" s="5" t="s">
        <v>1318</v>
      </c>
      <c r="B626" s="5" t="s">
        <v>2199</v>
      </c>
      <c r="C626" s="5" t="s">
        <v>2170</v>
      </c>
      <c r="D626" s="5" t="s">
        <v>31</v>
      </c>
      <c r="E626" s="8">
        <v>42914.0</v>
      </c>
      <c r="F626" s="5"/>
      <c r="G626" s="5">
        <v>4.0</v>
      </c>
      <c r="H626" s="9">
        <f>(J626+K626)/2</f>
        <v>4</v>
      </c>
      <c r="I626" s="5">
        <v>4.0</v>
      </c>
      <c r="J626" s="9">
        <f>G626*1.1</f>
        <v>4.4</v>
      </c>
      <c r="K626" s="9">
        <f>I626*0.9</f>
        <v>3.6</v>
      </c>
      <c r="L626" s="5" t="s">
        <v>37</v>
      </c>
      <c r="M626" s="5" t="s">
        <v>2200</v>
      </c>
      <c r="N626" s="5">
        <v>0.0</v>
      </c>
      <c r="O626" s="5" t="s">
        <v>39</v>
      </c>
      <c r="P626" s="5">
        <v>0.0</v>
      </c>
      <c r="Q626" s="5">
        <v>0.0</v>
      </c>
      <c r="R626" s="5">
        <v>0.0</v>
      </c>
      <c r="S626" s="5">
        <v>0.0</v>
      </c>
      <c r="T626" s="5">
        <v>1.0</v>
      </c>
      <c r="U626" s="3">
        <v>1.0</v>
      </c>
      <c r="V626" s="16" t="s">
        <v>2201</v>
      </c>
      <c r="W626" s="5"/>
      <c r="X626" s="9"/>
      <c r="Y626" s="5" t="s">
        <v>112</v>
      </c>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row>
    <row r="627">
      <c r="A627" s="5" t="s">
        <v>1318</v>
      </c>
      <c r="B627" s="5" t="s">
        <v>2202</v>
      </c>
      <c r="C627" s="5" t="s">
        <v>2170</v>
      </c>
      <c r="D627" s="5" t="s">
        <v>31</v>
      </c>
      <c r="E627" s="8">
        <v>42916.0</v>
      </c>
      <c r="F627" s="5"/>
      <c r="G627" s="5"/>
      <c r="H627" s="9"/>
      <c r="I627" s="5"/>
      <c r="J627" s="9"/>
      <c r="K627" s="9"/>
      <c r="L627" s="5" t="s">
        <v>2203</v>
      </c>
      <c r="M627" s="5" t="s">
        <v>2204</v>
      </c>
      <c r="N627" s="5">
        <v>2.0</v>
      </c>
      <c r="O627" s="5" t="s">
        <v>51</v>
      </c>
      <c r="P627" s="5">
        <v>0.0</v>
      </c>
      <c r="Q627" s="5">
        <v>2.0</v>
      </c>
      <c r="R627" s="5">
        <v>0.0</v>
      </c>
      <c r="S627" s="5">
        <v>0.0</v>
      </c>
      <c r="T627" s="5">
        <v>1.0</v>
      </c>
      <c r="U627" s="3">
        <v>1.0</v>
      </c>
      <c r="V627" s="16" t="s">
        <v>2205</v>
      </c>
      <c r="W627" s="16" t="s">
        <v>2206</v>
      </c>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row>
    <row r="628">
      <c r="A628" s="5" t="s">
        <v>1318</v>
      </c>
      <c r="B628" s="5" t="s">
        <v>2202</v>
      </c>
      <c r="C628" s="5" t="s">
        <v>2170</v>
      </c>
      <c r="D628" s="5" t="s">
        <v>31</v>
      </c>
      <c r="E628" s="8">
        <v>42916.0</v>
      </c>
      <c r="F628" s="5"/>
      <c r="G628" s="5"/>
      <c r="H628" s="9"/>
      <c r="I628" s="5"/>
      <c r="J628" s="9"/>
      <c r="K628" s="9"/>
      <c r="L628" s="5" t="s">
        <v>2207</v>
      </c>
      <c r="M628" s="5" t="s">
        <v>2208</v>
      </c>
      <c r="N628" s="5">
        <v>1.0</v>
      </c>
      <c r="O628" s="5" t="s">
        <v>39</v>
      </c>
      <c r="P628" s="5">
        <v>0.0</v>
      </c>
      <c r="Q628" s="5">
        <v>2.0</v>
      </c>
      <c r="R628" s="5">
        <v>0.0</v>
      </c>
      <c r="S628" s="5">
        <v>0.0</v>
      </c>
      <c r="T628" s="5">
        <v>1.0</v>
      </c>
      <c r="U628" s="3">
        <v>1.0</v>
      </c>
      <c r="V628" s="16" t="s">
        <v>2205</v>
      </c>
      <c r="W628" s="16" t="s">
        <v>2206</v>
      </c>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row>
    <row r="629">
      <c r="A629" s="5" t="s">
        <v>1318</v>
      </c>
      <c r="B629" s="5" t="s">
        <v>2209</v>
      </c>
      <c r="C629" s="5" t="s">
        <v>2170</v>
      </c>
      <c r="D629" s="5" t="s">
        <v>31</v>
      </c>
      <c r="E629" s="8">
        <v>42916.0</v>
      </c>
      <c r="F629" s="5"/>
      <c r="G629" s="5"/>
      <c r="H629" s="9"/>
      <c r="I629" s="5"/>
      <c r="J629" s="9"/>
      <c r="K629" s="9"/>
      <c r="L629" s="5" t="s">
        <v>2210</v>
      </c>
      <c r="M629" s="5" t="s">
        <v>2211</v>
      </c>
      <c r="N629" s="5">
        <v>1.0</v>
      </c>
      <c r="O629" s="5" t="s">
        <v>39</v>
      </c>
      <c r="P629" s="5">
        <v>0.0</v>
      </c>
      <c r="Q629" s="5">
        <v>0.0</v>
      </c>
      <c r="R629" s="5">
        <v>0.0</v>
      </c>
      <c r="S629" s="5">
        <v>0.0</v>
      </c>
      <c r="T629" s="5">
        <v>1.0</v>
      </c>
      <c r="U629" s="3">
        <v>1.0</v>
      </c>
      <c r="V629" s="16" t="s">
        <v>2205</v>
      </c>
      <c r="W629" s="5"/>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row>
    <row r="630">
      <c r="A630" s="5" t="s">
        <v>1336</v>
      </c>
      <c r="B630" s="5" t="s">
        <v>2212</v>
      </c>
      <c r="C630" s="5" t="s">
        <v>2170</v>
      </c>
      <c r="D630" s="5" t="s">
        <v>31</v>
      </c>
      <c r="E630" s="8">
        <v>42890.0</v>
      </c>
      <c r="F630" s="5" t="s">
        <v>326</v>
      </c>
      <c r="G630" s="5">
        <v>200.0</v>
      </c>
      <c r="H630" s="9">
        <f>(J630+K630)/2</f>
        <v>336.8</v>
      </c>
      <c r="I630" s="5">
        <v>504.0</v>
      </c>
      <c r="J630" s="9">
        <f>G630*1.1</f>
        <v>220</v>
      </c>
      <c r="K630" s="9">
        <f>I630*0.9</f>
        <v>453.6</v>
      </c>
      <c r="L630" s="5" t="s">
        <v>2203</v>
      </c>
      <c r="M630" s="5" t="s">
        <v>2213</v>
      </c>
      <c r="N630" s="5">
        <v>2.0</v>
      </c>
      <c r="O630" s="5" t="s">
        <v>2214</v>
      </c>
      <c r="P630" s="5">
        <v>0.0</v>
      </c>
      <c r="Q630" s="5">
        <v>0.0</v>
      </c>
      <c r="R630" s="5">
        <v>0.0</v>
      </c>
      <c r="S630" s="5">
        <v>1.0</v>
      </c>
      <c r="T630" s="5">
        <v>1.0</v>
      </c>
      <c r="U630" s="3">
        <v>1.0</v>
      </c>
      <c r="V630" s="16" t="s">
        <v>2195</v>
      </c>
      <c r="W630" s="16" t="s">
        <v>2215</v>
      </c>
      <c r="X630" s="16" t="s">
        <v>2216</v>
      </c>
      <c r="Y630" s="5" t="s">
        <v>2197</v>
      </c>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row>
    <row r="631">
      <c r="A631" s="5" t="s">
        <v>2217</v>
      </c>
      <c r="B631" s="9"/>
      <c r="C631" s="5" t="s">
        <v>2170</v>
      </c>
      <c r="D631" s="5" t="s">
        <v>31</v>
      </c>
      <c r="E631" s="8">
        <v>42897.0</v>
      </c>
      <c r="F631" s="9"/>
      <c r="G631" s="9"/>
      <c r="H631" s="9"/>
      <c r="I631" s="9"/>
      <c r="J631" s="9"/>
      <c r="K631" s="9"/>
      <c r="L631" s="14" t="s">
        <v>37</v>
      </c>
      <c r="M631" s="5" t="s">
        <v>50</v>
      </c>
      <c r="N631" s="5">
        <v>1.0</v>
      </c>
      <c r="O631" s="5" t="s">
        <v>51</v>
      </c>
      <c r="P631" s="9"/>
      <c r="Q631" s="9"/>
      <c r="R631" s="9"/>
      <c r="S631" s="9"/>
      <c r="T631" s="5">
        <v>1.0</v>
      </c>
      <c r="U631" s="3">
        <v>1.0</v>
      </c>
      <c r="V631" s="16" t="s">
        <v>52</v>
      </c>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row>
    <row r="632">
      <c r="A632" s="5" t="s">
        <v>2217</v>
      </c>
      <c r="B632" s="9"/>
      <c r="C632" s="5" t="s">
        <v>2170</v>
      </c>
      <c r="D632" s="5" t="s">
        <v>31</v>
      </c>
      <c r="E632" s="8">
        <v>42897.0</v>
      </c>
      <c r="F632" s="9"/>
      <c r="G632" s="9"/>
      <c r="H632" s="9"/>
      <c r="I632" s="9"/>
      <c r="J632" s="9"/>
      <c r="K632" s="9"/>
      <c r="L632" s="14" t="s">
        <v>37</v>
      </c>
      <c r="M632" s="5" t="s">
        <v>50</v>
      </c>
      <c r="N632" s="5">
        <v>1.0</v>
      </c>
      <c r="O632" s="5" t="s">
        <v>51</v>
      </c>
      <c r="P632" s="9"/>
      <c r="Q632" s="9"/>
      <c r="R632" s="9"/>
      <c r="S632" s="9"/>
      <c r="T632" s="5">
        <v>1.0</v>
      </c>
      <c r="U632" s="3">
        <v>1.0</v>
      </c>
      <c r="V632" s="16" t="s">
        <v>52</v>
      </c>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row>
    <row r="633">
      <c r="A633" s="5" t="s">
        <v>2218</v>
      </c>
      <c r="B633" s="5" t="s">
        <v>508</v>
      </c>
      <c r="C633" s="5" t="s">
        <v>2170</v>
      </c>
      <c r="D633" s="5" t="s">
        <v>31</v>
      </c>
      <c r="E633" s="8">
        <v>42906.0</v>
      </c>
      <c r="F633" s="5" t="s">
        <v>32</v>
      </c>
      <c r="G633" s="5">
        <v>24.0</v>
      </c>
      <c r="H633" s="9">
        <f>(J633+K633)/2</f>
        <v>24</v>
      </c>
      <c r="I633" s="5">
        <v>24.0</v>
      </c>
      <c r="J633" s="9">
        <f>G633*1.1</f>
        <v>26.4</v>
      </c>
      <c r="K633" s="9">
        <f>I633*0.9</f>
        <v>21.6</v>
      </c>
      <c r="L633" s="5" t="s">
        <v>2219</v>
      </c>
      <c r="M633" s="5" t="s">
        <v>2220</v>
      </c>
      <c r="N633" s="5">
        <v>0.0</v>
      </c>
      <c r="O633" s="5" t="s">
        <v>185</v>
      </c>
      <c r="P633" s="5">
        <v>0.0</v>
      </c>
      <c r="Q633" s="5">
        <v>0.0</v>
      </c>
      <c r="R633" s="5">
        <v>0.0</v>
      </c>
      <c r="S633" s="5">
        <v>0.0</v>
      </c>
      <c r="T633" s="5">
        <v>1.0</v>
      </c>
      <c r="U633" s="3">
        <v>1.0</v>
      </c>
      <c r="V633" s="16" t="s">
        <v>2221</v>
      </c>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row>
    <row r="634">
      <c r="A634" s="5" t="s">
        <v>2222</v>
      </c>
      <c r="B634" s="9"/>
      <c r="C634" s="5" t="s">
        <v>2170</v>
      </c>
      <c r="D634" s="5" t="s">
        <v>31</v>
      </c>
      <c r="E634" s="8">
        <v>42889.0</v>
      </c>
      <c r="F634" s="9"/>
      <c r="G634" s="9"/>
      <c r="H634" s="9"/>
      <c r="I634" s="9"/>
      <c r="J634" s="9"/>
      <c r="K634" s="9"/>
      <c r="L634" s="5" t="s">
        <v>43</v>
      </c>
      <c r="M634" s="5" t="s">
        <v>44</v>
      </c>
      <c r="N634" s="5">
        <v>1.0</v>
      </c>
      <c r="O634" s="5" t="s">
        <v>51</v>
      </c>
      <c r="P634" s="9"/>
      <c r="Q634" s="9"/>
      <c r="R634" s="9"/>
      <c r="S634" s="9"/>
      <c r="T634" s="5">
        <v>1.0</v>
      </c>
      <c r="U634" s="3">
        <v>1.0</v>
      </c>
      <c r="V634" s="16" t="s">
        <v>230</v>
      </c>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row>
    <row r="635">
      <c r="A635" s="5" t="s">
        <v>2223</v>
      </c>
      <c r="B635" s="5" t="s">
        <v>2224</v>
      </c>
      <c r="C635" s="5" t="s">
        <v>2225</v>
      </c>
      <c r="D635" s="5" t="s">
        <v>31</v>
      </c>
      <c r="E635" s="8">
        <v>42915.0</v>
      </c>
      <c r="F635" s="5" t="s">
        <v>311</v>
      </c>
      <c r="G635" s="5">
        <v>50.0</v>
      </c>
      <c r="H635" s="9">
        <f t="shared" ref="H635:H637" si="283">(J635+K635)/2</f>
        <v>50</v>
      </c>
      <c r="I635" s="5">
        <v>50.0</v>
      </c>
      <c r="J635" s="9">
        <f t="shared" ref="J635:J637" si="284">G635*1.1</f>
        <v>55</v>
      </c>
      <c r="K635" s="9">
        <f t="shared" ref="K635:K637" si="285">I635*0.9</f>
        <v>45</v>
      </c>
      <c r="L635" s="5" t="s">
        <v>37</v>
      </c>
      <c r="M635" s="5" t="s">
        <v>78</v>
      </c>
      <c r="N635" s="5">
        <v>1.0</v>
      </c>
      <c r="O635" s="5" t="s">
        <v>39</v>
      </c>
      <c r="P635" s="5">
        <v>0.0</v>
      </c>
      <c r="Q635" s="5">
        <v>0.0</v>
      </c>
      <c r="R635" s="5">
        <v>0.0</v>
      </c>
      <c r="S635" s="5">
        <v>0.0</v>
      </c>
      <c r="T635" s="5">
        <v>1.0</v>
      </c>
      <c r="U635" s="3">
        <v>1.0</v>
      </c>
      <c r="V635" s="16" t="s">
        <v>2226</v>
      </c>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row>
    <row r="636">
      <c r="A636" s="5" t="s">
        <v>2227</v>
      </c>
      <c r="B636" s="5" t="s">
        <v>2228</v>
      </c>
      <c r="C636" s="5" t="s">
        <v>2225</v>
      </c>
      <c r="D636" s="5" t="s">
        <v>31</v>
      </c>
      <c r="E636" s="21">
        <v>42914.0</v>
      </c>
      <c r="F636" s="5" t="s">
        <v>2229</v>
      </c>
      <c r="G636" s="5">
        <v>10.0</v>
      </c>
      <c r="H636" s="9">
        <f t="shared" si="283"/>
        <v>10</v>
      </c>
      <c r="I636" s="5">
        <v>10.0</v>
      </c>
      <c r="J636" s="9">
        <f t="shared" si="284"/>
        <v>11</v>
      </c>
      <c r="K636" s="9">
        <f t="shared" si="285"/>
        <v>9</v>
      </c>
      <c r="L636" s="5" t="s">
        <v>37</v>
      </c>
      <c r="M636" s="5" t="s">
        <v>2230</v>
      </c>
      <c r="N636" s="5">
        <v>1.0</v>
      </c>
      <c r="O636" s="5" t="s">
        <v>39</v>
      </c>
      <c r="P636" s="5">
        <v>0.0</v>
      </c>
      <c r="Q636" s="5">
        <v>0.0</v>
      </c>
      <c r="R636" s="5">
        <v>0.0</v>
      </c>
      <c r="S636" s="5">
        <v>0.0</v>
      </c>
      <c r="T636" s="5">
        <v>1.0</v>
      </c>
      <c r="U636" s="5">
        <v>1.0</v>
      </c>
      <c r="V636" s="16" t="s">
        <v>2231</v>
      </c>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row>
    <row r="637">
      <c r="A637" s="5" t="s">
        <v>2232</v>
      </c>
      <c r="B637" s="9"/>
      <c r="C637" s="5" t="s">
        <v>2225</v>
      </c>
      <c r="D637" s="5" t="s">
        <v>31</v>
      </c>
      <c r="E637" s="8">
        <v>42889.0</v>
      </c>
      <c r="F637" s="9"/>
      <c r="G637" s="5">
        <v>19.0</v>
      </c>
      <c r="H637" s="9">
        <f t="shared" si="283"/>
        <v>19</v>
      </c>
      <c r="I637" s="5">
        <v>19.0</v>
      </c>
      <c r="J637" s="9">
        <f t="shared" si="284"/>
        <v>20.9</v>
      </c>
      <c r="K637" s="9">
        <f t="shared" si="285"/>
        <v>17.1</v>
      </c>
      <c r="L637" s="5" t="s">
        <v>43</v>
      </c>
      <c r="M637" s="5" t="s">
        <v>44</v>
      </c>
      <c r="N637" s="5">
        <v>1.0</v>
      </c>
      <c r="O637" s="5" t="s">
        <v>51</v>
      </c>
      <c r="P637" s="9"/>
      <c r="Q637" s="9"/>
      <c r="R637" s="9"/>
      <c r="S637" s="9"/>
      <c r="T637" s="5">
        <v>1.0</v>
      </c>
      <c r="U637" s="3">
        <v>1.0</v>
      </c>
      <c r="V637" s="16" t="s">
        <v>230</v>
      </c>
      <c r="W637" s="16" t="s">
        <v>2233</v>
      </c>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row>
    <row r="638">
      <c r="A638" s="5" t="s">
        <v>2232</v>
      </c>
      <c r="B638" s="9"/>
      <c r="C638" s="5" t="s">
        <v>2225</v>
      </c>
      <c r="D638" s="5" t="s">
        <v>31</v>
      </c>
      <c r="E638" s="8">
        <v>42896.0</v>
      </c>
      <c r="F638" s="9"/>
      <c r="G638" s="9"/>
      <c r="H638" s="9"/>
      <c r="I638" s="9"/>
      <c r="J638" s="9"/>
      <c r="K638" s="9"/>
      <c r="L638" s="14" t="s">
        <v>37</v>
      </c>
      <c r="M638" s="5" t="s">
        <v>50</v>
      </c>
      <c r="N638" s="5">
        <v>1.0</v>
      </c>
      <c r="O638" s="5" t="s">
        <v>51</v>
      </c>
      <c r="P638" s="9"/>
      <c r="Q638" s="9"/>
      <c r="R638" s="9"/>
      <c r="S638" s="9"/>
      <c r="T638" s="5">
        <v>1.0</v>
      </c>
      <c r="U638" s="3">
        <v>1.0</v>
      </c>
      <c r="V638" s="16" t="s">
        <v>52</v>
      </c>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row>
    <row r="639">
      <c r="A639" s="5" t="s">
        <v>2234</v>
      </c>
      <c r="B639" s="5" t="s">
        <v>2235</v>
      </c>
      <c r="C639" s="5" t="s">
        <v>2225</v>
      </c>
      <c r="D639" s="5" t="s">
        <v>31</v>
      </c>
      <c r="E639" s="8">
        <v>42900.0</v>
      </c>
      <c r="F639" s="5" t="s">
        <v>731</v>
      </c>
      <c r="G639" s="5">
        <v>12.0</v>
      </c>
      <c r="H639" s="9">
        <f t="shared" ref="H639:H643" si="286">(J639+K639)/2</f>
        <v>15.15</v>
      </c>
      <c r="I639" s="5">
        <v>19.0</v>
      </c>
      <c r="J639" s="9">
        <f t="shared" ref="J639:J643" si="287">G639*1.1</f>
        <v>13.2</v>
      </c>
      <c r="K639" s="9">
        <f t="shared" ref="K639:K643" si="288">I639*0.9</f>
        <v>17.1</v>
      </c>
      <c r="L639" s="5" t="s">
        <v>2236</v>
      </c>
      <c r="M639" s="5" t="s">
        <v>60</v>
      </c>
      <c r="N639" s="5">
        <v>1.0</v>
      </c>
      <c r="O639" s="5" t="s">
        <v>39</v>
      </c>
      <c r="P639" s="5">
        <v>0.0</v>
      </c>
      <c r="Q639" s="5">
        <v>0.0</v>
      </c>
      <c r="R639" s="5">
        <v>0.0</v>
      </c>
      <c r="S639" s="5">
        <v>0.0</v>
      </c>
      <c r="T639" s="5">
        <v>1.0</v>
      </c>
      <c r="U639" s="3">
        <v>1.0</v>
      </c>
      <c r="V639" s="16" t="s">
        <v>2237</v>
      </c>
      <c r="W639" s="5" t="s">
        <v>2238</v>
      </c>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row>
    <row r="640">
      <c r="A640" s="5" t="s">
        <v>2239</v>
      </c>
      <c r="B640" s="5" t="s">
        <v>2240</v>
      </c>
      <c r="C640" s="5" t="s">
        <v>2225</v>
      </c>
      <c r="D640" s="5" t="s">
        <v>31</v>
      </c>
      <c r="E640" s="8">
        <v>42888.0</v>
      </c>
      <c r="F640" s="9"/>
      <c r="G640" s="5">
        <v>30.0</v>
      </c>
      <c r="H640" s="9">
        <f t="shared" si="286"/>
        <v>16.5</v>
      </c>
      <c r="I640" s="9"/>
      <c r="J640" s="9">
        <f t="shared" si="287"/>
        <v>33</v>
      </c>
      <c r="K640" s="9">
        <f t="shared" si="288"/>
        <v>0</v>
      </c>
      <c r="L640" s="5" t="s">
        <v>2241</v>
      </c>
      <c r="M640" s="5" t="s">
        <v>47</v>
      </c>
      <c r="N640" s="5">
        <v>0.0</v>
      </c>
      <c r="O640" s="5" t="s">
        <v>185</v>
      </c>
      <c r="P640" s="5">
        <v>0.0</v>
      </c>
      <c r="Q640" s="5">
        <v>0.0</v>
      </c>
      <c r="R640" s="5">
        <v>0.0</v>
      </c>
      <c r="S640" s="5">
        <v>0.0</v>
      </c>
      <c r="T640" s="5">
        <v>1.0</v>
      </c>
      <c r="U640" s="3">
        <v>1.0</v>
      </c>
      <c r="V640" s="16" t="s">
        <v>2242</v>
      </c>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row>
    <row r="641">
      <c r="A641" s="5" t="s">
        <v>2243</v>
      </c>
      <c r="B641" s="9"/>
      <c r="C641" s="5" t="s">
        <v>2225</v>
      </c>
      <c r="D641" s="5" t="s">
        <v>31</v>
      </c>
      <c r="E641" s="8">
        <v>42889.0</v>
      </c>
      <c r="F641" s="9"/>
      <c r="G641" s="5">
        <v>71.0</v>
      </c>
      <c r="H641" s="9">
        <f t="shared" si="286"/>
        <v>71</v>
      </c>
      <c r="I641" s="5">
        <v>71.0</v>
      </c>
      <c r="J641" s="9">
        <f t="shared" si="287"/>
        <v>78.1</v>
      </c>
      <c r="K641" s="9">
        <f t="shared" si="288"/>
        <v>63.9</v>
      </c>
      <c r="L641" s="5" t="s">
        <v>43</v>
      </c>
      <c r="M641" s="5" t="s">
        <v>44</v>
      </c>
      <c r="N641" s="5">
        <v>1.0</v>
      </c>
      <c r="O641" s="5" t="s">
        <v>51</v>
      </c>
      <c r="P641" s="9"/>
      <c r="Q641" s="9"/>
      <c r="R641" s="9"/>
      <c r="S641" s="9"/>
      <c r="T641" s="5">
        <v>1.0</v>
      </c>
      <c r="U641" s="3">
        <v>1.0</v>
      </c>
      <c r="V641" s="16" t="s">
        <v>230</v>
      </c>
      <c r="W641" s="16" t="s">
        <v>2244</v>
      </c>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row>
    <row r="642">
      <c r="A642" s="5" t="s">
        <v>2243</v>
      </c>
      <c r="B642" s="5" t="s">
        <v>1522</v>
      </c>
      <c r="C642" s="5" t="s">
        <v>2225</v>
      </c>
      <c r="D642" s="5" t="s">
        <v>31</v>
      </c>
      <c r="E642" s="8">
        <v>42896.0</v>
      </c>
      <c r="F642" s="5"/>
      <c r="G642" s="5">
        <v>60.0</v>
      </c>
      <c r="H642" s="9">
        <f t="shared" si="286"/>
        <v>69.9</v>
      </c>
      <c r="I642" s="5">
        <v>82.0</v>
      </c>
      <c r="J642" s="9">
        <f t="shared" si="287"/>
        <v>66</v>
      </c>
      <c r="K642" s="9">
        <f t="shared" si="288"/>
        <v>73.8</v>
      </c>
      <c r="L642" s="5" t="s">
        <v>158</v>
      </c>
      <c r="M642" s="5" t="s">
        <v>159</v>
      </c>
      <c r="N642" s="5">
        <v>2.0</v>
      </c>
      <c r="O642" s="5" t="s">
        <v>39</v>
      </c>
      <c r="P642" s="5">
        <v>0.0</v>
      </c>
      <c r="Q642" s="5">
        <v>0.0</v>
      </c>
      <c r="R642" s="5">
        <v>0.0</v>
      </c>
      <c r="S642" s="5">
        <v>0.0</v>
      </c>
      <c r="T642" s="5">
        <v>1.0</v>
      </c>
      <c r="U642" s="3">
        <v>1.0</v>
      </c>
      <c r="V642" s="16" t="s">
        <v>2245</v>
      </c>
      <c r="W642" s="16" t="s">
        <v>2246</v>
      </c>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row>
    <row r="643">
      <c r="A643" s="5" t="s">
        <v>2243</v>
      </c>
      <c r="B643" s="9"/>
      <c r="C643" s="5" t="s">
        <v>2225</v>
      </c>
      <c r="D643" s="5" t="s">
        <v>31</v>
      </c>
      <c r="E643" s="8">
        <v>42896.0</v>
      </c>
      <c r="F643" s="5"/>
      <c r="G643" s="5">
        <v>60.0</v>
      </c>
      <c r="H643" s="9">
        <f t="shared" si="286"/>
        <v>60</v>
      </c>
      <c r="I643" s="5">
        <v>60.0</v>
      </c>
      <c r="J643" s="9">
        <f t="shared" si="287"/>
        <v>66</v>
      </c>
      <c r="K643" s="9">
        <f t="shared" si="288"/>
        <v>54</v>
      </c>
      <c r="L643" s="5" t="s">
        <v>37</v>
      </c>
      <c r="M643" s="5" t="s">
        <v>610</v>
      </c>
      <c r="N643" s="5">
        <v>1.0</v>
      </c>
      <c r="O643" s="5" t="s">
        <v>157</v>
      </c>
      <c r="P643" s="5">
        <v>0.0</v>
      </c>
      <c r="Q643" s="5">
        <v>0.0</v>
      </c>
      <c r="R643" s="5">
        <v>0.0</v>
      </c>
      <c r="S643" s="5">
        <v>0.0</v>
      </c>
      <c r="T643" s="5">
        <v>1.0</v>
      </c>
      <c r="U643" s="3">
        <v>1.0</v>
      </c>
      <c r="V643" s="16" t="s">
        <v>2245</v>
      </c>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row>
    <row r="644">
      <c r="A644" s="5" t="s">
        <v>2243</v>
      </c>
      <c r="B644" s="9"/>
      <c r="C644" s="5" t="s">
        <v>2225</v>
      </c>
      <c r="D644" s="5" t="s">
        <v>31</v>
      </c>
      <c r="E644" s="8">
        <v>42897.0</v>
      </c>
      <c r="F644" s="9"/>
      <c r="G644" s="9"/>
      <c r="H644" s="9"/>
      <c r="I644" s="9"/>
      <c r="J644" s="9"/>
      <c r="K644" s="9"/>
      <c r="L644" s="14" t="s">
        <v>37</v>
      </c>
      <c r="M644" s="5" t="s">
        <v>50</v>
      </c>
      <c r="N644" s="5">
        <v>1.0</v>
      </c>
      <c r="O644" s="5" t="s">
        <v>51</v>
      </c>
      <c r="P644" s="9"/>
      <c r="Q644" s="9"/>
      <c r="R644" s="9"/>
      <c r="S644" s="9"/>
      <c r="T644" s="5">
        <v>1.0</v>
      </c>
      <c r="U644" s="3">
        <v>1.0</v>
      </c>
      <c r="V644" s="16" t="s">
        <v>52</v>
      </c>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row>
    <row r="645">
      <c r="A645" s="5" t="s">
        <v>2243</v>
      </c>
      <c r="B645" s="5" t="s">
        <v>508</v>
      </c>
      <c r="C645" s="5" t="s">
        <v>2225</v>
      </c>
      <c r="D645" s="5" t="s">
        <v>31</v>
      </c>
      <c r="E645" s="8">
        <v>42906.0</v>
      </c>
      <c r="F645" s="5" t="s">
        <v>2247</v>
      </c>
      <c r="G645" s="5">
        <v>1200.0</v>
      </c>
      <c r="H645" s="9">
        <f>(J645+K645)/2</f>
        <v>1200</v>
      </c>
      <c r="I645" s="5">
        <v>1200.0</v>
      </c>
      <c r="J645" s="9">
        <f>G645*1.1</f>
        <v>1320</v>
      </c>
      <c r="K645" s="9">
        <f>I645*0.9</f>
        <v>1080</v>
      </c>
      <c r="L645" s="5" t="s">
        <v>2248</v>
      </c>
      <c r="M645" s="5" t="s">
        <v>2249</v>
      </c>
      <c r="N645" s="5">
        <v>1.0</v>
      </c>
      <c r="O645" s="5" t="s">
        <v>45</v>
      </c>
      <c r="P645" s="5">
        <v>0.0</v>
      </c>
      <c r="Q645" s="5">
        <v>0.0</v>
      </c>
      <c r="R645" s="5">
        <v>0.0</v>
      </c>
      <c r="S645" s="5">
        <v>0.0</v>
      </c>
      <c r="T645" s="5">
        <v>1.0</v>
      </c>
      <c r="U645" s="3">
        <v>1.0</v>
      </c>
      <c r="V645" s="16" t="s">
        <v>2250</v>
      </c>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row>
    <row r="646">
      <c r="A646" s="5" t="s">
        <v>2243</v>
      </c>
      <c r="B646" s="5" t="s">
        <v>2251</v>
      </c>
      <c r="C646" s="5" t="s">
        <v>2225</v>
      </c>
      <c r="D646" s="5" t="s">
        <v>31</v>
      </c>
      <c r="E646" s="8">
        <v>42912.0</v>
      </c>
      <c r="F646" s="5"/>
      <c r="G646" s="5"/>
      <c r="H646" s="9"/>
      <c r="I646" s="5"/>
      <c r="J646" s="9"/>
      <c r="K646" s="9"/>
      <c r="L646" s="5" t="s">
        <v>2252</v>
      </c>
      <c r="M646" s="5" t="s">
        <v>2253</v>
      </c>
      <c r="N646" s="5">
        <v>1.0</v>
      </c>
      <c r="O646" s="5" t="s">
        <v>185</v>
      </c>
      <c r="P646" s="5">
        <v>0.0</v>
      </c>
      <c r="Q646" s="5">
        <v>0.0</v>
      </c>
      <c r="R646" s="5">
        <v>0.0</v>
      </c>
      <c r="S646" s="5">
        <v>0.0</v>
      </c>
      <c r="T646" s="5">
        <v>1.0</v>
      </c>
      <c r="U646" s="3">
        <v>1.0</v>
      </c>
      <c r="V646" s="16" t="s">
        <v>2254</v>
      </c>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row>
    <row r="647">
      <c r="A647" s="5" t="s">
        <v>2255</v>
      </c>
      <c r="B647" s="5" t="s">
        <v>2256</v>
      </c>
      <c r="C647" s="5" t="s">
        <v>2225</v>
      </c>
      <c r="D647" s="5" t="s">
        <v>31</v>
      </c>
      <c r="E647" s="8">
        <v>42910.0</v>
      </c>
      <c r="F647" s="5" t="s">
        <v>73</v>
      </c>
      <c r="G647" s="5">
        <v>30.0</v>
      </c>
      <c r="H647" s="9">
        <f>(J647+K647)/2</f>
        <v>30</v>
      </c>
      <c r="I647" s="5">
        <v>30.0</v>
      </c>
      <c r="J647" s="9">
        <f>G647*1.1</f>
        <v>33</v>
      </c>
      <c r="K647" s="9">
        <f>I647*0.9</f>
        <v>27</v>
      </c>
      <c r="L647" s="5" t="s">
        <v>2257</v>
      </c>
      <c r="M647" s="5" t="s">
        <v>2258</v>
      </c>
      <c r="N647" s="5">
        <v>1.0</v>
      </c>
      <c r="O647" s="5" t="s">
        <v>39</v>
      </c>
      <c r="P647" s="5">
        <v>0.0</v>
      </c>
      <c r="Q647" s="5">
        <v>0.0</v>
      </c>
      <c r="R647" s="5">
        <v>0.0</v>
      </c>
      <c r="S647" s="5">
        <v>0.0</v>
      </c>
      <c r="T647" s="5">
        <v>1.0</v>
      </c>
      <c r="U647" s="3">
        <v>1.0</v>
      </c>
      <c r="V647" s="16" t="s">
        <v>2259</v>
      </c>
      <c r="W647" s="16" t="s">
        <v>2260</v>
      </c>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row>
    <row r="648">
      <c r="A648" s="5" t="s">
        <v>2261</v>
      </c>
      <c r="B648" s="5" t="s">
        <v>2262</v>
      </c>
      <c r="C648" s="5" t="s">
        <v>2225</v>
      </c>
      <c r="D648" s="5" t="s">
        <v>31</v>
      </c>
      <c r="E648" s="8">
        <v>42916.0</v>
      </c>
      <c r="F648" s="9"/>
      <c r="G648" s="9"/>
      <c r="H648" s="9"/>
      <c r="I648" s="9"/>
      <c r="J648" s="9"/>
      <c r="K648" s="9"/>
      <c r="L648" s="5" t="s">
        <v>2263</v>
      </c>
      <c r="M648" s="5" t="s">
        <v>2258</v>
      </c>
      <c r="N648" s="5">
        <v>0.0</v>
      </c>
      <c r="O648" s="5" t="s">
        <v>2264</v>
      </c>
      <c r="P648" s="5">
        <v>0.0</v>
      </c>
      <c r="Q648" s="9"/>
      <c r="R648" s="5">
        <v>0.0</v>
      </c>
      <c r="S648" s="5">
        <v>0.0</v>
      </c>
      <c r="T648" s="5">
        <v>1.0</v>
      </c>
      <c r="U648" s="3">
        <v>1.0</v>
      </c>
      <c r="V648" s="16" t="s">
        <v>2265</v>
      </c>
      <c r="W648" s="16" t="s">
        <v>2266</v>
      </c>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row>
    <row r="649">
      <c r="A649" s="5" t="s">
        <v>2267</v>
      </c>
      <c r="B649" s="5" t="s">
        <v>2268</v>
      </c>
      <c r="C649" s="5" t="s">
        <v>2225</v>
      </c>
      <c r="D649" s="5" t="s">
        <v>31</v>
      </c>
      <c r="E649" s="8">
        <v>42888.0</v>
      </c>
      <c r="F649" s="5"/>
      <c r="G649" s="5">
        <v>400.0</v>
      </c>
      <c r="H649" s="9">
        <f>(J649+K649)/2</f>
        <v>400</v>
      </c>
      <c r="I649" s="5">
        <v>400.0</v>
      </c>
      <c r="J649" s="9">
        <f>G649*1.1</f>
        <v>440</v>
      </c>
      <c r="K649" s="9">
        <f>I649*0.9</f>
        <v>360</v>
      </c>
      <c r="L649" s="5" t="s">
        <v>2269</v>
      </c>
      <c r="M649" s="5" t="s">
        <v>47</v>
      </c>
      <c r="N649" s="5">
        <v>0.0</v>
      </c>
      <c r="O649" s="5" t="s">
        <v>45</v>
      </c>
      <c r="P649" s="5">
        <v>0.0</v>
      </c>
      <c r="Q649" s="5">
        <v>0.0</v>
      </c>
      <c r="R649" s="5">
        <v>0.0</v>
      </c>
      <c r="S649" s="5">
        <v>0.0</v>
      </c>
      <c r="T649" s="5">
        <v>1.0</v>
      </c>
      <c r="U649" s="3">
        <v>1.0</v>
      </c>
      <c r="V649" s="16" t="s">
        <v>2270</v>
      </c>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row>
    <row r="650">
      <c r="A650" s="5" t="s">
        <v>2271</v>
      </c>
      <c r="B650" s="5" t="s">
        <v>2272</v>
      </c>
      <c r="C650" s="5" t="s">
        <v>2225</v>
      </c>
      <c r="D650" s="5" t="s">
        <v>31</v>
      </c>
      <c r="E650" s="8">
        <v>42894.0</v>
      </c>
      <c r="F650" s="9"/>
      <c r="G650" s="9"/>
      <c r="H650" s="9"/>
      <c r="I650" s="9"/>
      <c r="J650" s="9"/>
      <c r="K650" s="9"/>
      <c r="L650" s="14" t="s">
        <v>37</v>
      </c>
      <c r="M650" s="5" t="s">
        <v>2273</v>
      </c>
      <c r="N650" s="5">
        <v>0.0</v>
      </c>
      <c r="O650" s="5" t="s">
        <v>39</v>
      </c>
      <c r="P650" s="9"/>
      <c r="Q650" s="9"/>
      <c r="R650" s="9"/>
      <c r="S650" s="9"/>
      <c r="T650" s="5">
        <v>1.0</v>
      </c>
      <c r="U650" s="3">
        <v>1.0</v>
      </c>
      <c r="V650" s="16" t="s">
        <v>2274</v>
      </c>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row>
    <row r="651">
      <c r="A651" s="5" t="s">
        <v>2275</v>
      </c>
      <c r="B651" s="5" t="s">
        <v>2276</v>
      </c>
      <c r="C651" s="5" t="s">
        <v>2225</v>
      </c>
      <c r="D651" s="5" t="s">
        <v>31</v>
      </c>
      <c r="E651" s="8">
        <v>42889.0</v>
      </c>
      <c r="F651" s="5" t="s">
        <v>2277</v>
      </c>
      <c r="G651" s="5">
        <v>300.0</v>
      </c>
      <c r="H651" s="9">
        <f t="shared" ref="H651:H652" si="289">(J651+K651)/2</f>
        <v>392.7</v>
      </c>
      <c r="I651" s="5">
        <v>506.0</v>
      </c>
      <c r="J651" s="9">
        <f t="shared" ref="J651:J652" si="290">G651*1.1</f>
        <v>330</v>
      </c>
      <c r="K651" s="9">
        <f t="shared" ref="K651:K652" si="291">I651*0.9</f>
        <v>455.4</v>
      </c>
      <c r="L651" s="5" t="s">
        <v>43</v>
      </c>
      <c r="M651" s="5" t="s">
        <v>44</v>
      </c>
      <c r="N651" s="5">
        <v>1.0</v>
      </c>
      <c r="O651" s="5" t="s">
        <v>51</v>
      </c>
      <c r="P651" s="9"/>
      <c r="Q651" s="9"/>
      <c r="R651" s="9"/>
      <c r="S651" s="9"/>
      <c r="T651" s="5">
        <v>1.0</v>
      </c>
      <c r="U651" s="3">
        <v>1.0</v>
      </c>
      <c r="V651" s="16" t="s">
        <v>2278</v>
      </c>
      <c r="W651" s="16" t="s">
        <v>2279</v>
      </c>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row>
    <row r="652">
      <c r="A652" s="5" t="s">
        <v>2275</v>
      </c>
      <c r="B652" s="26" t="s">
        <v>2280</v>
      </c>
      <c r="C652" s="5" t="s">
        <v>2225</v>
      </c>
      <c r="D652" s="5" t="s">
        <v>31</v>
      </c>
      <c r="E652" s="8">
        <v>42889.0</v>
      </c>
      <c r="F652" s="5" t="s">
        <v>2281</v>
      </c>
      <c r="G652" s="5">
        <v>200.0</v>
      </c>
      <c r="H652" s="9">
        <f t="shared" si="289"/>
        <v>200</v>
      </c>
      <c r="I652" s="5">
        <v>200.0</v>
      </c>
      <c r="J652" s="9">
        <f t="shared" si="290"/>
        <v>220</v>
      </c>
      <c r="K652" s="9">
        <f t="shared" si="291"/>
        <v>180</v>
      </c>
      <c r="L652" s="5" t="s">
        <v>2282</v>
      </c>
      <c r="M652" s="5" t="s">
        <v>2283</v>
      </c>
      <c r="N652" s="5">
        <v>0.0</v>
      </c>
      <c r="O652" s="5" t="s">
        <v>45</v>
      </c>
      <c r="P652" s="5">
        <v>0.0</v>
      </c>
      <c r="Q652" s="5">
        <v>0.0</v>
      </c>
      <c r="R652" s="5">
        <v>0.0</v>
      </c>
      <c r="S652" s="5">
        <v>0.0</v>
      </c>
      <c r="T652" s="5">
        <v>1.0</v>
      </c>
      <c r="U652" s="3">
        <v>1.0</v>
      </c>
      <c r="V652" s="16" t="s">
        <v>2284</v>
      </c>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row>
    <row r="653">
      <c r="A653" s="5" t="s">
        <v>2275</v>
      </c>
      <c r="B653" s="9"/>
      <c r="C653" s="5" t="s">
        <v>2225</v>
      </c>
      <c r="D653" s="5" t="s">
        <v>31</v>
      </c>
      <c r="E653" s="8">
        <v>42897.0</v>
      </c>
      <c r="F653" s="9"/>
      <c r="G653" s="9"/>
      <c r="H653" s="9"/>
      <c r="I653" s="9"/>
      <c r="J653" s="9"/>
      <c r="K653" s="9"/>
      <c r="L653" s="14" t="s">
        <v>37</v>
      </c>
      <c r="M653" s="5" t="s">
        <v>50</v>
      </c>
      <c r="N653" s="5">
        <v>1.0</v>
      </c>
      <c r="O653" s="5" t="s">
        <v>51</v>
      </c>
      <c r="P653" s="9"/>
      <c r="Q653" s="9"/>
      <c r="R653" s="9"/>
      <c r="S653" s="9"/>
      <c r="T653" s="5">
        <v>1.0</v>
      </c>
      <c r="U653" s="3">
        <v>1.0</v>
      </c>
      <c r="V653" s="16" t="s">
        <v>52</v>
      </c>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row>
    <row r="654">
      <c r="A654" s="5" t="s">
        <v>2275</v>
      </c>
      <c r="B654" s="5" t="s">
        <v>2285</v>
      </c>
      <c r="C654" s="5" t="s">
        <v>2225</v>
      </c>
      <c r="D654" s="5" t="s">
        <v>31</v>
      </c>
      <c r="E654" s="21">
        <v>42901.0</v>
      </c>
      <c r="F654" s="9"/>
      <c r="G654" s="9"/>
      <c r="H654" s="9"/>
      <c r="I654" s="9"/>
      <c r="J654" s="9"/>
      <c r="K654" s="9"/>
      <c r="L654" s="14" t="s">
        <v>37</v>
      </c>
      <c r="M654" s="5" t="s">
        <v>1038</v>
      </c>
      <c r="N654" s="9"/>
      <c r="O654" s="9"/>
      <c r="P654" s="9"/>
      <c r="Q654" s="9"/>
      <c r="R654" s="9"/>
      <c r="S654" s="9"/>
      <c r="T654" s="5">
        <v>1.0</v>
      </c>
      <c r="U654" s="5">
        <v>1.0</v>
      </c>
      <c r="V654" s="16" t="s">
        <v>2286</v>
      </c>
      <c r="W654" s="16" t="s">
        <v>2287</v>
      </c>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row>
    <row r="655">
      <c r="A655" s="5" t="s">
        <v>2275</v>
      </c>
      <c r="B655" s="5" t="s">
        <v>2288</v>
      </c>
      <c r="C655" s="5" t="s">
        <v>2225</v>
      </c>
      <c r="D655" s="5" t="s">
        <v>31</v>
      </c>
      <c r="E655" s="8">
        <v>42904.0</v>
      </c>
      <c r="F655" s="5"/>
      <c r="G655" s="5">
        <v>12.0</v>
      </c>
      <c r="H655" s="9">
        <f>(J655+K655)/2</f>
        <v>12</v>
      </c>
      <c r="I655" s="5">
        <v>12.0</v>
      </c>
      <c r="J655" s="9">
        <f>G655*1.1</f>
        <v>13.2</v>
      </c>
      <c r="K655" s="9">
        <f>I655*0.9</f>
        <v>10.8</v>
      </c>
      <c r="L655" s="5" t="s">
        <v>2289</v>
      </c>
      <c r="M655" s="5" t="s">
        <v>2290</v>
      </c>
      <c r="N655" s="5">
        <v>0.0</v>
      </c>
      <c r="O655" s="5" t="s">
        <v>45</v>
      </c>
      <c r="P655" s="5">
        <v>0.0</v>
      </c>
      <c r="Q655" s="5">
        <v>0.0</v>
      </c>
      <c r="R655" s="5">
        <v>0.0</v>
      </c>
      <c r="S655" s="5">
        <v>0.0</v>
      </c>
      <c r="T655" s="5">
        <v>1.0</v>
      </c>
      <c r="U655" s="3">
        <v>1.0</v>
      </c>
      <c r="V655" s="16" t="s">
        <v>2291</v>
      </c>
      <c r="W655" s="5" t="s">
        <v>2292</v>
      </c>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row>
    <row r="656">
      <c r="A656" s="5" t="s">
        <v>2275</v>
      </c>
      <c r="B656" s="5" t="s">
        <v>137</v>
      </c>
      <c r="C656" s="5" t="s">
        <v>2225</v>
      </c>
      <c r="D656" s="5" t="s">
        <v>31</v>
      </c>
      <c r="E656" s="8">
        <v>42906.0</v>
      </c>
      <c r="F656" s="5"/>
      <c r="G656" s="5"/>
      <c r="H656" s="9"/>
      <c r="I656" s="5"/>
      <c r="J656" s="9"/>
      <c r="K656" s="9"/>
      <c r="L656" s="5" t="s">
        <v>37</v>
      </c>
      <c r="M656" s="5" t="s">
        <v>265</v>
      </c>
      <c r="N656" s="5">
        <v>0.0</v>
      </c>
      <c r="O656" s="5" t="s">
        <v>266</v>
      </c>
      <c r="P656" s="5"/>
      <c r="Q656" s="5"/>
      <c r="R656" s="5"/>
      <c r="S656" s="5"/>
      <c r="T656" s="5">
        <v>1.0</v>
      </c>
      <c r="U656" s="3">
        <v>1.0</v>
      </c>
      <c r="V656" s="16" t="s">
        <v>267</v>
      </c>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row>
    <row r="657">
      <c r="A657" s="5" t="s">
        <v>2275</v>
      </c>
      <c r="B657" s="5" t="s">
        <v>2293</v>
      </c>
      <c r="C657" s="5" t="s">
        <v>2225</v>
      </c>
      <c r="D657" s="5" t="s">
        <v>31</v>
      </c>
      <c r="E657" s="8">
        <v>42906.0</v>
      </c>
      <c r="F657" s="5"/>
      <c r="G657" s="5">
        <v>1.0</v>
      </c>
      <c r="H657" s="9">
        <f t="shared" ref="H657:H659" si="292">(J657+K657)/2</f>
        <v>1</v>
      </c>
      <c r="I657" s="5">
        <v>1.0</v>
      </c>
      <c r="J657" s="9">
        <f t="shared" ref="J657:J659" si="293">G657*1.1</f>
        <v>1.1</v>
      </c>
      <c r="K657" s="9">
        <f t="shared" ref="K657:K659" si="294">I657*0.9</f>
        <v>0.9</v>
      </c>
      <c r="L657" s="5" t="s">
        <v>2294</v>
      </c>
      <c r="M657" s="5" t="s">
        <v>2295</v>
      </c>
      <c r="N657" s="5">
        <v>0.0</v>
      </c>
      <c r="O657" s="5" t="s">
        <v>185</v>
      </c>
      <c r="P657" s="5">
        <v>0.0</v>
      </c>
      <c r="Q657" s="5">
        <v>0.0</v>
      </c>
      <c r="R657" s="5">
        <v>0.0</v>
      </c>
      <c r="S657" s="5">
        <v>0.0</v>
      </c>
      <c r="T657" s="5">
        <v>1.0</v>
      </c>
      <c r="U657" s="3">
        <v>1.0</v>
      </c>
      <c r="V657" s="16" t="s">
        <v>2296</v>
      </c>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row>
    <row r="658">
      <c r="A658" s="5" t="s">
        <v>2275</v>
      </c>
      <c r="B658" s="5" t="s">
        <v>2297</v>
      </c>
      <c r="C658" s="5" t="s">
        <v>2225</v>
      </c>
      <c r="D658" s="5" t="s">
        <v>31</v>
      </c>
      <c r="E658" s="8">
        <v>42906.0</v>
      </c>
      <c r="F658" s="5"/>
      <c r="G658" s="5">
        <v>50.0</v>
      </c>
      <c r="H658" s="9">
        <f t="shared" si="292"/>
        <v>50</v>
      </c>
      <c r="I658" s="5">
        <v>50.0</v>
      </c>
      <c r="J658" s="9">
        <f t="shared" si="293"/>
        <v>55</v>
      </c>
      <c r="K658" s="9">
        <f t="shared" si="294"/>
        <v>45</v>
      </c>
      <c r="L658" s="5" t="s">
        <v>2248</v>
      </c>
      <c r="M658" s="5" t="s">
        <v>2298</v>
      </c>
      <c r="N658" s="5">
        <v>1.0</v>
      </c>
      <c r="O658" s="5" t="s">
        <v>45</v>
      </c>
      <c r="P658" s="5">
        <v>0.0</v>
      </c>
      <c r="Q658" s="5">
        <v>0.0</v>
      </c>
      <c r="R658" s="5">
        <v>0.0</v>
      </c>
      <c r="S658" s="5">
        <v>0.0</v>
      </c>
      <c r="T658" s="5">
        <v>1.0</v>
      </c>
      <c r="U658" s="3">
        <v>1.0</v>
      </c>
      <c r="V658" s="16" t="s">
        <v>2299</v>
      </c>
      <c r="W658" s="5" t="s">
        <v>2300</v>
      </c>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row>
    <row r="659">
      <c r="A659" s="5" t="s">
        <v>2275</v>
      </c>
      <c r="B659" s="5" t="s">
        <v>2301</v>
      </c>
      <c r="C659" s="5" t="s">
        <v>2225</v>
      </c>
      <c r="D659" s="5" t="s">
        <v>31</v>
      </c>
      <c r="E659" s="8">
        <v>42908.0</v>
      </c>
      <c r="F659" s="5" t="s">
        <v>326</v>
      </c>
      <c r="G659" s="5">
        <v>200.0</v>
      </c>
      <c r="H659" s="9">
        <f t="shared" si="292"/>
        <v>200</v>
      </c>
      <c r="I659" s="5">
        <v>200.0</v>
      </c>
      <c r="J659" s="9">
        <f t="shared" si="293"/>
        <v>220</v>
      </c>
      <c r="K659" s="9">
        <f t="shared" si="294"/>
        <v>180</v>
      </c>
      <c r="L659" s="5" t="s">
        <v>2302</v>
      </c>
      <c r="M659" s="5" t="s">
        <v>2298</v>
      </c>
      <c r="N659" s="5">
        <v>1.0</v>
      </c>
      <c r="O659" s="5" t="s">
        <v>39</v>
      </c>
      <c r="P659" s="5">
        <v>0.0</v>
      </c>
      <c r="Q659" s="5">
        <v>0.0</v>
      </c>
      <c r="R659" s="5">
        <v>0.0</v>
      </c>
      <c r="S659" s="5">
        <v>0.0</v>
      </c>
      <c r="T659" s="5">
        <v>1.0</v>
      </c>
      <c r="U659" s="3">
        <v>1.0</v>
      </c>
      <c r="V659" s="16" t="s">
        <v>2303</v>
      </c>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row>
    <row r="660">
      <c r="A660" s="5" t="s">
        <v>2275</v>
      </c>
      <c r="B660" s="5"/>
      <c r="C660" s="5" t="s">
        <v>2225</v>
      </c>
      <c r="D660" s="5" t="s">
        <v>31</v>
      </c>
      <c r="E660" s="8">
        <v>42909.0</v>
      </c>
      <c r="F660" s="5"/>
      <c r="G660" s="5"/>
      <c r="H660" s="9"/>
      <c r="I660" s="5"/>
      <c r="J660" s="9"/>
      <c r="K660" s="9"/>
      <c r="L660" s="5" t="s">
        <v>37</v>
      </c>
      <c r="M660" s="5" t="s">
        <v>2304</v>
      </c>
      <c r="N660" s="5">
        <v>0.0</v>
      </c>
      <c r="O660" s="5" t="s">
        <v>185</v>
      </c>
      <c r="P660" s="5">
        <v>0.0</v>
      </c>
      <c r="Q660" s="5">
        <v>0.0</v>
      </c>
      <c r="R660" s="5">
        <v>0.0</v>
      </c>
      <c r="S660" s="5">
        <v>0.0</v>
      </c>
      <c r="T660" s="5">
        <v>1.0</v>
      </c>
      <c r="U660" s="3">
        <v>1.0</v>
      </c>
      <c r="V660" s="16" t="s">
        <v>2305</v>
      </c>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row>
    <row r="661">
      <c r="A661" s="5" t="s">
        <v>2275</v>
      </c>
      <c r="B661" s="5" t="s">
        <v>2306</v>
      </c>
      <c r="C661" s="5" t="s">
        <v>2225</v>
      </c>
      <c r="D661" s="5" t="s">
        <v>31</v>
      </c>
      <c r="E661" s="8">
        <v>42909.0</v>
      </c>
      <c r="F661" s="5"/>
      <c r="G661" s="5"/>
      <c r="H661" s="9"/>
      <c r="I661" s="5"/>
      <c r="J661" s="9"/>
      <c r="K661" s="9"/>
      <c r="L661" s="5" t="s">
        <v>37</v>
      </c>
      <c r="M661" s="5" t="s">
        <v>78</v>
      </c>
      <c r="N661" s="5">
        <v>1.0</v>
      </c>
      <c r="O661" s="5" t="s">
        <v>39</v>
      </c>
      <c r="P661" s="5">
        <v>0.0</v>
      </c>
      <c r="Q661" s="5">
        <v>0.0</v>
      </c>
      <c r="R661" s="5">
        <v>0.0</v>
      </c>
      <c r="S661" s="5">
        <v>0.0</v>
      </c>
      <c r="T661" s="5">
        <v>1.0</v>
      </c>
      <c r="U661" s="3">
        <v>1.0</v>
      </c>
      <c r="V661" s="16" t="s">
        <v>2307</v>
      </c>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row>
    <row r="662">
      <c r="A662" s="5" t="s">
        <v>2308</v>
      </c>
      <c r="B662" s="5" t="s">
        <v>2309</v>
      </c>
      <c r="C662" s="5" t="s">
        <v>2225</v>
      </c>
      <c r="D662" s="5" t="s">
        <v>31</v>
      </c>
      <c r="E662" s="8">
        <v>42902.0</v>
      </c>
      <c r="F662" s="5"/>
      <c r="G662" s="5"/>
      <c r="H662" s="9"/>
      <c r="I662" s="5"/>
      <c r="J662" s="9"/>
      <c r="K662" s="9"/>
      <c r="L662" s="5" t="s">
        <v>2310</v>
      </c>
      <c r="M662" s="5" t="s">
        <v>2311</v>
      </c>
      <c r="N662" s="5">
        <v>0.0</v>
      </c>
      <c r="O662" s="5" t="s">
        <v>39</v>
      </c>
      <c r="P662" s="5">
        <v>0.0</v>
      </c>
      <c r="Q662" s="5">
        <v>0.0</v>
      </c>
      <c r="R662" s="5">
        <v>0.0</v>
      </c>
      <c r="S662" s="5">
        <v>0.0</v>
      </c>
      <c r="T662" s="5">
        <v>1.0</v>
      </c>
      <c r="U662" s="3">
        <v>1.0</v>
      </c>
      <c r="V662" s="16" t="s">
        <v>2312</v>
      </c>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row>
    <row r="663">
      <c r="A663" s="5" t="s">
        <v>2313</v>
      </c>
      <c r="B663" s="5" t="s">
        <v>2314</v>
      </c>
      <c r="C663" s="5" t="s">
        <v>2225</v>
      </c>
      <c r="D663" s="5" t="s">
        <v>31</v>
      </c>
      <c r="E663" s="8">
        <v>42902.0</v>
      </c>
      <c r="F663" s="5"/>
      <c r="G663" s="5"/>
      <c r="H663" s="9"/>
      <c r="I663" s="5"/>
      <c r="J663" s="9"/>
      <c r="K663" s="9"/>
      <c r="L663" s="5" t="s">
        <v>37</v>
      </c>
      <c r="M663" s="5" t="s">
        <v>2315</v>
      </c>
      <c r="N663" s="5">
        <v>0.0</v>
      </c>
      <c r="O663" s="5" t="s">
        <v>39</v>
      </c>
      <c r="P663" s="5">
        <v>0.0</v>
      </c>
      <c r="Q663" s="5">
        <v>0.0</v>
      </c>
      <c r="R663" s="5">
        <v>0.0</v>
      </c>
      <c r="S663" s="5">
        <v>0.0</v>
      </c>
      <c r="T663" s="5">
        <v>1.0</v>
      </c>
      <c r="U663" s="3">
        <v>1.0</v>
      </c>
      <c r="V663" s="16" t="s">
        <v>2312</v>
      </c>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row>
    <row r="664">
      <c r="A664" s="5" t="s">
        <v>1124</v>
      </c>
      <c r="B664" s="5" t="s">
        <v>2316</v>
      </c>
      <c r="C664" s="5" t="s">
        <v>2225</v>
      </c>
      <c r="D664" s="5" t="s">
        <v>31</v>
      </c>
      <c r="E664" s="8">
        <v>42889.0</v>
      </c>
      <c r="F664" s="5" t="s">
        <v>2317</v>
      </c>
      <c r="G664" s="5">
        <v>442.0</v>
      </c>
      <c r="H664" s="9">
        <f t="shared" ref="H664:H672" si="295">(J664+K664)/2</f>
        <v>1143.1</v>
      </c>
      <c r="I664" s="5">
        <v>2000.0</v>
      </c>
      <c r="J664" s="9">
        <f t="shared" ref="J664:J672" si="296">G664*1.1</f>
        <v>486.2</v>
      </c>
      <c r="K664" s="9">
        <f t="shared" ref="K664:K672" si="297">I664*0.9</f>
        <v>1800</v>
      </c>
      <c r="L664" s="5" t="s">
        <v>43</v>
      </c>
      <c r="M664" s="5" t="s">
        <v>44</v>
      </c>
      <c r="N664" s="5">
        <v>1.0</v>
      </c>
      <c r="O664" s="5" t="s">
        <v>51</v>
      </c>
      <c r="P664" s="9"/>
      <c r="Q664" s="9"/>
      <c r="R664" s="9"/>
      <c r="S664" s="9"/>
      <c r="T664" s="5">
        <v>1.0</v>
      </c>
      <c r="U664" s="3">
        <v>1.0</v>
      </c>
      <c r="V664" s="16" t="s">
        <v>2318</v>
      </c>
      <c r="W664" s="16" t="s">
        <v>2319</v>
      </c>
      <c r="X664" s="16" t="s">
        <v>2320</v>
      </c>
      <c r="Y664" s="5" t="s">
        <v>2321</v>
      </c>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row>
    <row r="665">
      <c r="A665" s="5" t="s">
        <v>1124</v>
      </c>
      <c r="B665" s="26" t="s">
        <v>2322</v>
      </c>
      <c r="C665" s="5" t="s">
        <v>2225</v>
      </c>
      <c r="D665" s="5" t="s">
        <v>31</v>
      </c>
      <c r="E665" s="8">
        <v>42895.0</v>
      </c>
      <c r="F665" s="5" t="s">
        <v>86</v>
      </c>
      <c r="G665" s="5">
        <v>12.0</v>
      </c>
      <c r="H665" s="9">
        <f t="shared" si="295"/>
        <v>12</v>
      </c>
      <c r="I665" s="5">
        <v>12.0</v>
      </c>
      <c r="J665" s="9">
        <f t="shared" si="296"/>
        <v>13.2</v>
      </c>
      <c r="K665" s="9">
        <f t="shared" si="297"/>
        <v>10.8</v>
      </c>
      <c r="L665" s="5" t="s">
        <v>2323</v>
      </c>
      <c r="M665" s="5" t="s">
        <v>2324</v>
      </c>
      <c r="N665" s="5">
        <v>0.0</v>
      </c>
      <c r="O665" s="5" t="s">
        <v>39</v>
      </c>
      <c r="P665" s="5">
        <v>0.0</v>
      </c>
      <c r="Q665" s="5">
        <v>0.0</v>
      </c>
      <c r="R665" s="5">
        <v>0.0</v>
      </c>
      <c r="S665" s="5">
        <v>0.0</v>
      </c>
      <c r="T665" s="5">
        <v>1.0</v>
      </c>
      <c r="U665" s="3">
        <v>1.0</v>
      </c>
      <c r="V665" s="16" t="s">
        <v>2325</v>
      </c>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row>
    <row r="666">
      <c r="A666" s="5" t="s">
        <v>1124</v>
      </c>
      <c r="B666" s="5" t="s">
        <v>2326</v>
      </c>
      <c r="C666" s="5" t="s">
        <v>2225</v>
      </c>
      <c r="D666" s="5" t="s">
        <v>31</v>
      </c>
      <c r="E666" s="8">
        <v>42897.0</v>
      </c>
      <c r="F666" s="5" t="s">
        <v>2327</v>
      </c>
      <c r="G666" s="5">
        <v>150000.0</v>
      </c>
      <c r="H666" s="9">
        <f t="shared" si="295"/>
        <v>150000</v>
      </c>
      <c r="I666" s="5">
        <v>150000.0</v>
      </c>
      <c r="J666" s="9">
        <f t="shared" si="296"/>
        <v>165000</v>
      </c>
      <c r="K666" s="9">
        <f t="shared" si="297"/>
        <v>135000</v>
      </c>
      <c r="L666" s="5" t="s">
        <v>37</v>
      </c>
      <c r="M666" s="5" t="s">
        <v>50</v>
      </c>
      <c r="N666" s="5">
        <v>1.0</v>
      </c>
      <c r="O666" s="5" t="s">
        <v>84</v>
      </c>
      <c r="P666" s="5">
        <v>0.0</v>
      </c>
      <c r="Q666" s="5">
        <v>0.0</v>
      </c>
      <c r="R666" s="5">
        <v>0.0</v>
      </c>
      <c r="S666" s="5">
        <v>0.0</v>
      </c>
      <c r="T666" s="5">
        <v>1.0</v>
      </c>
      <c r="U666" s="3">
        <v>1.0</v>
      </c>
      <c r="V666" s="16" t="s">
        <v>2328</v>
      </c>
      <c r="W666" s="16" t="s">
        <v>2329</v>
      </c>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row>
    <row r="667">
      <c r="A667" s="5" t="s">
        <v>1124</v>
      </c>
      <c r="B667" s="5" t="s">
        <v>2330</v>
      </c>
      <c r="C667" s="5" t="s">
        <v>2225</v>
      </c>
      <c r="D667" s="5" t="s">
        <v>31</v>
      </c>
      <c r="E667" s="8">
        <v>42910.0</v>
      </c>
      <c r="F667" s="5" t="s">
        <v>2331</v>
      </c>
      <c r="G667" s="5">
        <v>1600.0</v>
      </c>
      <c r="H667" s="9">
        <f t="shared" si="295"/>
        <v>1600</v>
      </c>
      <c r="I667" s="5">
        <v>1600.0</v>
      </c>
      <c r="J667" s="9">
        <f t="shared" si="296"/>
        <v>1760</v>
      </c>
      <c r="K667" s="9">
        <f t="shared" si="297"/>
        <v>1440</v>
      </c>
      <c r="L667" s="5" t="s">
        <v>2332</v>
      </c>
      <c r="M667" s="5" t="s">
        <v>2333</v>
      </c>
      <c r="N667" s="5">
        <v>1.0</v>
      </c>
      <c r="O667" s="5" t="s">
        <v>45</v>
      </c>
      <c r="P667" s="5">
        <v>0.0</v>
      </c>
      <c r="Q667" s="5">
        <v>0.0</v>
      </c>
      <c r="R667" s="5">
        <v>0.0</v>
      </c>
      <c r="S667" s="5">
        <v>0.0</v>
      </c>
      <c r="T667" s="5">
        <v>1.0</v>
      </c>
      <c r="U667" s="3">
        <v>1.0</v>
      </c>
      <c r="V667" s="16" t="s">
        <v>2334</v>
      </c>
      <c r="W667" s="16" t="s">
        <v>2132</v>
      </c>
      <c r="X667" s="16" t="s">
        <v>2335</v>
      </c>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row>
    <row r="668">
      <c r="A668" s="5" t="s">
        <v>1124</v>
      </c>
      <c r="B668" s="5" t="s">
        <v>2336</v>
      </c>
      <c r="C668" s="5" t="s">
        <v>2225</v>
      </c>
      <c r="D668" s="5" t="s">
        <v>31</v>
      </c>
      <c r="E668" s="8">
        <v>42913.0</v>
      </c>
      <c r="F668" s="5" t="s">
        <v>475</v>
      </c>
      <c r="G668" s="5">
        <v>150.0</v>
      </c>
      <c r="H668" s="9">
        <f t="shared" si="295"/>
        <v>150</v>
      </c>
      <c r="I668" s="5">
        <v>150.0</v>
      </c>
      <c r="J668" s="9">
        <f t="shared" si="296"/>
        <v>165</v>
      </c>
      <c r="K668" s="9">
        <f t="shared" si="297"/>
        <v>135</v>
      </c>
      <c r="L668" s="5" t="s">
        <v>37</v>
      </c>
      <c r="M668" s="5" t="s">
        <v>78</v>
      </c>
      <c r="N668" s="5">
        <v>1.0</v>
      </c>
      <c r="O668" s="5" t="s">
        <v>39</v>
      </c>
      <c r="P668" s="5">
        <v>0.0</v>
      </c>
      <c r="Q668" s="5">
        <v>0.0</v>
      </c>
      <c r="R668" s="5">
        <v>0.0</v>
      </c>
      <c r="S668" s="5">
        <v>0.0</v>
      </c>
      <c r="T668" s="5">
        <v>1.0</v>
      </c>
      <c r="U668" s="3">
        <v>1.0</v>
      </c>
      <c r="V668" s="16" t="s">
        <v>2337</v>
      </c>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row>
    <row r="669">
      <c r="A669" s="5" t="s">
        <v>2338</v>
      </c>
      <c r="B669" s="5" t="s">
        <v>2339</v>
      </c>
      <c r="C669" s="5" t="s">
        <v>2225</v>
      </c>
      <c r="D669" s="5" t="s">
        <v>31</v>
      </c>
      <c r="E669" s="8">
        <v>42889.0</v>
      </c>
      <c r="F669" s="5" t="s">
        <v>2340</v>
      </c>
      <c r="G669" s="5">
        <v>59.0</v>
      </c>
      <c r="H669" s="9">
        <f t="shared" si="295"/>
        <v>77.45</v>
      </c>
      <c r="I669" s="5">
        <v>100.0</v>
      </c>
      <c r="J669" s="9">
        <f t="shared" si="296"/>
        <v>64.9</v>
      </c>
      <c r="K669" s="9">
        <f t="shared" si="297"/>
        <v>90</v>
      </c>
      <c r="L669" s="5" t="s">
        <v>43</v>
      </c>
      <c r="M669" s="5" t="s">
        <v>44</v>
      </c>
      <c r="N669" s="5">
        <v>1.0</v>
      </c>
      <c r="O669" s="5" t="s">
        <v>51</v>
      </c>
      <c r="P669" s="9"/>
      <c r="Q669" s="9"/>
      <c r="R669" s="9"/>
      <c r="S669" s="9"/>
      <c r="T669" s="5">
        <v>1.0</v>
      </c>
      <c r="U669" s="3">
        <v>1.0</v>
      </c>
      <c r="V669" s="16" t="s">
        <v>2341</v>
      </c>
      <c r="W669" s="16" t="s">
        <v>2342</v>
      </c>
      <c r="X669" s="16" t="s">
        <v>2343</v>
      </c>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row>
    <row r="670">
      <c r="A670" s="5" t="s">
        <v>2344</v>
      </c>
      <c r="B670" s="5" t="s">
        <v>2345</v>
      </c>
      <c r="C670" s="5" t="s">
        <v>2225</v>
      </c>
      <c r="D670" s="5" t="s">
        <v>31</v>
      </c>
      <c r="E670" s="8">
        <v>42914.0</v>
      </c>
      <c r="F670" s="5"/>
      <c r="G670" s="5">
        <v>11.0</v>
      </c>
      <c r="H670" s="9">
        <f t="shared" si="295"/>
        <v>11</v>
      </c>
      <c r="I670" s="5">
        <v>11.0</v>
      </c>
      <c r="J670" s="9">
        <f t="shared" si="296"/>
        <v>12.1</v>
      </c>
      <c r="K670" s="9">
        <f t="shared" si="297"/>
        <v>9.9</v>
      </c>
      <c r="L670" s="5" t="s">
        <v>2346</v>
      </c>
      <c r="M670" s="5" t="s">
        <v>2347</v>
      </c>
      <c r="N670" s="5">
        <v>1.0</v>
      </c>
      <c r="O670" s="5" t="s">
        <v>45</v>
      </c>
      <c r="P670" s="5">
        <v>0.0</v>
      </c>
      <c r="Q670" s="5">
        <v>0.0</v>
      </c>
      <c r="R670" s="5">
        <v>0.0</v>
      </c>
      <c r="S670" s="5">
        <v>0.0</v>
      </c>
      <c r="T670" s="5">
        <v>1.0</v>
      </c>
      <c r="U670" s="3">
        <v>1.0</v>
      </c>
      <c r="V670" s="16" t="s">
        <v>2348</v>
      </c>
      <c r="W670" s="9"/>
      <c r="X670" s="9"/>
      <c r="Y670" s="5" t="s">
        <v>112</v>
      </c>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row>
    <row r="671">
      <c r="A671" s="5" t="s">
        <v>2349</v>
      </c>
      <c r="B671" s="5" t="s">
        <v>2350</v>
      </c>
      <c r="C671" s="5" t="s">
        <v>2225</v>
      </c>
      <c r="D671" s="5" t="s">
        <v>31</v>
      </c>
      <c r="E671" s="8">
        <v>42907.0</v>
      </c>
      <c r="F671" s="5" t="s">
        <v>452</v>
      </c>
      <c r="G671" s="5">
        <v>25.0</v>
      </c>
      <c r="H671" s="9">
        <f t="shared" si="295"/>
        <v>25</v>
      </c>
      <c r="I671" s="5">
        <v>25.0</v>
      </c>
      <c r="J671" s="9">
        <f t="shared" si="296"/>
        <v>27.5</v>
      </c>
      <c r="K671" s="9">
        <f t="shared" si="297"/>
        <v>22.5</v>
      </c>
      <c r="L671" s="5" t="s">
        <v>708</v>
      </c>
      <c r="M671" s="5" t="s">
        <v>2351</v>
      </c>
      <c r="N671" s="5">
        <v>1.0</v>
      </c>
      <c r="O671" s="5" t="s">
        <v>39</v>
      </c>
      <c r="P671" s="5">
        <v>0.0</v>
      </c>
      <c r="Q671" s="5">
        <v>0.0</v>
      </c>
      <c r="R671" s="5">
        <v>0.0</v>
      </c>
      <c r="S671" s="5">
        <v>0.0</v>
      </c>
      <c r="T671" s="5">
        <v>1.0</v>
      </c>
      <c r="U671" s="3">
        <v>1.0</v>
      </c>
      <c r="V671" s="16" t="s">
        <v>2352</v>
      </c>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row>
    <row r="672">
      <c r="A672" s="5" t="s">
        <v>2349</v>
      </c>
      <c r="B672" s="5" t="s">
        <v>2350</v>
      </c>
      <c r="C672" s="5" t="s">
        <v>2225</v>
      </c>
      <c r="D672" s="5" t="s">
        <v>31</v>
      </c>
      <c r="E672" s="8">
        <v>42916.0</v>
      </c>
      <c r="F672" s="5"/>
      <c r="G672" s="5">
        <v>5.0</v>
      </c>
      <c r="H672" s="9">
        <f t="shared" si="295"/>
        <v>5</v>
      </c>
      <c r="I672" s="5">
        <v>5.0</v>
      </c>
      <c r="J672" s="9">
        <f t="shared" si="296"/>
        <v>5.5</v>
      </c>
      <c r="K672" s="9">
        <f t="shared" si="297"/>
        <v>4.5</v>
      </c>
      <c r="L672" s="5" t="s">
        <v>37</v>
      </c>
      <c r="M672" s="5" t="s">
        <v>650</v>
      </c>
      <c r="N672" s="5">
        <v>0.0</v>
      </c>
      <c r="O672" s="5" t="s">
        <v>45</v>
      </c>
      <c r="P672" s="5">
        <v>0.0</v>
      </c>
      <c r="Q672" s="5">
        <v>0.0</v>
      </c>
      <c r="R672" s="5">
        <v>0.0</v>
      </c>
      <c r="S672" s="5">
        <v>0.0</v>
      </c>
      <c r="T672" s="5">
        <v>1.0</v>
      </c>
      <c r="U672" s="3">
        <v>1.0</v>
      </c>
      <c r="V672" s="16" t="s">
        <v>2353</v>
      </c>
      <c r="W672" s="9"/>
      <c r="X672" s="9"/>
      <c r="Y672" s="5" t="s">
        <v>112</v>
      </c>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row>
    <row r="673">
      <c r="A673" s="5" t="s">
        <v>2354</v>
      </c>
      <c r="B673" s="5" t="s">
        <v>2355</v>
      </c>
      <c r="C673" s="5" t="s">
        <v>2225</v>
      </c>
      <c r="D673" s="5" t="s">
        <v>31</v>
      </c>
      <c r="E673" s="8">
        <v>42907.0</v>
      </c>
      <c r="F673" s="9"/>
      <c r="G673" s="9"/>
      <c r="H673" s="9"/>
      <c r="I673" s="9"/>
      <c r="J673" s="9"/>
      <c r="K673" s="9"/>
      <c r="L673" s="5" t="s">
        <v>2356</v>
      </c>
      <c r="M673" s="5" t="s">
        <v>2357</v>
      </c>
      <c r="N673" s="5">
        <v>0.0</v>
      </c>
      <c r="O673" s="5" t="s">
        <v>45</v>
      </c>
      <c r="P673" s="5">
        <v>0.0</v>
      </c>
      <c r="Q673" s="5">
        <v>0.0</v>
      </c>
      <c r="R673" s="5">
        <v>0.0</v>
      </c>
      <c r="S673" s="5">
        <v>0.0</v>
      </c>
      <c r="T673" s="5">
        <v>1.0</v>
      </c>
      <c r="U673" s="3">
        <v>1.0</v>
      </c>
      <c r="V673" s="16" t="s">
        <v>2358</v>
      </c>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row>
    <row r="674">
      <c r="A674" s="5" t="s">
        <v>2359</v>
      </c>
      <c r="B674" s="5" t="s">
        <v>2360</v>
      </c>
      <c r="C674" s="5" t="s">
        <v>2225</v>
      </c>
      <c r="D674" s="5" t="s">
        <v>31</v>
      </c>
      <c r="E674" s="8">
        <v>42909.0</v>
      </c>
      <c r="F674" s="9"/>
      <c r="G674" s="9"/>
      <c r="H674" s="9"/>
      <c r="I674" s="9"/>
      <c r="J674" s="9"/>
      <c r="K674" s="9"/>
      <c r="L674" s="5" t="s">
        <v>2361</v>
      </c>
      <c r="M674" s="5" t="s">
        <v>2362</v>
      </c>
      <c r="N674" s="5">
        <v>1.0</v>
      </c>
      <c r="O674" s="5" t="s">
        <v>45</v>
      </c>
      <c r="P674" s="5">
        <v>0.0</v>
      </c>
      <c r="Q674" s="5">
        <v>0.0</v>
      </c>
      <c r="R674" s="5">
        <v>0.0</v>
      </c>
      <c r="S674" s="5">
        <v>0.0</v>
      </c>
      <c r="T674" s="5">
        <v>1.0</v>
      </c>
      <c r="U674" s="3">
        <v>1.0</v>
      </c>
      <c r="V674" s="16" t="s">
        <v>2363</v>
      </c>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row>
    <row r="675">
      <c r="A675" s="5" t="s">
        <v>2364</v>
      </c>
      <c r="B675" s="5" t="s">
        <v>2365</v>
      </c>
      <c r="C675" s="5" t="s">
        <v>2225</v>
      </c>
      <c r="D675" s="5" t="s">
        <v>31</v>
      </c>
      <c r="E675" s="8">
        <v>42900.0</v>
      </c>
      <c r="F675" s="9"/>
      <c r="G675" s="9"/>
      <c r="H675" s="9"/>
      <c r="I675" s="9"/>
      <c r="J675" s="9"/>
      <c r="K675" s="9"/>
      <c r="L675" s="5" t="s">
        <v>2366</v>
      </c>
      <c r="M675" s="5" t="s">
        <v>2367</v>
      </c>
      <c r="N675" s="5">
        <v>0.0</v>
      </c>
      <c r="O675" s="5" t="s">
        <v>51</v>
      </c>
      <c r="P675" s="5">
        <v>0.0</v>
      </c>
      <c r="Q675" s="5">
        <v>0.0</v>
      </c>
      <c r="R675" s="5">
        <v>0.0</v>
      </c>
      <c r="S675" s="5">
        <v>0.0</v>
      </c>
      <c r="T675" s="5">
        <v>1.0</v>
      </c>
      <c r="U675" s="3">
        <v>1.0</v>
      </c>
      <c r="V675" s="16" t="s">
        <v>2368</v>
      </c>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row>
    <row r="676">
      <c r="A676" s="5" t="s">
        <v>2369</v>
      </c>
      <c r="B676" s="9"/>
      <c r="C676" s="5" t="s">
        <v>2370</v>
      </c>
      <c r="D676" s="5" t="s">
        <v>31</v>
      </c>
      <c r="E676" s="8">
        <v>42897.0</v>
      </c>
      <c r="F676" s="9"/>
      <c r="G676" s="9"/>
      <c r="H676" s="9"/>
      <c r="I676" s="9"/>
      <c r="J676" s="9"/>
      <c r="K676" s="9"/>
      <c r="L676" s="14" t="s">
        <v>37</v>
      </c>
      <c r="M676" s="5" t="s">
        <v>50</v>
      </c>
      <c r="N676" s="5">
        <v>1.0</v>
      </c>
      <c r="O676" s="5" t="s">
        <v>51</v>
      </c>
      <c r="P676" s="9"/>
      <c r="Q676" s="9"/>
      <c r="R676" s="9"/>
      <c r="S676" s="9"/>
      <c r="T676" s="5">
        <v>1.0</v>
      </c>
      <c r="U676" s="3">
        <v>1.0</v>
      </c>
      <c r="V676" s="16" t="s">
        <v>52</v>
      </c>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row>
    <row r="677">
      <c r="A677" s="5" t="s">
        <v>2371</v>
      </c>
      <c r="B677" s="5" t="s">
        <v>120</v>
      </c>
      <c r="C677" s="5" t="s">
        <v>2372</v>
      </c>
      <c r="D677" s="5" t="s">
        <v>31</v>
      </c>
      <c r="E677" s="8">
        <v>42889.0</v>
      </c>
      <c r="F677" s="9"/>
      <c r="G677" s="5">
        <v>107.0</v>
      </c>
      <c r="H677" s="9">
        <f>(J677+K677)/2</f>
        <v>107</v>
      </c>
      <c r="I677" s="5">
        <v>107.0</v>
      </c>
      <c r="J677" s="9">
        <f>G677*1.1</f>
        <v>117.7</v>
      </c>
      <c r="K677" s="9">
        <f>I677*0.9</f>
        <v>96.3</v>
      </c>
      <c r="L677" s="5" t="s">
        <v>2373</v>
      </c>
      <c r="M677" s="5" t="s">
        <v>44</v>
      </c>
      <c r="N677" s="5">
        <v>1.0</v>
      </c>
      <c r="O677" s="5" t="s">
        <v>45</v>
      </c>
      <c r="P677" s="5">
        <v>0.0</v>
      </c>
      <c r="Q677" s="5">
        <v>0.0</v>
      </c>
      <c r="R677" s="5">
        <v>0.0</v>
      </c>
      <c r="S677" s="5">
        <v>0.0</v>
      </c>
      <c r="T677" s="5">
        <v>1.0</v>
      </c>
      <c r="U677" s="3">
        <v>1.0</v>
      </c>
      <c r="V677" s="16" t="s">
        <v>2374</v>
      </c>
      <c r="W677" s="16" t="s">
        <v>2375</v>
      </c>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row>
    <row r="678">
      <c r="A678" s="5" t="s">
        <v>2371</v>
      </c>
      <c r="B678" s="5" t="s">
        <v>120</v>
      </c>
      <c r="C678" s="5" t="s">
        <v>2372</v>
      </c>
      <c r="D678" s="5" t="s">
        <v>31</v>
      </c>
      <c r="E678" s="8">
        <v>42897.0</v>
      </c>
      <c r="F678" s="9"/>
      <c r="G678" s="9"/>
      <c r="H678" s="9"/>
      <c r="I678" s="9"/>
      <c r="J678" s="9"/>
      <c r="K678" s="9"/>
      <c r="L678" s="5" t="s">
        <v>2376</v>
      </c>
      <c r="M678" s="5" t="s">
        <v>50</v>
      </c>
      <c r="N678" s="5">
        <v>1.0</v>
      </c>
      <c r="O678" s="5" t="s">
        <v>84</v>
      </c>
      <c r="P678" s="5">
        <v>0.0</v>
      </c>
      <c r="Q678" s="5">
        <v>0.0</v>
      </c>
      <c r="R678" s="5">
        <v>0.0</v>
      </c>
      <c r="S678" s="5">
        <v>0.0</v>
      </c>
      <c r="T678" s="5">
        <v>1.0</v>
      </c>
      <c r="U678" s="3">
        <v>1.0</v>
      </c>
      <c r="V678" s="16" t="s">
        <v>2377</v>
      </c>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row>
    <row r="679">
      <c r="A679" s="5" t="s">
        <v>2378</v>
      </c>
      <c r="B679" s="6"/>
      <c r="C679" s="5" t="s">
        <v>2379</v>
      </c>
      <c r="D679" s="5" t="s">
        <v>31</v>
      </c>
      <c r="E679" s="8">
        <v>42889.0</v>
      </c>
      <c r="F679" s="5"/>
      <c r="G679" s="9"/>
      <c r="H679" s="9"/>
      <c r="I679" s="9"/>
      <c r="J679" s="9"/>
      <c r="K679" s="9"/>
      <c r="L679" s="5" t="s">
        <v>490</v>
      </c>
      <c r="M679" s="5" t="s">
        <v>47</v>
      </c>
      <c r="N679" s="5">
        <v>0.0</v>
      </c>
      <c r="O679" s="5" t="s">
        <v>45</v>
      </c>
      <c r="P679" s="5">
        <v>0.0</v>
      </c>
      <c r="Q679" s="5">
        <v>0.0</v>
      </c>
      <c r="R679" s="5">
        <v>0.0</v>
      </c>
      <c r="S679" s="5">
        <v>0.0</v>
      </c>
      <c r="T679" s="5">
        <v>1.0</v>
      </c>
      <c r="U679" s="3">
        <v>1.0</v>
      </c>
      <c r="V679" s="16" t="s">
        <v>2380</v>
      </c>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row>
    <row r="680">
      <c r="A680" s="5" t="s">
        <v>2381</v>
      </c>
      <c r="B680" s="5" t="s">
        <v>2382</v>
      </c>
      <c r="C680" s="5" t="s">
        <v>2379</v>
      </c>
      <c r="D680" s="5" t="s">
        <v>31</v>
      </c>
      <c r="E680" s="8">
        <v>42889.0</v>
      </c>
      <c r="F680" s="5"/>
      <c r="G680" s="5"/>
      <c r="H680" s="9"/>
      <c r="I680" s="5"/>
      <c r="J680" s="9"/>
      <c r="K680" s="9"/>
      <c r="L680" s="5" t="s">
        <v>2383</v>
      </c>
      <c r="M680" s="5" t="s">
        <v>2384</v>
      </c>
      <c r="N680" s="5">
        <v>0.0</v>
      </c>
      <c r="O680" s="5" t="s">
        <v>45</v>
      </c>
      <c r="P680" s="5">
        <v>0.0</v>
      </c>
      <c r="Q680" s="5">
        <v>0.0</v>
      </c>
      <c r="R680" s="5">
        <v>0.0</v>
      </c>
      <c r="S680" s="5">
        <v>0.0</v>
      </c>
      <c r="T680" s="5">
        <v>1.0</v>
      </c>
      <c r="U680" s="3">
        <v>1.0</v>
      </c>
      <c r="V680" s="16" t="s">
        <v>2385</v>
      </c>
      <c r="W680" s="5"/>
      <c r="X680" s="5"/>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row>
    <row r="681">
      <c r="A681" s="5" t="s">
        <v>2381</v>
      </c>
      <c r="B681" s="9"/>
      <c r="C681" s="5" t="s">
        <v>2379</v>
      </c>
      <c r="D681" s="5" t="s">
        <v>31</v>
      </c>
      <c r="E681" s="8">
        <v>42889.0</v>
      </c>
      <c r="F681" s="9"/>
      <c r="G681" s="5">
        <v>189.0</v>
      </c>
      <c r="H681" s="9">
        <f t="shared" ref="H681:H685" si="298">(J681+K681)/2</f>
        <v>189</v>
      </c>
      <c r="I681" s="5">
        <v>189.0</v>
      </c>
      <c r="J681" s="9">
        <f t="shared" ref="J681:J685" si="299">G681*1.1</f>
        <v>207.9</v>
      </c>
      <c r="K681" s="9">
        <f t="shared" ref="K681:K685" si="300">I681*0.9</f>
        <v>170.1</v>
      </c>
      <c r="L681" s="5" t="s">
        <v>43</v>
      </c>
      <c r="M681" s="5" t="s">
        <v>44</v>
      </c>
      <c r="N681" s="5">
        <v>1.0</v>
      </c>
      <c r="O681" s="5" t="s">
        <v>51</v>
      </c>
      <c r="P681" s="9"/>
      <c r="Q681" s="9"/>
      <c r="R681" s="9"/>
      <c r="S681" s="9"/>
      <c r="T681" s="5">
        <v>1.0</v>
      </c>
      <c r="U681" s="3">
        <v>1.0</v>
      </c>
      <c r="V681" s="16" t="s">
        <v>230</v>
      </c>
      <c r="W681" s="16" t="s">
        <v>2386</v>
      </c>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row>
    <row r="682">
      <c r="A682" s="5" t="s">
        <v>1510</v>
      </c>
      <c r="B682" s="26" t="s">
        <v>120</v>
      </c>
      <c r="C682" s="5" t="s">
        <v>2379</v>
      </c>
      <c r="D682" s="5" t="s">
        <v>31</v>
      </c>
      <c r="E682" s="8">
        <v>42889.0</v>
      </c>
      <c r="F682" s="5"/>
      <c r="G682" s="5">
        <v>57.0</v>
      </c>
      <c r="H682" s="9">
        <f t="shared" si="298"/>
        <v>57</v>
      </c>
      <c r="I682" s="5">
        <v>57.0</v>
      </c>
      <c r="J682" s="9">
        <f t="shared" si="299"/>
        <v>62.7</v>
      </c>
      <c r="K682" s="9">
        <f t="shared" si="300"/>
        <v>51.3</v>
      </c>
      <c r="L682" s="5" t="s">
        <v>43</v>
      </c>
      <c r="M682" s="5" t="s">
        <v>44</v>
      </c>
      <c r="N682" s="5">
        <v>1.0</v>
      </c>
      <c r="O682" s="5" t="s">
        <v>45</v>
      </c>
      <c r="P682" s="5">
        <v>0.0</v>
      </c>
      <c r="Q682" s="5">
        <v>0.0</v>
      </c>
      <c r="R682" s="5">
        <v>0.0</v>
      </c>
      <c r="S682" s="5">
        <v>0.0</v>
      </c>
      <c r="T682" s="5">
        <v>1.0</v>
      </c>
      <c r="U682" s="3">
        <v>1.0</v>
      </c>
      <c r="V682" s="16" t="s">
        <v>2387</v>
      </c>
      <c r="W682" s="16" t="s">
        <v>2388</v>
      </c>
      <c r="X682" s="9"/>
      <c r="Y682" s="14" t="s">
        <v>112</v>
      </c>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row>
    <row r="683">
      <c r="A683" s="5" t="s">
        <v>1510</v>
      </c>
      <c r="B683" s="26" t="s">
        <v>120</v>
      </c>
      <c r="C683" s="5" t="s">
        <v>2379</v>
      </c>
      <c r="D683" s="5" t="s">
        <v>31</v>
      </c>
      <c r="E683" s="8">
        <v>42889.0</v>
      </c>
      <c r="F683" s="5"/>
      <c r="G683" s="5">
        <v>10.0</v>
      </c>
      <c r="H683" s="9">
        <f t="shared" si="298"/>
        <v>28</v>
      </c>
      <c r="I683" s="5">
        <v>50.0</v>
      </c>
      <c r="J683" s="9">
        <f t="shared" si="299"/>
        <v>11</v>
      </c>
      <c r="K683" s="9">
        <f t="shared" si="300"/>
        <v>45</v>
      </c>
      <c r="L683" s="5" t="s">
        <v>2389</v>
      </c>
      <c r="M683" s="5" t="s">
        <v>47</v>
      </c>
      <c r="N683" s="5">
        <v>0.0</v>
      </c>
      <c r="O683" s="5" t="s">
        <v>45</v>
      </c>
      <c r="P683" s="5">
        <v>0.0</v>
      </c>
      <c r="Q683" s="5">
        <v>0.0</v>
      </c>
      <c r="R683" s="5">
        <v>0.0</v>
      </c>
      <c r="S683" s="5">
        <v>0.0</v>
      </c>
      <c r="T683" s="5">
        <v>1.0</v>
      </c>
      <c r="U683" s="3">
        <v>1.0</v>
      </c>
      <c r="V683" s="16" t="s">
        <v>2390</v>
      </c>
      <c r="W683" s="9"/>
      <c r="X683" s="9"/>
      <c r="Y683" s="14" t="s">
        <v>112</v>
      </c>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row>
    <row r="684">
      <c r="A684" s="5" t="s">
        <v>2391</v>
      </c>
      <c r="B684" s="6"/>
      <c r="C684" s="5" t="s">
        <v>2379</v>
      </c>
      <c r="D684" s="5" t="s">
        <v>31</v>
      </c>
      <c r="E684" s="8">
        <v>42888.0</v>
      </c>
      <c r="F684" s="5"/>
      <c r="G684" s="5">
        <v>10.0</v>
      </c>
      <c r="H684" s="9">
        <f t="shared" si="298"/>
        <v>10</v>
      </c>
      <c r="I684" s="5">
        <v>10.0</v>
      </c>
      <c r="J684" s="9">
        <f t="shared" si="299"/>
        <v>11</v>
      </c>
      <c r="K684" s="9">
        <f t="shared" si="300"/>
        <v>9</v>
      </c>
      <c r="L684" s="5" t="s">
        <v>490</v>
      </c>
      <c r="M684" s="5" t="s">
        <v>2392</v>
      </c>
      <c r="N684" s="5">
        <v>0.0</v>
      </c>
      <c r="O684" s="5" t="s">
        <v>45</v>
      </c>
      <c r="P684" s="5">
        <v>0.0</v>
      </c>
      <c r="Q684" s="5">
        <v>0.0</v>
      </c>
      <c r="R684" s="5">
        <v>0.0</v>
      </c>
      <c r="S684" s="5">
        <v>0.0</v>
      </c>
      <c r="T684" s="5">
        <v>1.0</v>
      </c>
      <c r="U684" s="3">
        <v>1.0</v>
      </c>
      <c r="V684" s="16" t="s">
        <v>2393</v>
      </c>
      <c r="W684" s="16" t="s">
        <v>2394</v>
      </c>
      <c r="X684" s="9"/>
      <c r="Y684" s="14" t="s">
        <v>112</v>
      </c>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row>
    <row r="685">
      <c r="A685" s="5" t="s">
        <v>2391</v>
      </c>
      <c r="B685" s="6"/>
      <c r="C685" s="5" t="s">
        <v>2379</v>
      </c>
      <c r="D685" s="5" t="s">
        <v>31</v>
      </c>
      <c r="E685" s="8">
        <v>42891.0</v>
      </c>
      <c r="F685" s="5"/>
      <c r="G685" s="5">
        <v>10.0</v>
      </c>
      <c r="H685" s="9">
        <f t="shared" si="298"/>
        <v>10</v>
      </c>
      <c r="I685" s="5">
        <v>10.0</v>
      </c>
      <c r="J685" s="9">
        <f t="shared" si="299"/>
        <v>11</v>
      </c>
      <c r="K685" s="9">
        <f t="shared" si="300"/>
        <v>9</v>
      </c>
      <c r="L685" s="5" t="s">
        <v>2395</v>
      </c>
      <c r="M685" s="5" t="s">
        <v>2396</v>
      </c>
      <c r="N685" s="5">
        <v>0.0</v>
      </c>
      <c r="O685" s="5" t="s">
        <v>39</v>
      </c>
      <c r="P685" s="5">
        <v>0.0</v>
      </c>
      <c r="Q685" s="5">
        <v>0.0</v>
      </c>
      <c r="R685" s="5">
        <v>0.0</v>
      </c>
      <c r="S685" s="5">
        <v>0.0</v>
      </c>
      <c r="T685" s="5">
        <v>1.0</v>
      </c>
      <c r="U685" s="3">
        <v>1.0</v>
      </c>
      <c r="V685" s="16" t="s">
        <v>2397</v>
      </c>
      <c r="W685" s="9"/>
      <c r="X685" s="9"/>
      <c r="Y685" s="14" t="s">
        <v>112</v>
      </c>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row>
    <row r="686">
      <c r="A686" s="5" t="s">
        <v>1661</v>
      </c>
      <c r="B686" s="9"/>
      <c r="C686" s="5" t="s">
        <v>2379</v>
      </c>
      <c r="D686" s="5" t="s">
        <v>31</v>
      </c>
      <c r="E686" s="8">
        <v>42897.0</v>
      </c>
      <c r="F686" s="9"/>
      <c r="G686" s="9"/>
      <c r="H686" s="9"/>
      <c r="I686" s="9"/>
      <c r="J686" s="9"/>
      <c r="K686" s="9"/>
      <c r="L686" s="14" t="s">
        <v>37</v>
      </c>
      <c r="M686" s="5" t="s">
        <v>50</v>
      </c>
      <c r="N686" s="5">
        <v>1.0</v>
      </c>
      <c r="O686" s="5" t="s">
        <v>51</v>
      </c>
      <c r="P686" s="9"/>
      <c r="Q686" s="9"/>
      <c r="R686" s="9"/>
      <c r="S686" s="9"/>
      <c r="T686" s="5">
        <v>1.0</v>
      </c>
      <c r="U686" s="3">
        <v>1.0</v>
      </c>
      <c r="V686" s="16" t="s">
        <v>52</v>
      </c>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row>
    <row r="687">
      <c r="A687" s="5" t="s">
        <v>1661</v>
      </c>
      <c r="B687" s="5" t="s">
        <v>2398</v>
      </c>
      <c r="C687" s="5" t="s">
        <v>2379</v>
      </c>
      <c r="D687" s="5" t="s">
        <v>31</v>
      </c>
      <c r="E687" s="8">
        <v>42910.0</v>
      </c>
      <c r="F687" s="9"/>
      <c r="G687" s="9"/>
      <c r="H687" s="9"/>
      <c r="I687" s="9"/>
      <c r="J687" s="9"/>
      <c r="K687" s="9"/>
      <c r="L687" s="5" t="s">
        <v>214</v>
      </c>
      <c r="M687" s="5" t="s">
        <v>2298</v>
      </c>
      <c r="N687" s="5">
        <v>1.0</v>
      </c>
      <c r="O687" s="5" t="s">
        <v>45</v>
      </c>
      <c r="P687" s="9"/>
      <c r="Q687" s="9"/>
      <c r="R687" s="9"/>
      <c r="S687" s="9"/>
      <c r="T687" s="5">
        <v>1.0</v>
      </c>
      <c r="U687" s="3">
        <v>1.0</v>
      </c>
      <c r="V687" s="16" t="s">
        <v>216</v>
      </c>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row>
    <row r="688">
      <c r="A688" s="5" t="s">
        <v>2399</v>
      </c>
      <c r="B688" s="9"/>
      <c r="C688" s="5" t="s">
        <v>2379</v>
      </c>
      <c r="D688" s="5" t="s">
        <v>31</v>
      </c>
      <c r="E688" s="8">
        <v>42889.0</v>
      </c>
      <c r="F688" s="9"/>
      <c r="G688" s="5">
        <v>72.0</v>
      </c>
      <c r="H688" s="9">
        <f>(J688+K688)/2</f>
        <v>72</v>
      </c>
      <c r="I688" s="5">
        <v>72.0</v>
      </c>
      <c r="J688" s="9">
        <f>G688*1.1</f>
        <v>79.2</v>
      </c>
      <c r="K688" s="9">
        <f>I688*0.9</f>
        <v>64.8</v>
      </c>
      <c r="L688" s="5" t="s">
        <v>43</v>
      </c>
      <c r="M688" s="5" t="s">
        <v>44</v>
      </c>
      <c r="N688" s="5">
        <v>1.0</v>
      </c>
      <c r="O688" s="5" t="s">
        <v>51</v>
      </c>
      <c r="P688" s="9"/>
      <c r="Q688" s="9"/>
      <c r="R688" s="9"/>
      <c r="S688" s="9"/>
      <c r="T688" s="5">
        <v>1.0</v>
      </c>
      <c r="U688" s="3">
        <v>1.0</v>
      </c>
      <c r="V688" s="16" t="s">
        <v>230</v>
      </c>
      <c r="W688" s="16" t="s">
        <v>2400</v>
      </c>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row>
    <row r="689">
      <c r="A689" s="5" t="s">
        <v>2401</v>
      </c>
      <c r="B689" s="5" t="s">
        <v>2402</v>
      </c>
      <c r="C689" s="5" t="s">
        <v>2403</v>
      </c>
      <c r="D689" s="5" t="s">
        <v>31</v>
      </c>
      <c r="E689" s="8">
        <v>42889.0</v>
      </c>
      <c r="F689" s="9"/>
      <c r="G689" s="9"/>
      <c r="H689" s="9"/>
      <c r="I689" s="9"/>
      <c r="J689" s="9"/>
      <c r="K689" s="9"/>
      <c r="L689" s="5" t="s">
        <v>43</v>
      </c>
      <c r="M689" s="5" t="s">
        <v>44</v>
      </c>
      <c r="N689" s="5">
        <v>1.0</v>
      </c>
      <c r="O689" s="5" t="s">
        <v>39</v>
      </c>
      <c r="P689" s="5">
        <v>0.0</v>
      </c>
      <c r="Q689" s="5">
        <v>0.0</v>
      </c>
      <c r="R689" s="5">
        <v>0.0</v>
      </c>
      <c r="S689" s="5">
        <v>0.0</v>
      </c>
      <c r="T689" s="5">
        <v>1.0</v>
      </c>
      <c r="U689" s="3">
        <v>1.0</v>
      </c>
      <c r="V689" s="16" t="s">
        <v>2404</v>
      </c>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row>
    <row r="690">
      <c r="A690" s="5" t="s">
        <v>2405</v>
      </c>
      <c r="B690" s="5" t="s">
        <v>2406</v>
      </c>
      <c r="C690" s="5" t="s">
        <v>2403</v>
      </c>
      <c r="D690" s="5" t="s">
        <v>31</v>
      </c>
      <c r="E690" s="8">
        <v>42897.0</v>
      </c>
      <c r="F690" s="5" t="s">
        <v>2407</v>
      </c>
      <c r="G690" s="5">
        <v>600.0</v>
      </c>
      <c r="H690" s="9">
        <f t="shared" ref="H690:H694" si="301">(J690+K690)/2</f>
        <v>600</v>
      </c>
      <c r="I690" s="5">
        <v>600.0</v>
      </c>
      <c r="J690" s="9">
        <f t="shared" ref="J690:J694" si="302">G690*1.1</f>
        <v>660</v>
      </c>
      <c r="K690" s="9">
        <f t="shared" ref="K690:K694" si="303">I690*0.9</f>
        <v>540</v>
      </c>
      <c r="L690" s="5" t="s">
        <v>37</v>
      </c>
      <c r="M690" s="5" t="s">
        <v>50</v>
      </c>
      <c r="N690" s="5">
        <v>1.0</v>
      </c>
      <c r="O690" s="5" t="s">
        <v>51</v>
      </c>
      <c r="P690" s="5">
        <v>0.0</v>
      </c>
      <c r="Q690" s="5">
        <v>0.0</v>
      </c>
      <c r="R690" s="5">
        <v>0.0</v>
      </c>
      <c r="S690" s="5">
        <v>0.0</v>
      </c>
      <c r="T690" s="5">
        <v>1.0</v>
      </c>
      <c r="U690" s="3">
        <v>1.0</v>
      </c>
      <c r="V690" s="16" t="s">
        <v>2408</v>
      </c>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row>
    <row r="691">
      <c r="A691" s="5" t="s">
        <v>2409</v>
      </c>
      <c r="B691" s="9"/>
      <c r="C691" s="5" t="s">
        <v>2410</v>
      </c>
      <c r="D691" s="5" t="s">
        <v>31</v>
      </c>
      <c r="E691" s="8">
        <v>42889.0</v>
      </c>
      <c r="F691" s="5" t="s">
        <v>193</v>
      </c>
      <c r="G691" s="5">
        <v>24.0</v>
      </c>
      <c r="H691" s="9">
        <f t="shared" si="301"/>
        <v>24</v>
      </c>
      <c r="I691" s="5">
        <v>24.0</v>
      </c>
      <c r="J691" s="9">
        <f t="shared" si="302"/>
        <v>26.4</v>
      </c>
      <c r="K691" s="9">
        <f t="shared" si="303"/>
        <v>21.6</v>
      </c>
      <c r="L691" s="5" t="s">
        <v>490</v>
      </c>
      <c r="M691" s="5" t="s">
        <v>47</v>
      </c>
      <c r="N691" s="5">
        <v>0.0</v>
      </c>
      <c r="O691" s="5" t="s">
        <v>51</v>
      </c>
      <c r="P691" s="5">
        <v>0.0</v>
      </c>
      <c r="Q691" s="5">
        <v>0.0</v>
      </c>
      <c r="R691" s="5">
        <v>0.0</v>
      </c>
      <c r="S691" s="5">
        <v>0.0</v>
      </c>
      <c r="T691" s="5">
        <v>1.0</v>
      </c>
      <c r="U691" s="3">
        <v>1.0</v>
      </c>
      <c r="V691" s="16" t="s">
        <v>2411</v>
      </c>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row>
    <row r="692">
      <c r="A692" s="5" t="s">
        <v>2409</v>
      </c>
      <c r="B692" s="5" t="s">
        <v>2412</v>
      </c>
      <c r="C692" s="5" t="s">
        <v>2410</v>
      </c>
      <c r="D692" s="5" t="s">
        <v>31</v>
      </c>
      <c r="E692" s="8">
        <v>42897.0</v>
      </c>
      <c r="F692" s="5" t="s">
        <v>2413</v>
      </c>
      <c r="G692" s="5">
        <v>24.0</v>
      </c>
      <c r="H692" s="9">
        <f t="shared" si="301"/>
        <v>24</v>
      </c>
      <c r="I692" s="5">
        <v>24.0</v>
      </c>
      <c r="J692" s="9">
        <f t="shared" si="302"/>
        <v>26.4</v>
      </c>
      <c r="K692" s="9">
        <f t="shared" si="303"/>
        <v>21.6</v>
      </c>
      <c r="L692" s="5" t="s">
        <v>37</v>
      </c>
      <c r="M692" s="5" t="s">
        <v>50</v>
      </c>
      <c r="N692" s="5">
        <v>1.0</v>
      </c>
      <c r="O692" s="5" t="s">
        <v>84</v>
      </c>
      <c r="P692" s="5">
        <v>0.0</v>
      </c>
      <c r="Q692" s="5">
        <v>0.0</v>
      </c>
      <c r="R692" s="5">
        <v>0.0</v>
      </c>
      <c r="S692" s="5">
        <v>0.0</v>
      </c>
      <c r="T692" s="5">
        <v>1.0</v>
      </c>
      <c r="U692" s="3">
        <v>1.0</v>
      </c>
      <c r="V692" s="16" t="s">
        <v>2414</v>
      </c>
      <c r="W692" s="16" t="s">
        <v>2415</v>
      </c>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row>
    <row r="693">
      <c r="A693" s="5" t="s">
        <v>1584</v>
      </c>
      <c r="B693" s="9"/>
      <c r="C693" s="5" t="s">
        <v>2410</v>
      </c>
      <c r="D693" s="5" t="s">
        <v>31</v>
      </c>
      <c r="E693" s="8">
        <v>42889.0</v>
      </c>
      <c r="F693" s="9"/>
      <c r="G693" s="5">
        <v>9.0</v>
      </c>
      <c r="H693" s="9">
        <f t="shared" si="301"/>
        <v>9</v>
      </c>
      <c r="I693" s="5">
        <v>9.0</v>
      </c>
      <c r="J693" s="9">
        <f t="shared" si="302"/>
        <v>9.9</v>
      </c>
      <c r="K693" s="9">
        <f t="shared" si="303"/>
        <v>8.1</v>
      </c>
      <c r="L693" s="5" t="s">
        <v>43</v>
      </c>
      <c r="M693" s="5" t="s">
        <v>44</v>
      </c>
      <c r="N693" s="5">
        <v>1.0</v>
      </c>
      <c r="O693" s="5" t="s">
        <v>51</v>
      </c>
      <c r="P693" s="9"/>
      <c r="Q693" s="9"/>
      <c r="R693" s="9"/>
      <c r="S693" s="9"/>
      <c r="T693" s="5">
        <v>1.0</v>
      </c>
      <c r="U693" s="3">
        <v>1.0</v>
      </c>
      <c r="V693" s="16" t="s">
        <v>230</v>
      </c>
      <c r="W693" s="16" t="s">
        <v>2416</v>
      </c>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row>
    <row r="694">
      <c r="A694" s="5" t="s">
        <v>1584</v>
      </c>
      <c r="B694" s="5" t="s">
        <v>2417</v>
      </c>
      <c r="C694" s="5" t="s">
        <v>2410</v>
      </c>
      <c r="D694" s="5" t="s">
        <v>31</v>
      </c>
      <c r="E694" s="8">
        <v>42914.0</v>
      </c>
      <c r="F694" s="5" t="s">
        <v>311</v>
      </c>
      <c r="G694" s="5">
        <v>50.0</v>
      </c>
      <c r="H694" s="9">
        <f t="shared" si="301"/>
        <v>50</v>
      </c>
      <c r="I694" s="5">
        <v>50.0</v>
      </c>
      <c r="J694" s="9">
        <f t="shared" si="302"/>
        <v>55</v>
      </c>
      <c r="K694" s="9">
        <f t="shared" si="303"/>
        <v>45</v>
      </c>
      <c r="L694" s="5" t="s">
        <v>2418</v>
      </c>
      <c r="M694" s="5" t="s">
        <v>2419</v>
      </c>
      <c r="N694" s="5">
        <v>1.0</v>
      </c>
      <c r="O694" s="5" t="s">
        <v>45</v>
      </c>
      <c r="P694" s="5">
        <v>0.0</v>
      </c>
      <c r="Q694" s="5">
        <v>0.0</v>
      </c>
      <c r="R694" s="5">
        <v>0.0</v>
      </c>
      <c r="S694" s="5">
        <v>0.0</v>
      </c>
      <c r="T694" s="5">
        <v>1.0</v>
      </c>
      <c r="U694" s="3">
        <v>1.0</v>
      </c>
      <c r="V694" s="16" t="s">
        <v>2420</v>
      </c>
      <c r="W694" s="5"/>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row>
    <row r="695">
      <c r="A695" s="5" t="s">
        <v>2421</v>
      </c>
      <c r="B695" s="9"/>
      <c r="C695" s="5" t="s">
        <v>2410</v>
      </c>
      <c r="D695" s="5" t="s">
        <v>31</v>
      </c>
      <c r="E695" s="8">
        <v>42897.0</v>
      </c>
      <c r="F695" s="9"/>
      <c r="G695" s="9"/>
      <c r="H695" s="9"/>
      <c r="I695" s="9"/>
      <c r="J695" s="9"/>
      <c r="K695" s="9"/>
      <c r="L695" s="5" t="s">
        <v>37</v>
      </c>
      <c r="M695" s="5" t="s">
        <v>50</v>
      </c>
      <c r="N695" s="5">
        <v>1.0</v>
      </c>
      <c r="O695" s="5" t="s">
        <v>51</v>
      </c>
      <c r="P695" s="9"/>
      <c r="Q695" s="9"/>
      <c r="R695" s="9"/>
      <c r="S695" s="9"/>
      <c r="T695" s="5">
        <v>1.0</v>
      </c>
      <c r="U695" s="3">
        <v>1.0</v>
      </c>
      <c r="V695" s="16" t="s">
        <v>52</v>
      </c>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row>
    <row r="696">
      <c r="A696" s="5" t="s">
        <v>2422</v>
      </c>
      <c r="B696" s="26" t="s">
        <v>2423</v>
      </c>
      <c r="C696" s="5" t="s">
        <v>2410</v>
      </c>
      <c r="D696" s="5" t="s">
        <v>31</v>
      </c>
      <c r="E696" s="8">
        <v>42889.0</v>
      </c>
      <c r="F696" s="9"/>
      <c r="G696" s="5">
        <v>32.0</v>
      </c>
      <c r="H696" s="9">
        <f>(J696+K696)/2</f>
        <v>32</v>
      </c>
      <c r="I696" s="5">
        <v>32.0</v>
      </c>
      <c r="J696" s="9">
        <f>G696*1.1</f>
        <v>35.2</v>
      </c>
      <c r="K696" s="9">
        <f>I696*0.9</f>
        <v>28.8</v>
      </c>
      <c r="L696" s="5" t="s">
        <v>43</v>
      </c>
      <c r="M696" s="5" t="s">
        <v>44</v>
      </c>
      <c r="N696" s="5">
        <v>1.0</v>
      </c>
      <c r="O696" s="5" t="s">
        <v>45</v>
      </c>
      <c r="P696" s="5">
        <v>0.0</v>
      </c>
      <c r="Q696" s="5">
        <v>0.0</v>
      </c>
      <c r="R696" s="5">
        <v>0.0</v>
      </c>
      <c r="S696" s="5">
        <v>0.0</v>
      </c>
      <c r="T696" s="5">
        <v>1.0</v>
      </c>
      <c r="U696" s="3">
        <v>1.0</v>
      </c>
      <c r="V696" s="16" t="s">
        <v>2424</v>
      </c>
      <c r="W696" s="16" t="s">
        <v>2425</v>
      </c>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row>
    <row r="697">
      <c r="A697" s="5" t="s">
        <v>2422</v>
      </c>
      <c r="B697" s="5" t="s">
        <v>2426</v>
      </c>
      <c r="C697" s="5" t="s">
        <v>2410</v>
      </c>
      <c r="D697" s="5" t="s">
        <v>31</v>
      </c>
      <c r="E697" s="8">
        <v>42903.0</v>
      </c>
      <c r="F697" s="9"/>
      <c r="G697" s="9"/>
      <c r="H697" s="9"/>
      <c r="I697" s="9"/>
      <c r="J697" s="9"/>
      <c r="K697" s="9"/>
      <c r="L697" s="5" t="s">
        <v>37</v>
      </c>
      <c r="M697" s="5" t="s">
        <v>2427</v>
      </c>
      <c r="N697" s="5">
        <v>1.0</v>
      </c>
      <c r="O697" s="5" t="s">
        <v>45</v>
      </c>
      <c r="P697" s="5">
        <v>0.0</v>
      </c>
      <c r="Q697" s="5">
        <v>0.0</v>
      </c>
      <c r="R697" s="5">
        <v>0.0</v>
      </c>
      <c r="S697" s="5">
        <v>0.0</v>
      </c>
      <c r="T697" s="5">
        <v>1.0</v>
      </c>
      <c r="U697" s="3">
        <v>1.0</v>
      </c>
      <c r="V697" s="16" t="s">
        <v>2428</v>
      </c>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row>
    <row r="698">
      <c r="A698" s="5" t="s">
        <v>2422</v>
      </c>
      <c r="B698" s="5" t="s">
        <v>2426</v>
      </c>
      <c r="C698" s="5" t="s">
        <v>2410</v>
      </c>
      <c r="D698" s="5" t="s">
        <v>31</v>
      </c>
      <c r="E698" s="8">
        <v>42903.0</v>
      </c>
      <c r="F698" s="9"/>
      <c r="G698" s="9"/>
      <c r="H698" s="9"/>
      <c r="I698" s="9"/>
      <c r="J698" s="9"/>
      <c r="K698" s="9"/>
      <c r="L698" s="5" t="s">
        <v>2429</v>
      </c>
      <c r="M698" s="5" t="s">
        <v>2430</v>
      </c>
      <c r="N698" s="5">
        <v>2.0</v>
      </c>
      <c r="O698" s="5" t="s">
        <v>39</v>
      </c>
      <c r="P698" s="5">
        <v>0.0</v>
      </c>
      <c r="Q698" s="5">
        <v>0.0</v>
      </c>
      <c r="R698" s="5">
        <v>0.0</v>
      </c>
      <c r="S698" s="5">
        <v>0.0</v>
      </c>
      <c r="T698" s="5">
        <v>1.0</v>
      </c>
      <c r="U698" s="3">
        <v>1.0</v>
      </c>
      <c r="V698" s="16" t="s">
        <v>2428</v>
      </c>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row>
    <row r="699">
      <c r="A699" s="5" t="s">
        <v>2422</v>
      </c>
      <c r="B699" s="5" t="s">
        <v>2431</v>
      </c>
      <c r="C699" s="5" t="s">
        <v>2410</v>
      </c>
      <c r="D699" s="5" t="s">
        <v>31</v>
      </c>
      <c r="E699" s="8">
        <v>42908.0</v>
      </c>
      <c r="F699" s="5" t="s">
        <v>1400</v>
      </c>
      <c r="G699" s="5">
        <v>24.0</v>
      </c>
      <c r="H699" s="9">
        <f t="shared" ref="H699:H702" si="304">(J699+K699)/2</f>
        <v>24</v>
      </c>
      <c r="I699" s="5">
        <v>24.0</v>
      </c>
      <c r="J699" s="9">
        <f t="shared" ref="J699:J702" si="305">G699*1.1</f>
        <v>26.4</v>
      </c>
      <c r="K699" s="9">
        <f t="shared" ref="K699:K702" si="306">I699*0.9</f>
        <v>21.6</v>
      </c>
      <c r="L699" s="5" t="s">
        <v>2432</v>
      </c>
      <c r="M699" s="5" t="s">
        <v>2433</v>
      </c>
      <c r="N699" s="5">
        <v>0.0</v>
      </c>
      <c r="O699" s="5" t="s">
        <v>39</v>
      </c>
      <c r="P699" s="5">
        <v>0.0</v>
      </c>
      <c r="Q699" s="5">
        <v>0.0</v>
      </c>
      <c r="R699" s="5">
        <v>0.0</v>
      </c>
      <c r="S699" s="5">
        <v>0.0</v>
      </c>
      <c r="T699" s="5">
        <v>1.0</v>
      </c>
      <c r="U699" s="3">
        <v>1.0</v>
      </c>
      <c r="V699" s="16" t="s">
        <v>2434</v>
      </c>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row>
    <row r="700">
      <c r="A700" s="5" t="s">
        <v>2422</v>
      </c>
      <c r="B700" s="5" t="s">
        <v>2435</v>
      </c>
      <c r="C700" s="5" t="s">
        <v>2410</v>
      </c>
      <c r="D700" s="5" t="s">
        <v>31</v>
      </c>
      <c r="E700" s="8">
        <v>42913.0</v>
      </c>
      <c r="F700" s="5"/>
      <c r="G700" s="5">
        <v>10.0</v>
      </c>
      <c r="H700" s="9">
        <f t="shared" si="304"/>
        <v>10</v>
      </c>
      <c r="I700" s="5">
        <v>10.0</v>
      </c>
      <c r="J700" s="9">
        <f t="shared" si="305"/>
        <v>11</v>
      </c>
      <c r="K700" s="9">
        <f t="shared" si="306"/>
        <v>9</v>
      </c>
      <c r="L700" s="5" t="s">
        <v>37</v>
      </c>
      <c r="M700" s="5" t="s">
        <v>78</v>
      </c>
      <c r="N700" s="5">
        <v>1.0</v>
      </c>
      <c r="O700" s="5" t="s">
        <v>39</v>
      </c>
      <c r="P700" s="5">
        <v>0.0</v>
      </c>
      <c r="Q700" s="5">
        <v>0.0</v>
      </c>
      <c r="R700" s="5">
        <v>0.0</v>
      </c>
      <c r="S700" s="5">
        <v>0.0</v>
      </c>
      <c r="T700" s="5">
        <v>1.0</v>
      </c>
      <c r="U700" s="3">
        <v>1.0</v>
      </c>
      <c r="V700" s="16" t="s">
        <v>2436</v>
      </c>
      <c r="W700" s="9"/>
      <c r="X700" s="9"/>
      <c r="Y700" s="5" t="s">
        <v>112</v>
      </c>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row>
    <row r="701">
      <c r="A701" s="5" t="s">
        <v>2437</v>
      </c>
      <c r="B701" s="5" t="s">
        <v>2438</v>
      </c>
      <c r="C701" s="5" t="s">
        <v>2410</v>
      </c>
      <c r="D701" s="5" t="s">
        <v>31</v>
      </c>
      <c r="E701" s="8">
        <v>42889.0</v>
      </c>
      <c r="F701" s="5" t="s">
        <v>2439</v>
      </c>
      <c r="G701" s="5">
        <v>100.0</v>
      </c>
      <c r="H701" s="9">
        <f t="shared" si="304"/>
        <v>167.5</v>
      </c>
      <c r="I701" s="5">
        <v>250.0</v>
      </c>
      <c r="J701" s="9">
        <f t="shared" si="305"/>
        <v>110</v>
      </c>
      <c r="K701" s="9">
        <f t="shared" si="306"/>
        <v>225</v>
      </c>
      <c r="L701" s="5" t="s">
        <v>43</v>
      </c>
      <c r="M701" s="5" t="s">
        <v>44</v>
      </c>
      <c r="N701" s="5">
        <v>1.0</v>
      </c>
      <c r="O701" s="5" t="s">
        <v>39</v>
      </c>
      <c r="P701" s="5">
        <v>0.0</v>
      </c>
      <c r="Q701" s="5">
        <v>0.0</v>
      </c>
      <c r="R701" s="5">
        <v>0.0</v>
      </c>
      <c r="S701" s="5">
        <v>0.0</v>
      </c>
      <c r="T701" s="5">
        <v>1.0</v>
      </c>
      <c r="U701" s="3">
        <v>1.0</v>
      </c>
      <c r="V701" s="16" t="s">
        <v>2440</v>
      </c>
      <c r="W701" s="16" t="s">
        <v>2441</v>
      </c>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row>
    <row r="702">
      <c r="A702" s="5" t="s">
        <v>2437</v>
      </c>
      <c r="B702" s="5" t="s">
        <v>2442</v>
      </c>
      <c r="C702" s="5" t="s">
        <v>2410</v>
      </c>
      <c r="D702" s="5" t="s">
        <v>31</v>
      </c>
      <c r="E702" s="8">
        <v>42897.0</v>
      </c>
      <c r="F702" s="5"/>
      <c r="G702" s="5">
        <v>130.0</v>
      </c>
      <c r="H702" s="9">
        <f t="shared" si="304"/>
        <v>161.5</v>
      </c>
      <c r="I702" s="5">
        <v>200.0</v>
      </c>
      <c r="J702" s="9">
        <f t="shared" si="305"/>
        <v>143</v>
      </c>
      <c r="K702" s="9">
        <f t="shared" si="306"/>
        <v>180</v>
      </c>
      <c r="L702" s="5" t="s">
        <v>2443</v>
      </c>
      <c r="M702" s="5" t="s">
        <v>2444</v>
      </c>
      <c r="N702" s="5">
        <v>0.0</v>
      </c>
      <c r="O702" s="5" t="s">
        <v>185</v>
      </c>
      <c r="P702" s="5">
        <v>0.0</v>
      </c>
      <c r="Q702" s="5">
        <v>0.0</v>
      </c>
      <c r="R702" s="5">
        <v>0.0</v>
      </c>
      <c r="S702" s="5">
        <v>0.0</v>
      </c>
      <c r="T702" s="5">
        <v>1.0</v>
      </c>
      <c r="U702" s="3">
        <v>1.0</v>
      </c>
      <c r="V702" s="16" t="s">
        <v>2445</v>
      </c>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row>
    <row r="703">
      <c r="A703" s="5" t="s">
        <v>2437</v>
      </c>
      <c r="B703" s="26" t="s">
        <v>2446</v>
      </c>
      <c r="C703" s="5" t="s">
        <v>2410</v>
      </c>
      <c r="D703" s="5" t="s">
        <v>31</v>
      </c>
      <c r="E703" s="8">
        <v>42908.0</v>
      </c>
      <c r="F703" s="5"/>
      <c r="G703" s="5"/>
      <c r="H703" s="9"/>
      <c r="I703" s="5"/>
      <c r="J703" s="9"/>
      <c r="K703" s="9"/>
      <c r="L703" s="5" t="s">
        <v>2447</v>
      </c>
      <c r="M703" s="5" t="s">
        <v>78</v>
      </c>
      <c r="N703" s="5">
        <v>1.0</v>
      </c>
      <c r="O703" s="5" t="s">
        <v>45</v>
      </c>
      <c r="P703" s="5">
        <v>0.0</v>
      </c>
      <c r="Q703" s="5">
        <v>0.0</v>
      </c>
      <c r="R703" s="5">
        <v>0.0</v>
      </c>
      <c r="S703" s="5">
        <v>0.0</v>
      </c>
      <c r="T703" s="5">
        <v>1.0</v>
      </c>
      <c r="U703" s="3">
        <v>1.0</v>
      </c>
      <c r="V703" s="16" t="s">
        <v>2448</v>
      </c>
      <c r="W703" s="16" t="s">
        <v>2449</v>
      </c>
      <c r="X703" s="9"/>
      <c r="Y703" s="5" t="s">
        <v>2450</v>
      </c>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row>
    <row r="704">
      <c r="A704" s="5" t="s">
        <v>2451</v>
      </c>
      <c r="B704" s="5" t="s">
        <v>2452</v>
      </c>
      <c r="C704" s="5" t="s">
        <v>2453</v>
      </c>
      <c r="D704" s="5" t="s">
        <v>31</v>
      </c>
      <c r="E704" s="8">
        <v>42914.0</v>
      </c>
      <c r="F704" s="5"/>
      <c r="G704" s="5">
        <v>15.0</v>
      </c>
      <c r="H704" s="9">
        <f>(J704+K704)/2</f>
        <v>15</v>
      </c>
      <c r="I704" s="5">
        <v>15.0</v>
      </c>
      <c r="J704" s="9">
        <f>G704*1.1</f>
        <v>16.5</v>
      </c>
      <c r="K704" s="9">
        <f>I704*0.9</f>
        <v>13.5</v>
      </c>
      <c r="L704" s="5" t="s">
        <v>2454</v>
      </c>
      <c r="M704" s="5" t="s">
        <v>78</v>
      </c>
      <c r="N704" s="5">
        <v>1.0</v>
      </c>
      <c r="O704" s="5" t="s">
        <v>39</v>
      </c>
      <c r="P704" s="5">
        <v>0.0</v>
      </c>
      <c r="Q704" s="5">
        <v>0.0</v>
      </c>
      <c r="R704" s="5">
        <v>0.0</v>
      </c>
      <c r="S704" s="5">
        <v>0.0</v>
      </c>
      <c r="T704" s="5">
        <v>1.0</v>
      </c>
      <c r="U704" s="3">
        <v>1.0</v>
      </c>
      <c r="V704" s="16" t="s">
        <v>2455</v>
      </c>
      <c r="W704" s="9"/>
      <c r="X704" s="9"/>
      <c r="Y704" s="5" t="s">
        <v>112</v>
      </c>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row>
    <row r="705">
      <c r="A705" s="5" t="s">
        <v>2456</v>
      </c>
      <c r="B705" s="5" t="s">
        <v>2457</v>
      </c>
      <c r="C705" s="5" t="s">
        <v>2453</v>
      </c>
      <c r="D705" s="5" t="s">
        <v>31</v>
      </c>
      <c r="E705" s="8">
        <v>42909.0</v>
      </c>
      <c r="F705" s="9"/>
      <c r="G705" s="9"/>
      <c r="H705" s="9"/>
      <c r="I705" s="9"/>
      <c r="J705" s="9"/>
      <c r="K705" s="9"/>
      <c r="L705" s="14" t="s">
        <v>214</v>
      </c>
      <c r="M705" s="5" t="s">
        <v>2458</v>
      </c>
      <c r="N705" s="5">
        <v>1.0</v>
      </c>
      <c r="O705" s="5" t="s">
        <v>45</v>
      </c>
      <c r="P705" s="9"/>
      <c r="Q705" s="9"/>
      <c r="R705" s="9"/>
      <c r="S705" s="9"/>
      <c r="T705" s="5">
        <v>1.0</v>
      </c>
      <c r="U705" s="3">
        <v>1.0</v>
      </c>
      <c r="V705" s="16" t="s">
        <v>216</v>
      </c>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row>
    <row r="706">
      <c r="A706" s="5" t="s">
        <v>2459</v>
      </c>
      <c r="B706" s="9"/>
      <c r="C706" s="5" t="s">
        <v>2453</v>
      </c>
      <c r="D706" s="5" t="s">
        <v>31</v>
      </c>
      <c r="E706" s="8">
        <v>42897.0</v>
      </c>
      <c r="F706" s="9"/>
      <c r="G706" s="9"/>
      <c r="H706" s="9"/>
      <c r="I706" s="9"/>
      <c r="J706" s="9"/>
      <c r="K706" s="9"/>
      <c r="L706" s="14" t="s">
        <v>37</v>
      </c>
      <c r="M706" s="5" t="s">
        <v>50</v>
      </c>
      <c r="N706" s="5">
        <v>1.0</v>
      </c>
      <c r="O706" s="5" t="s">
        <v>51</v>
      </c>
      <c r="P706" s="9"/>
      <c r="Q706" s="9"/>
      <c r="R706" s="9"/>
      <c r="S706" s="9"/>
      <c r="T706" s="5">
        <v>1.0</v>
      </c>
      <c r="U706" s="3">
        <v>1.0</v>
      </c>
      <c r="V706" s="16" t="s">
        <v>52</v>
      </c>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row>
    <row r="707">
      <c r="A707" s="5" t="s">
        <v>2460</v>
      </c>
      <c r="B707" s="5" t="s">
        <v>268</v>
      </c>
      <c r="C707" s="5" t="s">
        <v>2453</v>
      </c>
      <c r="D707" s="5" t="s">
        <v>31</v>
      </c>
      <c r="E707" s="8">
        <v>42889.0</v>
      </c>
      <c r="F707" s="5" t="s">
        <v>326</v>
      </c>
      <c r="G707" s="5">
        <v>200.0</v>
      </c>
      <c r="H707" s="9">
        <f t="shared" ref="H707:H708" si="307">(J707+K707)/2</f>
        <v>374.6</v>
      </c>
      <c r="I707" s="5">
        <v>588.0</v>
      </c>
      <c r="J707" s="9">
        <f t="shared" ref="J707:J708" si="308">G707*1.1</f>
        <v>220</v>
      </c>
      <c r="K707" s="9">
        <f t="shared" ref="K707:K708" si="309">I707*0.9</f>
        <v>529.2</v>
      </c>
      <c r="L707" s="5" t="s">
        <v>43</v>
      </c>
      <c r="M707" s="5" t="s">
        <v>44</v>
      </c>
      <c r="N707" s="5">
        <v>1.0</v>
      </c>
      <c r="O707" s="5" t="s">
        <v>39</v>
      </c>
      <c r="P707" s="5">
        <v>0.0</v>
      </c>
      <c r="Q707" s="5">
        <v>0.0</v>
      </c>
      <c r="R707" s="5">
        <v>0.0</v>
      </c>
      <c r="S707" s="5">
        <v>0.0</v>
      </c>
      <c r="T707" s="5">
        <v>1.0</v>
      </c>
      <c r="U707" s="3">
        <v>1.0</v>
      </c>
      <c r="V707" s="16" t="s">
        <v>2461</v>
      </c>
      <c r="W707" s="16" t="s">
        <v>2461</v>
      </c>
      <c r="X707" s="16" t="s">
        <v>2462</v>
      </c>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row>
    <row r="708">
      <c r="A708" s="5" t="s">
        <v>2460</v>
      </c>
      <c r="B708" s="5" t="s">
        <v>1522</v>
      </c>
      <c r="C708" s="5" t="s">
        <v>2453</v>
      </c>
      <c r="D708" s="5" t="s">
        <v>31</v>
      </c>
      <c r="E708" s="8">
        <v>42896.0</v>
      </c>
      <c r="F708" s="5" t="s">
        <v>326</v>
      </c>
      <c r="G708" s="5">
        <v>77.0</v>
      </c>
      <c r="H708" s="9">
        <f t="shared" si="307"/>
        <v>132.35</v>
      </c>
      <c r="I708" s="5">
        <v>200.0</v>
      </c>
      <c r="J708" s="9">
        <f t="shared" si="308"/>
        <v>84.7</v>
      </c>
      <c r="K708" s="9">
        <f t="shared" si="309"/>
        <v>180</v>
      </c>
      <c r="L708" s="5" t="s">
        <v>158</v>
      </c>
      <c r="M708" s="5" t="s">
        <v>159</v>
      </c>
      <c r="N708" s="5">
        <v>2.0</v>
      </c>
      <c r="O708" s="5" t="s">
        <v>39</v>
      </c>
      <c r="P708" s="5">
        <v>0.0</v>
      </c>
      <c r="Q708" s="5">
        <v>0.0</v>
      </c>
      <c r="R708" s="5">
        <v>0.0</v>
      </c>
      <c r="S708" s="5">
        <v>0.0</v>
      </c>
      <c r="T708" s="5">
        <v>1.0</v>
      </c>
      <c r="U708" s="3">
        <v>1.0</v>
      </c>
      <c r="V708" s="16" t="s">
        <v>2463</v>
      </c>
      <c r="W708" s="16" t="s">
        <v>2464</v>
      </c>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row>
    <row r="709">
      <c r="A709" s="5" t="s">
        <v>2460</v>
      </c>
      <c r="B709" s="9"/>
      <c r="C709" s="5" t="s">
        <v>2453</v>
      </c>
      <c r="D709" s="5" t="s">
        <v>31</v>
      </c>
      <c r="E709" s="8">
        <v>42896.0</v>
      </c>
      <c r="F709" s="5"/>
      <c r="G709" s="9"/>
      <c r="H709" s="9"/>
      <c r="I709" s="9"/>
      <c r="J709" s="9"/>
      <c r="K709" s="9"/>
      <c r="L709" s="5" t="s">
        <v>37</v>
      </c>
      <c r="M709" s="5" t="s">
        <v>610</v>
      </c>
      <c r="N709" s="5">
        <v>1.0</v>
      </c>
      <c r="O709" s="5" t="s">
        <v>39</v>
      </c>
      <c r="P709" s="5">
        <v>0.0</v>
      </c>
      <c r="Q709" s="5">
        <v>0.0</v>
      </c>
      <c r="R709" s="5">
        <v>0.0</v>
      </c>
      <c r="S709" s="5">
        <v>0.0</v>
      </c>
      <c r="T709" s="5">
        <v>1.0</v>
      </c>
      <c r="U709" s="3">
        <v>1.0</v>
      </c>
      <c r="V709" s="16" t="s">
        <v>2463</v>
      </c>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row>
    <row r="710">
      <c r="A710" s="5" t="s">
        <v>2460</v>
      </c>
      <c r="B710" s="5" t="s">
        <v>2465</v>
      </c>
      <c r="C710" s="5" t="s">
        <v>2453</v>
      </c>
      <c r="D710" s="5" t="s">
        <v>31</v>
      </c>
      <c r="E710" s="8">
        <v>42897.0</v>
      </c>
      <c r="F710" s="5" t="s">
        <v>2021</v>
      </c>
      <c r="G710" s="5">
        <v>2000.0</v>
      </c>
      <c r="H710" s="9">
        <f t="shared" ref="H710:H712" si="310">(J710+K710)/2</f>
        <v>2000</v>
      </c>
      <c r="I710" s="5">
        <v>2000.0</v>
      </c>
      <c r="J710" s="9">
        <f t="shared" ref="J710:J712" si="311">G710*1.1</f>
        <v>2200</v>
      </c>
      <c r="K710" s="9">
        <f t="shared" ref="K710:K712" si="312">I710*0.9</f>
        <v>1800</v>
      </c>
      <c r="L710" s="5" t="s">
        <v>37</v>
      </c>
      <c r="M710" s="5" t="s">
        <v>50</v>
      </c>
      <c r="N710" s="5">
        <v>1.0</v>
      </c>
      <c r="O710" s="5" t="s">
        <v>84</v>
      </c>
      <c r="P710" s="5">
        <v>0.0</v>
      </c>
      <c r="Q710" s="5">
        <v>0.0</v>
      </c>
      <c r="R710" s="5">
        <v>0.0</v>
      </c>
      <c r="S710" s="5">
        <v>0.0</v>
      </c>
      <c r="T710" s="5">
        <v>1.0</v>
      </c>
      <c r="U710" s="3">
        <v>1.0</v>
      </c>
      <c r="V710" s="16" t="s">
        <v>2466</v>
      </c>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row>
    <row r="711">
      <c r="A711" s="5" t="s">
        <v>2460</v>
      </c>
      <c r="B711" s="5" t="s">
        <v>2467</v>
      </c>
      <c r="C711" s="5" t="s">
        <v>2453</v>
      </c>
      <c r="D711" s="5" t="s">
        <v>31</v>
      </c>
      <c r="E711" s="8">
        <v>42902.0</v>
      </c>
      <c r="F711" s="5" t="s">
        <v>32</v>
      </c>
      <c r="G711" s="5">
        <v>24.0</v>
      </c>
      <c r="H711" s="9">
        <f t="shared" si="310"/>
        <v>24</v>
      </c>
      <c r="I711" s="5">
        <v>24.0</v>
      </c>
      <c r="J711" s="9">
        <f t="shared" si="311"/>
        <v>26.4</v>
      </c>
      <c r="K711" s="9">
        <f t="shared" si="312"/>
        <v>21.6</v>
      </c>
      <c r="L711" s="5" t="s">
        <v>1992</v>
      </c>
      <c r="M711" s="5" t="s">
        <v>2468</v>
      </c>
      <c r="N711" s="5">
        <v>0.0</v>
      </c>
      <c r="O711" s="5" t="s">
        <v>45</v>
      </c>
      <c r="P711" s="5">
        <v>0.0</v>
      </c>
      <c r="Q711" s="5">
        <v>0.0</v>
      </c>
      <c r="R711" s="5">
        <v>0.0</v>
      </c>
      <c r="S711" s="5">
        <v>0.0</v>
      </c>
      <c r="T711" s="5">
        <v>1.0</v>
      </c>
      <c r="U711" s="3">
        <v>1.0</v>
      </c>
      <c r="V711" s="16" t="s">
        <v>2469</v>
      </c>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row>
    <row r="712">
      <c r="A712" s="5" t="s">
        <v>2460</v>
      </c>
      <c r="B712" s="5" t="s">
        <v>2470</v>
      </c>
      <c r="C712" s="5" t="s">
        <v>2453</v>
      </c>
      <c r="D712" s="5" t="s">
        <v>31</v>
      </c>
      <c r="E712" s="8">
        <v>42903.0</v>
      </c>
      <c r="F712" s="5"/>
      <c r="G712" s="5">
        <v>5.0</v>
      </c>
      <c r="H712" s="9">
        <f t="shared" si="310"/>
        <v>7.25</v>
      </c>
      <c r="I712" s="5">
        <v>10.0</v>
      </c>
      <c r="J712" s="9">
        <f t="shared" si="311"/>
        <v>5.5</v>
      </c>
      <c r="K712" s="9">
        <f t="shared" si="312"/>
        <v>9</v>
      </c>
      <c r="L712" s="5" t="s">
        <v>2471</v>
      </c>
      <c r="M712" s="5" t="s">
        <v>2472</v>
      </c>
      <c r="N712" s="5">
        <v>0.0</v>
      </c>
      <c r="O712" s="5" t="s">
        <v>39</v>
      </c>
      <c r="P712" s="5">
        <v>0.0</v>
      </c>
      <c r="Q712" s="5">
        <v>0.0</v>
      </c>
      <c r="R712" s="5">
        <v>0.0</v>
      </c>
      <c r="S712" s="5">
        <v>0.0</v>
      </c>
      <c r="T712" s="5">
        <v>1.0</v>
      </c>
      <c r="U712" s="3">
        <v>1.0</v>
      </c>
      <c r="V712" s="16" t="s">
        <v>2473</v>
      </c>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row>
    <row r="713">
      <c r="A713" s="5" t="s">
        <v>2460</v>
      </c>
      <c r="B713" s="5" t="s">
        <v>2467</v>
      </c>
      <c r="C713" s="5" t="s">
        <v>2453</v>
      </c>
      <c r="D713" s="5" t="s">
        <v>31</v>
      </c>
      <c r="E713" s="8">
        <v>42903.0</v>
      </c>
      <c r="F713" s="5"/>
      <c r="G713" s="5"/>
      <c r="H713" s="9"/>
      <c r="I713" s="5"/>
      <c r="J713" s="9"/>
      <c r="K713" s="9"/>
      <c r="L713" s="5" t="s">
        <v>2474</v>
      </c>
      <c r="M713" s="5" t="s">
        <v>2475</v>
      </c>
      <c r="N713" s="5">
        <v>2.0</v>
      </c>
      <c r="O713" s="5" t="s">
        <v>418</v>
      </c>
      <c r="P713" s="5">
        <v>0.0</v>
      </c>
      <c r="Q713" s="5">
        <v>0.0</v>
      </c>
      <c r="R713" s="5">
        <v>0.0</v>
      </c>
      <c r="S713" s="5">
        <v>0.0</v>
      </c>
      <c r="T713" s="5">
        <v>1.0</v>
      </c>
      <c r="U713" s="3">
        <v>1.0</v>
      </c>
      <c r="V713" s="16" t="s">
        <v>2476</v>
      </c>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row>
    <row r="714">
      <c r="A714" s="5" t="s">
        <v>2460</v>
      </c>
      <c r="B714" s="5" t="s">
        <v>2477</v>
      </c>
      <c r="C714" s="5" t="s">
        <v>2453</v>
      </c>
      <c r="D714" s="5" t="s">
        <v>31</v>
      </c>
      <c r="E714" s="8">
        <v>42916.0</v>
      </c>
      <c r="F714" s="5"/>
      <c r="G714" s="5">
        <v>30.0</v>
      </c>
      <c r="H714" s="9">
        <f t="shared" ref="H714:H718" si="313">(J714+K714)/2</f>
        <v>30</v>
      </c>
      <c r="I714" s="5">
        <v>30.0</v>
      </c>
      <c r="J714" s="9">
        <f t="shared" ref="J714:J718" si="314">G714*1.1</f>
        <v>33</v>
      </c>
      <c r="K714" s="9">
        <f t="shared" ref="K714:K718" si="315">I714*0.9</f>
        <v>27</v>
      </c>
      <c r="L714" s="5" t="s">
        <v>2478</v>
      </c>
      <c r="M714" s="5" t="s">
        <v>2479</v>
      </c>
      <c r="N714" s="5">
        <v>0.0</v>
      </c>
      <c r="O714" s="5" t="s">
        <v>2480</v>
      </c>
      <c r="P714" s="5">
        <v>0.0</v>
      </c>
      <c r="Q714" s="5">
        <v>0.0</v>
      </c>
      <c r="R714" s="5">
        <v>0.0</v>
      </c>
      <c r="S714" s="5">
        <v>0.0</v>
      </c>
      <c r="T714" s="5">
        <v>1.0</v>
      </c>
      <c r="U714" s="3">
        <v>1.0</v>
      </c>
      <c r="V714" s="16" t="s">
        <v>2481</v>
      </c>
      <c r="W714" s="16" t="s">
        <v>2482</v>
      </c>
      <c r="X714" s="16" t="s">
        <v>2482</v>
      </c>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row>
    <row r="715">
      <c r="A715" s="5" t="s">
        <v>2460</v>
      </c>
      <c r="B715" s="6"/>
      <c r="C715" s="5" t="s">
        <v>2453</v>
      </c>
      <c r="D715" s="5" t="s">
        <v>31</v>
      </c>
      <c r="E715" s="8"/>
      <c r="F715" s="5" t="s">
        <v>86</v>
      </c>
      <c r="G715" s="5">
        <v>12.0</v>
      </c>
      <c r="H715" s="9">
        <f t="shared" si="313"/>
        <v>12</v>
      </c>
      <c r="I715" s="5">
        <v>12.0</v>
      </c>
      <c r="J715" s="9">
        <f t="shared" si="314"/>
        <v>13.2</v>
      </c>
      <c r="K715" s="9">
        <f t="shared" si="315"/>
        <v>10.8</v>
      </c>
      <c r="L715" s="5" t="s">
        <v>1992</v>
      </c>
      <c r="M715" s="5" t="s">
        <v>2483</v>
      </c>
      <c r="N715" s="5">
        <v>0.0</v>
      </c>
      <c r="O715" s="5" t="s">
        <v>39</v>
      </c>
      <c r="P715" s="5"/>
      <c r="Q715" s="5"/>
      <c r="R715" s="5"/>
      <c r="S715" s="5"/>
      <c r="T715" s="5">
        <v>1.0</v>
      </c>
      <c r="U715" s="3">
        <v>1.0</v>
      </c>
      <c r="V715" s="16" t="s">
        <v>2484</v>
      </c>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row>
    <row r="716">
      <c r="A716" s="5" t="s">
        <v>2485</v>
      </c>
      <c r="B716" s="5" t="s">
        <v>2486</v>
      </c>
      <c r="C716" s="5" t="s">
        <v>2453</v>
      </c>
      <c r="D716" s="5" t="s">
        <v>31</v>
      </c>
      <c r="E716" s="8">
        <v>42908.0</v>
      </c>
      <c r="F716" s="5" t="s">
        <v>2487</v>
      </c>
      <c r="G716" s="5">
        <v>20.0</v>
      </c>
      <c r="H716" s="9">
        <f t="shared" si="313"/>
        <v>22.25</v>
      </c>
      <c r="I716" s="5">
        <v>25.0</v>
      </c>
      <c r="J716" s="9">
        <f t="shared" si="314"/>
        <v>22</v>
      </c>
      <c r="K716" s="9">
        <f t="shared" si="315"/>
        <v>22.5</v>
      </c>
      <c r="L716" s="11" t="s">
        <v>37</v>
      </c>
      <c r="M716" s="5" t="s">
        <v>2488</v>
      </c>
      <c r="N716" s="5">
        <v>0.0</v>
      </c>
      <c r="O716" s="5" t="s">
        <v>185</v>
      </c>
      <c r="P716" s="5">
        <v>0.0</v>
      </c>
      <c r="Q716" s="5">
        <v>0.0</v>
      </c>
      <c r="R716" s="5">
        <v>0.0</v>
      </c>
      <c r="S716" s="5">
        <v>0.0</v>
      </c>
      <c r="T716" s="5">
        <v>1.0</v>
      </c>
      <c r="U716" s="3">
        <v>1.0</v>
      </c>
      <c r="V716" s="16" t="s">
        <v>2489</v>
      </c>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row>
    <row r="717">
      <c r="A717" s="5" t="s">
        <v>2490</v>
      </c>
      <c r="B717" s="9"/>
      <c r="C717" s="5" t="s">
        <v>2453</v>
      </c>
      <c r="D717" s="5" t="s">
        <v>31</v>
      </c>
      <c r="E717" s="8">
        <v>42889.0</v>
      </c>
      <c r="F717" s="9"/>
      <c r="G717" s="5">
        <v>32.0</v>
      </c>
      <c r="H717" s="9">
        <f t="shared" si="313"/>
        <v>32</v>
      </c>
      <c r="I717" s="5">
        <v>32.0</v>
      </c>
      <c r="J717" s="9">
        <f t="shared" si="314"/>
        <v>35.2</v>
      </c>
      <c r="K717" s="9">
        <f t="shared" si="315"/>
        <v>28.8</v>
      </c>
      <c r="L717" s="5" t="s">
        <v>43</v>
      </c>
      <c r="M717" s="5" t="s">
        <v>44</v>
      </c>
      <c r="N717" s="5">
        <v>1.0</v>
      </c>
      <c r="O717" s="5" t="s">
        <v>51</v>
      </c>
      <c r="P717" s="9"/>
      <c r="Q717" s="9"/>
      <c r="R717" s="9"/>
      <c r="S717" s="9"/>
      <c r="T717" s="5">
        <v>1.0</v>
      </c>
      <c r="U717" s="3">
        <v>1.0</v>
      </c>
      <c r="V717" s="16" t="s">
        <v>230</v>
      </c>
      <c r="W717" s="16" t="s">
        <v>2491</v>
      </c>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row>
    <row r="718">
      <c r="A718" s="5" t="s">
        <v>2492</v>
      </c>
      <c r="B718" s="5" t="s">
        <v>2493</v>
      </c>
      <c r="C718" s="5" t="s">
        <v>2453</v>
      </c>
      <c r="D718" s="5" t="s">
        <v>31</v>
      </c>
      <c r="E718" s="8">
        <v>42899.0</v>
      </c>
      <c r="F718" s="5" t="s">
        <v>471</v>
      </c>
      <c r="G718" s="5">
        <v>15.0</v>
      </c>
      <c r="H718" s="9">
        <f t="shared" si="313"/>
        <v>15</v>
      </c>
      <c r="I718" s="5">
        <v>15.0</v>
      </c>
      <c r="J718" s="9">
        <f t="shared" si="314"/>
        <v>16.5</v>
      </c>
      <c r="K718" s="9">
        <f t="shared" si="315"/>
        <v>13.5</v>
      </c>
      <c r="L718" s="5" t="s">
        <v>37</v>
      </c>
      <c r="M718" s="5" t="s">
        <v>2494</v>
      </c>
      <c r="N718" s="5">
        <v>0.0</v>
      </c>
      <c r="O718" s="5" t="s">
        <v>39</v>
      </c>
      <c r="P718" s="5">
        <v>0.0</v>
      </c>
      <c r="Q718" s="5">
        <v>0.0</v>
      </c>
      <c r="R718" s="5">
        <v>0.0</v>
      </c>
      <c r="S718" s="5">
        <v>0.0</v>
      </c>
      <c r="T718" s="5">
        <v>1.0</v>
      </c>
      <c r="U718" s="5">
        <v>1.0</v>
      </c>
      <c r="V718" s="16" t="s">
        <v>2495</v>
      </c>
      <c r="W718" s="5"/>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row>
    <row r="719">
      <c r="A719" s="5" t="s">
        <v>2496</v>
      </c>
      <c r="B719" s="9"/>
      <c r="C719" s="5" t="s">
        <v>2453</v>
      </c>
      <c r="D719" s="5" t="s">
        <v>31</v>
      </c>
      <c r="E719" s="8">
        <v>42897.0</v>
      </c>
      <c r="F719" s="9"/>
      <c r="G719" s="9"/>
      <c r="H719" s="9"/>
      <c r="I719" s="9"/>
      <c r="J719" s="9"/>
      <c r="K719" s="9"/>
      <c r="L719" s="14" t="s">
        <v>37</v>
      </c>
      <c r="M719" s="5" t="s">
        <v>50</v>
      </c>
      <c r="N719" s="5">
        <v>1.0</v>
      </c>
      <c r="O719" s="5" t="s">
        <v>51</v>
      </c>
      <c r="P719" s="9"/>
      <c r="Q719" s="9"/>
      <c r="R719" s="9"/>
      <c r="S719" s="9"/>
      <c r="T719" s="5">
        <v>1.0</v>
      </c>
      <c r="U719" s="3">
        <v>1.0</v>
      </c>
      <c r="V719" s="16" t="s">
        <v>52</v>
      </c>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row>
    <row r="720">
      <c r="A720" s="5" t="s">
        <v>2496</v>
      </c>
      <c r="B720" s="5" t="s">
        <v>2497</v>
      </c>
      <c r="C720" s="5" t="s">
        <v>2453</v>
      </c>
      <c r="D720" s="5" t="s">
        <v>31</v>
      </c>
      <c r="E720" s="8">
        <v>42903.0</v>
      </c>
      <c r="F720" s="5" t="s">
        <v>2498</v>
      </c>
      <c r="G720" s="5">
        <v>300.0</v>
      </c>
      <c r="H720" s="9">
        <f t="shared" ref="H720:H722" si="316">(J720+K720)/2</f>
        <v>300</v>
      </c>
      <c r="I720" s="5">
        <v>300.0</v>
      </c>
      <c r="J720" s="9">
        <f t="shared" ref="J720:J722" si="317">G720*1.1</f>
        <v>330</v>
      </c>
      <c r="K720" s="9">
        <f t="shared" ref="K720:K722" si="318">I720*0.9</f>
        <v>270</v>
      </c>
      <c r="L720" s="5" t="s">
        <v>2499</v>
      </c>
      <c r="M720" s="5" t="s">
        <v>2500</v>
      </c>
      <c r="N720" s="5">
        <v>1.0</v>
      </c>
      <c r="O720" s="5" t="s">
        <v>51</v>
      </c>
      <c r="P720" s="5">
        <v>0.0</v>
      </c>
      <c r="Q720" s="5">
        <v>0.0</v>
      </c>
      <c r="R720" s="5">
        <v>0.0</v>
      </c>
      <c r="S720" s="5">
        <v>0.0</v>
      </c>
      <c r="T720" s="5">
        <v>1.0</v>
      </c>
      <c r="U720" s="3">
        <v>1.0</v>
      </c>
      <c r="V720" s="16" t="s">
        <v>2501</v>
      </c>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row>
    <row r="721">
      <c r="A721" s="5" t="s">
        <v>2496</v>
      </c>
      <c r="B721" s="5" t="s">
        <v>2502</v>
      </c>
      <c r="C721" s="5" t="s">
        <v>2453</v>
      </c>
      <c r="D721" s="5" t="s">
        <v>31</v>
      </c>
      <c r="E721" s="8">
        <v>42914.0</v>
      </c>
      <c r="F721" s="5" t="s">
        <v>1771</v>
      </c>
      <c r="G721" s="5">
        <v>60.0</v>
      </c>
      <c r="H721" s="9">
        <f t="shared" si="316"/>
        <v>60</v>
      </c>
      <c r="I721" s="5">
        <v>60.0</v>
      </c>
      <c r="J721" s="9">
        <f t="shared" si="317"/>
        <v>66</v>
      </c>
      <c r="K721" s="9">
        <f t="shared" si="318"/>
        <v>54</v>
      </c>
      <c r="L721" s="5" t="s">
        <v>37</v>
      </c>
      <c r="M721" s="5" t="s">
        <v>78</v>
      </c>
      <c r="N721" s="5">
        <v>1.0</v>
      </c>
      <c r="O721" s="5" t="s">
        <v>39</v>
      </c>
      <c r="P721" s="5">
        <v>0.0</v>
      </c>
      <c r="Q721" s="5">
        <v>0.0</v>
      </c>
      <c r="R721" s="5">
        <v>0.0</v>
      </c>
      <c r="S721" s="5">
        <v>0.0</v>
      </c>
      <c r="T721" s="5">
        <v>1.0</v>
      </c>
      <c r="U721" s="3">
        <v>1.0</v>
      </c>
      <c r="V721" s="16" t="s">
        <v>2503</v>
      </c>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row>
    <row r="722">
      <c r="A722" s="5" t="s">
        <v>2504</v>
      </c>
      <c r="B722" s="5" t="s">
        <v>2505</v>
      </c>
      <c r="C722" s="5" t="s">
        <v>2453</v>
      </c>
      <c r="D722" s="5" t="s">
        <v>31</v>
      </c>
      <c r="E722" s="8">
        <v>42889.0</v>
      </c>
      <c r="F722" s="9"/>
      <c r="G722" s="5">
        <v>146.0</v>
      </c>
      <c r="H722" s="9">
        <f t="shared" si="316"/>
        <v>146</v>
      </c>
      <c r="I722" s="5">
        <v>146.0</v>
      </c>
      <c r="J722" s="9">
        <f t="shared" si="317"/>
        <v>160.6</v>
      </c>
      <c r="K722" s="9">
        <f t="shared" si="318"/>
        <v>131.4</v>
      </c>
      <c r="L722" s="5" t="s">
        <v>43</v>
      </c>
      <c r="M722" s="5" t="s">
        <v>44</v>
      </c>
      <c r="N722" s="5">
        <v>1.0</v>
      </c>
      <c r="O722" s="5" t="s">
        <v>51</v>
      </c>
      <c r="P722" s="9"/>
      <c r="Q722" s="9"/>
      <c r="R722" s="9"/>
      <c r="S722" s="9"/>
      <c r="T722" s="5">
        <v>1.0</v>
      </c>
      <c r="U722" s="3">
        <v>1.0</v>
      </c>
      <c r="V722" s="16" t="s">
        <v>230</v>
      </c>
      <c r="W722" s="16" t="s">
        <v>2506</v>
      </c>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row>
    <row r="723">
      <c r="A723" s="3" t="s">
        <v>2504</v>
      </c>
      <c r="B723" s="3" t="s">
        <v>2486</v>
      </c>
      <c r="C723" s="3" t="s">
        <v>2453</v>
      </c>
      <c r="D723" s="3" t="s">
        <v>31</v>
      </c>
      <c r="E723" s="8">
        <v>42893.0</v>
      </c>
      <c r="F723" s="28"/>
      <c r="G723" s="23"/>
      <c r="H723" s="9"/>
      <c r="I723" s="28"/>
      <c r="J723" s="9"/>
      <c r="K723" s="9"/>
      <c r="L723" s="24" t="s">
        <v>37</v>
      </c>
      <c r="M723" s="3" t="s">
        <v>2507</v>
      </c>
      <c r="N723" s="23">
        <v>1.0</v>
      </c>
      <c r="O723" s="24" t="s">
        <v>39</v>
      </c>
      <c r="P723" s="28"/>
      <c r="Q723" s="28"/>
      <c r="R723" s="28"/>
      <c r="S723" s="28"/>
      <c r="T723" s="3">
        <v>1.0</v>
      </c>
      <c r="U723" s="3">
        <v>1.0</v>
      </c>
      <c r="V723" s="16" t="s">
        <v>2508</v>
      </c>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row>
    <row r="724">
      <c r="A724" s="5" t="s">
        <v>2504</v>
      </c>
      <c r="B724" s="5" t="s">
        <v>2509</v>
      </c>
      <c r="C724" s="5" t="s">
        <v>2453</v>
      </c>
      <c r="D724" s="5" t="s">
        <v>31</v>
      </c>
      <c r="E724" s="8">
        <v>42896.0</v>
      </c>
      <c r="F724" s="9"/>
      <c r="G724" s="5">
        <v>117.0</v>
      </c>
      <c r="H724" s="9">
        <f t="shared" ref="H724:H729" si="319">(J724+K724)/2</f>
        <v>117</v>
      </c>
      <c r="I724" s="5">
        <v>117.0</v>
      </c>
      <c r="J724" s="9">
        <f t="shared" ref="J724:J729" si="320">G724*1.1</f>
        <v>128.7</v>
      </c>
      <c r="K724" s="9">
        <f t="shared" ref="K724:K729" si="321">I724*0.9</f>
        <v>105.3</v>
      </c>
      <c r="L724" s="5" t="s">
        <v>158</v>
      </c>
      <c r="M724" s="5" t="s">
        <v>159</v>
      </c>
      <c r="N724" s="5">
        <v>2.0</v>
      </c>
      <c r="O724" s="5" t="s">
        <v>51</v>
      </c>
      <c r="P724" s="9"/>
      <c r="Q724" s="9"/>
      <c r="R724" s="9"/>
      <c r="S724" s="9"/>
      <c r="T724" s="5">
        <v>1.0</v>
      </c>
      <c r="U724" s="3">
        <v>1.0</v>
      </c>
      <c r="V724" s="16" t="s">
        <v>2510</v>
      </c>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row>
    <row r="725">
      <c r="A725" s="5" t="s">
        <v>2511</v>
      </c>
      <c r="B725" s="9"/>
      <c r="C725" s="5" t="s">
        <v>2453</v>
      </c>
      <c r="D725" s="5" t="s">
        <v>31</v>
      </c>
      <c r="E725" s="8">
        <v>42889.0</v>
      </c>
      <c r="F725" s="5"/>
      <c r="G725" s="5">
        <v>16.0</v>
      </c>
      <c r="H725" s="9">
        <f t="shared" si="319"/>
        <v>16</v>
      </c>
      <c r="I725" s="5">
        <v>16.0</v>
      </c>
      <c r="J725" s="9">
        <f t="shared" si="320"/>
        <v>17.6</v>
      </c>
      <c r="K725" s="9">
        <f t="shared" si="321"/>
        <v>14.4</v>
      </c>
      <c r="L725" s="5" t="s">
        <v>43</v>
      </c>
      <c r="M725" s="5" t="s">
        <v>44</v>
      </c>
      <c r="N725" s="5">
        <v>1.0</v>
      </c>
      <c r="O725" s="5" t="s">
        <v>51</v>
      </c>
      <c r="P725" s="9"/>
      <c r="Q725" s="9"/>
      <c r="R725" s="9"/>
      <c r="S725" s="9"/>
      <c r="T725" s="5">
        <v>1.0</v>
      </c>
      <c r="U725" s="3">
        <v>1.0</v>
      </c>
      <c r="V725" s="16" t="s">
        <v>230</v>
      </c>
      <c r="W725" s="16" t="s">
        <v>2512</v>
      </c>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row>
    <row r="726">
      <c r="A726" s="3" t="s">
        <v>2511</v>
      </c>
      <c r="B726" s="3" t="s">
        <v>2513</v>
      </c>
      <c r="C726" s="3" t="s">
        <v>2453</v>
      </c>
      <c r="D726" s="3" t="s">
        <v>31</v>
      </c>
      <c r="E726" s="8">
        <v>42893.0</v>
      </c>
      <c r="F726" s="24" t="s">
        <v>2514</v>
      </c>
      <c r="G726" s="23">
        <v>42.0</v>
      </c>
      <c r="H726" s="9">
        <f t="shared" si="319"/>
        <v>42</v>
      </c>
      <c r="I726" s="23">
        <v>42.0</v>
      </c>
      <c r="J726" s="9">
        <f t="shared" si="320"/>
        <v>46.2</v>
      </c>
      <c r="K726" s="9">
        <f t="shared" si="321"/>
        <v>37.8</v>
      </c>
      <c r="L726" s="24" t="s">
        <v>2515</v>
      </c>
      <c r="M726" s="3" t="s">
        <v>2516</v>
      </c>
      <c r="N726" s="23">
        <v>0.0</v>
      </c>
      <c r="O726" s="3" t="s">
        <v>39</v>
      </c>
      <c r="P726" s="23">
        <v>0.0</v>
      </c>
      <c r="Q726" s="23">
        <v>0.0</v>
      </c>
      <c r="R726" s="23">
        <v>0.0</v>
      </c>
      <c r="S726" s="23">
        <v>0.0</v>
      </c>
      <c r="T726" s="3">
        <v>1.0</v>
      </c>
      <c r="U726" s="3">
        <v>1.0</v>
      </c>
      <c r="V726" s="25" t="s">
        <v>2517</v>
      </c>
      <c r="W726" s="25" t="s">
        <v>2518</v>
      </c>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row>
    <row r="727">
      <c r="A727" s="3" t="s">
        <v>2511</v>
      </c>
      <c r="B727" s="5" t="s">
        <v>2519</v>
      </c>
      <c r="C727" s="3" t="s">
        <v>2453</v>
      </c>
      <c r="D727" s="3" t="s">
        <v>31</v>
      </c>
      <c r="E727" s="8">
        <v>42910.0</v>
      </c>
      <c r="F727" s="5"/>
      <c r="G727" s="5">
        <v>100.0</v>
      </c>
      <c r="H727" s="9">
        <f t="shared" si="319"/>
        <v>142.3</v>
      </c>
      <c r="I727" s="5">
        <v>194.0</v>
      </c>
      <c r="J727" s="9">
        <f t="shared" si="320"/>
        <v>110</v>
      </c>
      <c r="K727" s="9">
        <f t="shared" si="321"/>
        <v>174.6</v>
      </c>
      <c r="L727" s="5" t="s">
        <v>2515</v>
      </c>
      <c r="M727" s="5" t="s">
        <v>2520</v>
      </c>
      <c r="N727" s="5">
        <v>1.0</v>
      </c>
      <c r="O727" s="5" t="s">
        <v>39</v>
      </c>
      <c r="P727" s="5">
        <v>0.0</v>
      </c>
      <c r="Q727" s="5">
        <v>0.0</v>
      </c>
      <c r="R727" s="5">
        <v>0.0</v>
      </c>
      <c r="S727" s="5">
        <v>0.0</v>
      </c>
      <c r="T727" s="5">
        <v>1.0</v>
      </c>
      <c r="U727" s="3">
        <v>1.0</v>
      </c>
      <c r="V727" s="16" t="s">
        <v>2521</v>
      </c>
      <c r="W727" s="16" t="s">
        <v>2522</v>
      </c>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row>
    <row r="728">
      <c r="A728" s="3" t="s">
        <v>2511</v>
      </c>
      <c r="B728" s="5" t="s">
        <v>2523</v>
      </c>
      <c r="C728" s="3" t="s">
        <v>2453</v>
      </c>
      <c r="D728" s="3" t="s">
        <v>31</v>
      </c>
      <c r="E728" s="8">
        <v>42912.0</v>
      </c>
      <c r="F728" s="5" t="s">
        <v>32</v>
      </c>
      <c r="G728" s="5">
        <v>24.0</v>
      </c>
      <c r="H728" s="9">
        <f t="shared" si="319"/>
        <v>24</v>
      </c>
      <c r="I728" s="5">
        <v>24.0</v>
      </c>
      <c r="J728" s="9">
        <f t="shared" si="320"/>
        <v>26.4</v>
      </c>
      <c r="K728" s="9">
        <f t="shared" si="321"/>
        <v>21.6</v>
      </c>
      <c r="L728" s="5" t="s">
        <v>2524</v>
      </c>
      <c r="M728" s="5" t="s">
        <v>78</v>
      </c>
      <c r="N728" s="5">
        <v>1.0</v>
      </c>
      <c r="O728" s="5" t="s">
        <v>2525</v>
      </c>
      <c r="P728" s="5">
        <v>0.0</v>
      </c>
      <c r="Q728" s="5">
        <v>1.0</v>
      </c>
      <c r="R728" s="5">
        <v>0.0</v>
      </c>
      <c r="S728" s="5">
        <v>0.0</v>
      </c>
      <c r="T728" s="5">
        <v>1.0</v>
      </c>
      <c r="U728" s="3">
        <v>1.0</v>
      </c>
      <c r="V728" s="16" t="s">
        <v>2526</v>
      </c>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row>
    <row r="729">
      <c r="A729" s="5" t="s">
        <v>2527</v>
      </c>
      <c r="B729" s="5" t="s">
        <v>2528</v>
      </c>
      <c r="C729" s="5" t="s">
        <v>2453</v>
      </c>
      <c r="D729" s="5" t="s">
        <v>31</v>
      </c>
      <c r="E729" s="8">
        <v>42889.0</v>
      </c>
      <c r="F729" s="9"/>
      <c r="G729" s="5">
        <v>146.0</v>
      </c>
      <c r="H729" s="9">
        <f t="shared" si="319"/>
        <v>146</v>
      </c>
      <c r="I729" s="5">
        <v>146.0</v>
      </c>
      <c r="J729" s="9">
        <f t="shared" si="320"/>
        <v>160.6</v>
      </c>
      <c r="K729" s="9">
        <f t="shared" si="321"/>
        <v>131.4</v>
      </c>
      <c r="L729" s="5" t="s">
        <v>43</v>
      </c>
      <c r="M729" s="5" t="s">
        <v>44</v>
      </c>
      <c r="N729" s="5">
        <v>1.0</v>
      </c>
      <c r="O729" s="5" t="s">
        <v>51</v>
      </c>
      <c r="P729" s="9"/>
      <c r="Q729" s="9"/>
      <c r="R729" s="9"/>
      <c r="S729" s="9"/>
      <c r="T729" s="5">
        <v>1.0</v>
      </c>
      <c r="U729" s="3">
        <v>1.0</v>
      </c>
      <c r="V729" s="16" t="s">
        <v>2529</v>
      </c>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row>
    <row r="730">
      <c r="A730" s="5" t="s">
        <v>2527</v>
      </c>
      <c r="B730" s="9"/>
      <c r="C730" s="5" t="s">
        <v>2453</v>
      </c>
      <c r="D730" s="5" t="s">
        <v>31</v>
      </c>
      <c r="E730" s="8">
        <v>42897.0</v>
      </c>
      <c r="F730" s="9"/>
      <c r="G730" s="9"/>
      <c r="H730" s="9"/>
      <c r="I730" s="9"/>
      <c r="J730" s="9"/>
      <c r="K730" s="9"/>
      <c r="L730" s="14" t="s">
        <v>37</v>
      </c>
      <c r="M730" s="5" t="s">
        <v>50</v>
      </c>
      <c r="N730" s="5">
        <v>1.0</v>
      </c>
      <c r="O730" s="5" t="s">
        <v>51</v>
      </c>
      <c r="P730" s="9"/>
      <c r="Q730" s="9"/>
      <c r="R730" s="9"/>
      <c r="S730" s="9"/>
      <c r="T730" s="5">
        <v>1.0</v>
      </c>
      <c r="U730" s="3">
        <v>1.0</v>
      </c>
      <c r="V730" s="16" t="s">
        <v>52</v>
      </c>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row>
    <row r="731">
      <c r="A731" s="5" t="s">
        <v>2527</v>
      </c>
      <c r="B731" s="9"/>
      <c r="C731" s="5" t="s">
        <v>2453</v>
      </c>
      <c r="D731" s="5" t="s">
        <v>31</v>
      </c>
      <c r="E731" s="8">
        <v>42897.0</v>
      </c>
      <c r="F731" s="9"/>
      <c r="G731" s="9"/>
      <c r="H731" s="9"/>
      <c r="I731" s="9"/>
      <c r="J731" s="9"/>
      <c r="K731" s="9"/>
      <c r="L731" s="14" t="s">
        <v>37</v>
      </c>
      <c r="M731" s="5" t="s">
        <v>50</v>
      </c>
      <c r="N731" s="5">
        <v>1.0</v>
      </c>
      <c r="O731" s="5" t="s">
        <v>51</v>
      </c>
      <c r="P731" s="9"/>
      <c r="Q731" s="9"/>
      <c r="R731" s="9"/>
      <c r="S731" s="9"/>
      <c r="T731" s="5">
        <v>1.0</v>
      </c>
      <c r="U731" s="3">
        <v>1.0</v>
      </c>
      <c r="V731" s="16" t="s">
        <v>52</v>
      </c>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row>
    <row r="732">
      <c r="A732" s="5" t="s">
        <v>2530</v>
      </c>
      <c r="B732" s="5" t="s">
        <v>2531</v>
      </c>
      <c r="C732" s="5" t="s">
        <v>2453</v>
      </c>
      <c r="D732" s="5" t="s">
        <v>31</v>
      </c>
      <c r="E732" s="8">
        <v>42889.0</v>
      </c>
      <c r="F732" s="9"/>
      <c r="G732" s="5">
        <v>293.0</v>
      </c>
      <c r="H732" s="9">
        <f t="shared" ref="H732:H735" si="322">(J732+K732)/2</f>
        <v>293</v>
      </c>
      <c r="I732" s="5">
        <v>293.0</v>
      </c>
      <c r="J732" s="9">
        <f t="shared" ref="J732:J735" si="323">G732*1.1</f>
        <v>322.3</v>
      </c>
      <c r="K732" s="9">
        <f t="shared" ref="K732:K735" si="324">I732*0.9</f>
        <v>263.7</v>
      </c>
      <c r="L732" s="5" t="s">
        <v>43</v>
      </c>
      <c r="M732" s="5" t="s">
        <v>44</v>
      </c>
      <c r="N732" s="5">
        <v>1.0</v>
      </c>
      <c r="O732" s="5" t="s">
        <v>51</v>
      </c>
      <c r="P732" s="5">
        <v>0.0</v>
      </c>
      <c r="Q732" s="5">
        <v>0.0</v>
      </c>
      <c r="R732" s="5">
        <v>0.0</v>
      </c>
      <c r="S732" s="5">
        <v>0.0</v>
      </c>
      <c r="T732" s="5">
        <v>1.0</v>
      </c>
      <c r="U732" s="3">
        <v>1.0</v>
      </c>
      <c r="V732" s="16" t="s">
        <v>2532</v>
      </c>
      <c r="W732" s="16" t="s">
        <v>2533</v>
      </c>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row>
    <row r="733">
      <c r="A733" s="5" t="s">
        <v>2530</v>
      </c>
      <c r="B733" s="5" t="s">
        <v>2534</v>
      </c>
      <c r="C733" s="5" t="s">
        <v>2453</v>
      </c>
      <c r="D733" s="5" t="s">
        <v>31</v>
      </c>
      <c r="E733" s="8">
        <v>42896.0</v>
      </c>
      <c r="F733" s="9"/>
      <c r="G733" s="5">
        <v>128.0</v>
      </c>
      <c r="H733" s="9">
        <f t="shared" si="322"/>
        <v>128</v>
      </c>
      <c r="I733" s="5">
        <v>128.0</v>
      </c>
      <c r="J733" s="9">
        <f t="shared" si="323"/>
        <v>140.8</v>
      </c>
      <c r="K733" s="9">
        <f t="shared" si="324"/>
        <v>115.2</v>
      </c>
      <c r="L733" s="5" t="s">
        <v>158</v>
      </c>
      <c r="M733" s="5" t="s">
        <v>159</v>
      </c>
      <c r="N733" s="5">
        <v>2.0</v>
      </c>
      <c r="O733" s="5" t="s">
        <v>51</v>
      </c>
      <c r="P733" s="9"/>
      <c r="Q733" s="9"/>
      <c r="R733" s="9"/>
      <c r="S733" s="9"/>
      <c r="T733" s="5">
        <v>1.0</v>
      </c>
      <c r="U733" s="3">
        <v>1.0</v>
      </c>
      <c r="V733" s="16" t="s">
        <v>2535</v>
      </c>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row>
    <row r="734">
      <c r="A734" s="5" t="s">
        <v>2530</v>
      </c>
      <c r="B734" s="6"/>
      <c r="C734" s="5" t="s">
        <v>2453</v>
      </c>
      <c r="D734" s="5" t="s">
        <v>31</v>
      </c>
      <c r="E734" s="8">
        <v>42896.0</v>
      </c>
      <c r="F734" s="5" t="s">
        <v>326</v>
      </c>
      <c r="G734" s="5">
        <v>200.0</v>
      </c>
      <c r="H734" s="9">
        <f t="shared" si="322"/>
        <v>200</v>
      </c>
      <c r="I734" s="5">
        <v>200.0</v>
      </c>
      <c r="J734" s="9">
        <f t="shared" si="323"/>
        <v>220</v>
      </c>
      <c r="K734" s="9">
        <f t="shared" si="324"/>
        <v>180</v>
      </c>
      <c r="L734" s="5" t="s">
        <v>2536</v>
      </c>
      <c r="M734" s="5" t="s">
        <v>2537</v>
      </c>
      <c r="N734" s="5">
        <v>0.0</v>
      </c>
      <c r="O734" s="5" t="s">
        <v>45</v>
      </c>
      <c r="P734" s="5">
        <v>0.0</v>
      </c>
      <c r="Q734" s="5">
        <v>0.0</v>
      </c>
      <c r="R734" s="5">
        <v>0.0</v>
      </c>
      <c r="S734" s="5">
        <v>0.0</v>
      </c>
      <c r="T734" s="5">
        <v>1.0</v>
      </c>
      <c r="U734" s="3">
        <v>1.0</v>
      </c>
      <c r="V734" s="16" t="s">
        <v>2538</v>
      </c>
      <c r="W734" s="16" t="s">
        <v>2539</v>
      </c>
      <c r="X734" s="9"/>
      <c r="Y734" s="5" t="s">
        <v>2540</v>
      </c>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row>
    <row r="735">
      <c r="A735" s="5" t="s">
        <v>2530</v>
      </c>
      <c r="B735" s="6"/>
      <c r="C735" s="5" t="s">
        <v>2453</v>
      </c>
      <c r="D735" s="5" t="s">
        <v>31</v>
      </c>
      <c r="E735" s="8">
        <v>42899.0</v>
      </c>
      <c r="F735" s="5" t="s">
        <v>2541</v>
      </c>
      <c r="G735" s="5">
        <v>24.0</v>
      </c>
      <c r="H735" s="9">
        <f t="shared" si="322"/>
        <v>40.2</v>
      </c>
      <c r="I735" s="5">
        <v>60.0</v>
      </c>
      <c r="J735" s="9">
        <f t="shared" si="323"/>
        <v>26.4</v>
      </c>
      <c r="K735" s="9">
        <f t="shared" si="324"/>
        <v>54</v>
      </c>
      <c r="L735" s="5" t="s">
        <v>37</v>
      </c>
      <c r="M735" s="5" t="s">
        <v>2542</v>
      </c>
      <c r="N735" s="5">
        <v>0.0</v>
      </c>
      <c r="O735" s="5" t="s">
        <v>39</v>
      </c>
      <c r="P735" s="5">
        <v>0.0</v>
      </c>
      <c r="Q735" s="5">
        <v>0.0</v>
      </c>
      <c r="R735" s="5">
        <v>0.0</v>
      </c>
      <c r="S735" s="5">
        <v>0.0</v>
      </c>
      <c r="T735" s="5">
        <v>1.0</v>
      </c>
      <c r="U735" s="3">
        <v>1.0</v>
      </c>
      <c r="V735" s="16" t="s">
        <v>2543</v>
      </c>
      <c r="W735" s="5"/>
      <c r="X735" s="9"/>
      <c r="Y735" s="5"/>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row>
    <row r="736">
      <c r="A736" s="5" t="s">
        <v>2530</v>
      </c>
      <c r="B736" s="5" t="s">
        <v>161</v>
      </c>
      <c r="C736" s="5" t="s">
        <v>2453</v>
      </c>
      <c r="D736" s="5" t="s">
        <v>31</v>
      </c>
      <c r="E736" s="8">
        <v>42910.0</v>
      </c>
      <c r="F736" s="9"/>
      <c r="G736" s="9"/>
      <c r="H736" s="9"/>
      <c r="I736" s="9"/>
      <c r="J736" s="9"/>
      <c r="K736" s="9"/>
      <c r="L736" s="14" t="s">
        <v>37</v>
      </c>
      <c r="M736" s="5" t="s">
        <v>2111</v>
      </c>
      <c r="N736" s="5">
        <v>1.0</v>
      </c>
      <c r="O736" s="5" t="s">
        <v>51</v>
      </c>
      <c r="P736" s="5">
        <v>0.0</v>
      </c>
      <c r="Q736" s="5">
        <v>0.0</v>
      </c>
      <c r="R736" s="5">
        <v>0.0</v>
      </c>
      <c r="S736" s="5">
        <v>0.0</v>
      </c>
      <c r="T736" s="5">
        <v>1.0</v>
      </c>
      <c r="U736" s="3">
        <v>1.0</v>
      </c>
      <c r="V736" s="16" t="s">
        <v>2544</v>
      </c>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row>
    <row r="737">
      <c r="A737" s="5" t="s">
        <v>2530</v>
      </c>
      <c r="B737" s="5" t="s">
        <v>2545</v>
      </c>
      <c r="C737" s="5" t="s">
        <v>2453</v>
      </c>
      <c r="D737" s="5" t="s">
        <v>31</v>
      </c>
      <c r="E737" s="8">
        <v>42913.0</v>
      </c>
      <c r="F737" s="5" t="s">
        <v>1309</v>
      </c>
      <c r="G737" s="5">
        <v>24.0</v>
      </c>
      <c r="H737" s="9">
        <f>(J737+K737)/2</f>
        <v>24</v>
      </c>
      <c r="I737" s="5">
        <v>24.0</v>
      </c>
      <c r="J737" s="9">
        <f>G737*1.1</f>
        <v>26.4</v>
      </c>
      <c r="K737" s="9">
        <f>I737*0.9</f>
        <v>21.6</v>
      </c>
      <c r="L737" s="5" t="s">
        <v>2546</v>
      </c>
      <c r="M737" s="5" t="s">
        <v>78</v>
      </c>
      <c r="N737" s="5">
        <v>1.0</v>
      </c>
      <c r="O737" s="5" t="s">
        <v>2547</v>
      </c>
      <c r="P737" s="5">
        <v>0.0</v>
      </c>
      <c r="Q737" s="5">
        <v>0.0</v>
      </c>
      <c r="R737" s="5">
        <v>0.0</v>
      </c>
      <c r="S737" s="5">
        <v>0.0</v>
      </c>
      <c r="T737" s="5">
        <v>1.0</v>
      </c>
      <c r="U737" s="3">
        <v>1.0</v>
      </c>
      <c r="V737" s="16" t="s">
        <v>2548</v>
      </c>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row>
    <row r="738">
      <c r="A738" s="5" t="s">
        <v>2530</v>
      </c>
      <c r="B738" s="5" t="s">
        <v>137</v>
      </c>
      <c r="C738" s="5" t="s">
        <v>2453</v>
      </c>
      <c r="D738" s="5" t="s">
        <v>31</v>
      </c>
      <c r="E738" s="8">
        <v>42914.0</v>
      </c>
      <c r="F738" s="9"/>
      <c r="G738" s="9"/>
      <c r="H738" s="9"/>
      <c r="I738" s="9"/>
      <c r="J738" s="9"/>
      <c r="K738" s="9"/>
      <c r="L738" s="5" t="s">
        <v>2549</v>
      </c>
      <c r="M738" s="5" t="s">
        <v>210</v>
      </c>
      <c r="N738" s="5">
        <v>0.0</v>
      </c>
      <c r="O738" s="5" t="s">
        <v>185</v>
      </c>
      <c r="P738" s="5">
        <v>0.0</v>
      </c>
      <c r="Q738" s="5">
        <v>0.0</v>
      </c>
      <c r="R738" s="5">
        <v>0.0</v>
      </c>
      <c r="S738" s="5">
        <v>0.0</v>
      </c>
      <c r="T738" s="5">
        <v>1.0</v>
      </c>
      <c r="U738" s="3">
        <v>1.0</v>
      </c>
      <c r="V738" s="16" t="s">
        <v>2550</v>
      </c>
      <c r="W738" s="16" t="s">
        <v>2551</v>
      </c>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row>
    <row r="739">
      <c r="A739" s="5" t="s">
        <v>2552</v>
      </c>
      <c r="B739" s="26" t="s">
        <v>2553</v>
      </c>
      <c r="C739" s="5" t="s">
        <v>2453</v>
      </c>
      <c r="D739" s="5" t="s">
        <v>31</v>
      </c>
      <c r="E739" s="8">
        <v>42910.0</v>
      </c>
      <c r="F739" s="5" t="s">
        <v>2554</v>
      </c>
      <c r="G739" s="5">
        <v>60.0</v>
      </c>
      <c r="H739" s="9">
        <f t="shared" ref="H739:H740" si="325">(J739+K739)/2</f>
        <v>60</v>
      </c>
      <c r="I739" s="5">
        <v>60.0</v>
      </c>
      <c r="J739" s="9">
        <f t="shared" ref="J739:J740" si="326">G739*1.1</f>
        <v>66</v>
      </c>
      <c r="K739" s="9">
        <f t="shared" ref="K739:K740" si="327">I739*0.9</f>
        <v>54</v>
      </c>
      <c r="L739" s="5" t="s">
        <v>2555</v>
      </c>
      <c r="M739" s="5" t="s">
        <v>2556</v>
      </c>
      <c r="N739" s="5">
        <v>1.0</v>
      </c>
      <c r="O739" s="5" t="s">
        <v>45</v>
      </c>
      <c r="P739" s="5">
        <v>0.0</v>
      </c>
      <c r="Q739" s="5">
        <v>0.0</v>
      </c>
      <c r="R739" s="5">
        <v>0.0</v>
      </c>
      <c r="S739" s="5">
        <v>0.0</v>
      </c>
      <c r="T739" s="5">
        <v>1.0</v>
      </c>
      <c r="U739" s="3">
        <v>1.0</v>
      </c>
      <c r="V739" s="16" t="s">
        <v>2557</v>
      </c>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row>
    <row r="740">
      <c r="A740" s="5" t="s">
        <v>2558</v>
      </c>
      <c r="B740" s="5" t="s">
        <v>2559</v>
      </c>
      <c r="C740" s="5" t="s">
        <v>2453</v>
      </c>
      <c r="D740" s="5" t="s">
        <v>31</v>
      </c>
      <c r="E740" s="8">
        <v>42903.0</v>
      </c>
      <c r="F740" s="5" t="s">
        <v>32</v>
      </c>
      <c r="G740" s="5">
        <v>24.0</v>
      </c>
      <c r="H740" s="9">
        <f t="shared" si="325"/>
        <v>24</v>
      </c>
      <c r="I740" s="5">
        <v>24.0</v>
      </c>
      <c r="J740" s="9">
        <f t="shared" si="326"/>
        <v>26.4</v>
      </c>
      <c r="K740" s="9">
        <f t="shared" si="327"/>
        <v>21.6</v>
      </c>
      <c r="L740" s="5" t="s">
        <v>2560</v>
      </c>
      <c r="M740" s="5" t="s">
        <v>2561</v>
      </c>
      <c r="N740" s="5">
        <v>0.0</v>
      </c>
      <c r="O740" s="5" t="s">
        <v>45</v>
      </c>
      <c r="P740" s="5">
        <v>0.0</v>
      </c>
      <c r="Q740" s="5">
        <v>0.0</v>
      </c>
      <c r="R740" s="5">
        <v>0.0</v>
      </c>
      <c r="S740" s="5">
        <v>0.0</v>
      </c>
      <c r="T740" s="5">
        <v>1.0</v>
      </c>
      <c r="U740" s="3">
        <v>1.0</v>
      </c>
      <c r="V740" s="16" t="s">
        <v>2562</v>
      </c>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row>
    <row r="741">
      <c r="A741" s="5" t="s">
        <v>2563</v>
      </c>
      <c r="B741" s="5"/>
      <c r="C741" s="5" t="s">
        <v>2453</v>
      </c>
      <c r="D741" s="5" t="s">
        <v>31</v>
      </c>
      <c r="E741" s="8">
        <v>42912.0</v>
      </c>
      <c r="F741" s="5"/>
      <c r="G741" s="9"/>
      <c r="H741" s="9"/>
      <c r="I741" s="9"/>
      <c r="J741" s="9"/>
      <c r="K741" s="9"/>
      <c r="L741" s="5" t="s">
        <v>1567</v>
      </c>
      <c r="M741" s="5" t="s">
        <v>2564</v>
      </c>
      <c r="N741" s="5">
        <v>1.0</v>
      </c>
      <c r="O741" s="5" t="s">
        <v>39</v>
      </c>
      <c r="P741" s="5">
        <v>0.0</v>
      </c>
      <c r="Q741" s="5">
        <v>0.0</v>
      </c>
      <c r="R741" s="5">
        <v>0.0</v>
      </c>
      <c r="S741" s="5">
        <v>0.0</v>
      </c>
      <c r="T741" s="5">
        <v>1.0</v>
      </c>
      <c r="U741" s="3">
        <v>1.0</v>
      </c>
      <c r="V741" s="16" t="s">
        <v>2565</v>
      </c>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row>
    <row r="742">
      <c r="A742" s="5" t="s">
        <v>335</v>
      </c>
      <c r="B742" s="5" t="s">
        <v>2566</v>
      </c>
      <c r="C742" s="5" t="s">
        <v>2453</v>
      </c>
      <c r="D742" s="5" t="s">
        <v>31</v>
      </c>
      <c r="E742" s="8">
        <v>42912.0</v>
      </c>
      <c r="F742" s="5" t="s">
        <v>326</v>
      </c>
      <c r="G742" s="5">
        <v>200.0</v>
      </c>
      <c r="H742" s="9">
        <f>(J742+K742)/2</f>
        <v>200</v>
      </c>
      <c r="I742" s="5">
        <v>200.0</v>
      </c>
      <c r="J742" s="9">
        <f>G742*1.1</f>
        <v>220</v>
      </c>
      <c r="K742" s="9">
        <f>I742*0.9</f>
        <v>180</v>
      </c>
      <c r="L742" s="5" t="s">
        <v>37</v>
      </c>
      <c r="M742" s="5" t="s">
        <v>2567</v>
      </c>
      <c r="N742" s="5">
        <v>1.0</v>
      </c>
      <c r="O742" s="5" t="s">
        <v>39</v>
      </c>
      <c r="P742" s="5">
        <v>0.0</v>
      </c>
      <c r="Q742" s="5">
        <v>0.0</v>
      </c>
      <c r="R742" s="5">
        <v>0.0</v>
      </c>
      <c r="S742" s="5">
        <v>0.0</v>
      </c>
      <c r="T742" s="5">
        <v>1.0</v>
      </c>
      <c r="U742" s="3">
        <v>1.0</v>
      </c>
      <c r="V742" s="16" t="s">
        <v>2568</v>
      </c>
      <c r="W742" s="16" t="s">
        <v>2569</v>
      </c>
      <c r="X742" s="16" t="s">
        <v>2570</v>
      </c>
      <c r="Y742" s="16" t="s">
        <v>2571</v>
      </c>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row>
    <row r="743">
      <c r="A743" s="5" t="s">
        <v>335</v>
      </c>
      <c r="B743" s="5" t="s">
        <v>2566</v>
      </c>
      <c r="C743" s="5" t="s">
        <v>2453</v>
      </c>
      <c r="D743" s="5" t="s">
        <v>31</v>
      </c>
      <c r="E743" s="8">
        <v>42912.0</v>
      </c>
      <c r="F743" s="9"/>
      <c r="G743" s="9"/>
      <c r="H743" s="9"/>
      <c r="I743" s="9"/>
      <c r="J743" s="9"/>
      <c r="K743" s="9"/>
      <c r="L743" s="5" t="s">
        <v>37</v>
      </c>
      <c r="M743" s="5" t="s">
        <v>2572</v>
      </c>
      <c r="N743" s="5">
        <v>2.0</v>
      </c>
      <c r="O743" s="5" t="s">
        <v>765</v>
      </c>
      <c r="P743" s="5">
        <v>0.0</v>
      </c>
      <c r="Q743" s="5">
        <v>0.0</v>
      </c>
      <c r="R743" s="5">
        <v>0.0</v>
      </c>
      <c r="S743" s="5">
        <v>0.0</v>
      </c>
      <c r="T743" s="5">
        <v>1.0</v>
      </c>
      <c r="U743" s="3">
        <v>1.0</v>
      </c>
      <c r="V743" s="16" t="s">
        <v>2568</v>
      </c>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row>
    <row r="744">
      <c r="A744" s="5" t="s">
        <v>2573</v>
      </c>
      <c r="B744" s="9"/>
      <c r="C744" s="5" t="s">
        <v>2453</v>
      </c>
      <c r="D744" s="5" t="s">
        <v>31</v>
      </c>
      <c r="E744" s="8">
        <v>42889.0</v>
      </c>
      <c r="F744" s="9"/>
      <c r="G744" s="5">
        <v>11.0</v>
      </c>
      <c r="H744" s="9">
        <f t="shared" ref="H744:H747" si="328">(J744+K744)/2</f>
        <v>11</v>
      </c>
      <c r="I744" s="5">
        <v>11.0</v>
      </c>
      <c r="J744" s="9">
        <f t="shared" ref="J744:J747" si="329">G744*1.1</f>
        <v>12.1</v>
      </c>
      <c r="K744" s="9">
        <f t="shared" ref="K744:K747" si="330">I744*0.9</f>
        <v>9.9</v>
      </c>
      <c r="L744" s="5" t="s">
        <v>43</v>
      </c>
      <c r="M744" s="5" t="s">
        <v>44</v>
      </c>
      <c r="N744" s="5">
        <v>1.0</v>
      </c>
      <c r="O744" s="5" t="s">
        <v>51</v>
      </c>
      <c r="P744" s="9"/>
      <c r="Q744" s="9"/>
      <c r="R744" s="9"/>
      <c r="S744" s="9"/>
      <c r="T744" s="5">
        <v>1.0</v>
      </c>
      <c r="U744" s="3">
        <v>1.0</v>
      </c>
      <c r="V744" s="16" t="s">
        <v>230</v>
      </c>
      <c r="W744" s="16" t="s">
        <v>2574</v>
      </c>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row>
    <row r="745">
      <c r="A745" s="5" t="s">
        <v>2575</v>
      </c>
      <c r="B745" s="5" t="s">
        <v>2576</v>
      </c>
      <c r="C745" s="5" t="s">
        <v>2453</v>
      </c>
      <c r="D745" s="5" t="s">
        <v>31</v>
      </c>
      <c r="E745" s="8">
        <v>42897.0</v>
      </c>
      <c r="F745" s="5" t="s">
        <v>444</v>
      </c>
      <c r="G745" s="5">
        <v>100.0</v>
      </c>
      <c r="H745" s="9">
        <f t="shared" si="328"/>
        <v>100</v>
      </c>
      <c r="I745" s="5">
        <v>100.0</v>
      </c>
      <c r="J745" s="9">
        <f t="shared" si="329"/>
        <v>110</v>
      </c>
      <c r="K745" s="9">
        <f t="shared" si="330"/>
        <v>90</v>
      </c>
      <c r="L745" s="14" t="s">
        <v>37</v>
      </c>
      <c r="M745" s="5" t="s">
        <v>50</v>
      </c>
      <c r="N745" s="5">
        <v>1.0</v>
      </c>
      <c r="O745" s="5" t="s">
        <v>51</v>
      </c>
      <c r="P745" s="5">
        <v>0.0</v>
      </c>
      <c r="Q745" s="5">
        <v>0.0</v>
      </c>
      <c r="R745" s="5">
        <v>0.0</v>
      </c>
      <c r="S745" s="5">
        <v>0.0</v>
      </c>
      <c r="T745" s="5">
        <v>1.0</v>
      </c>
      <c r="U745" s="3">
        <v>1.0</v>
      </c>
      <c r="V745" s="16" t="s">
        <v>2577</v>
      </c>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row>
    <row r="746">
      <c r="A746" s="5" t="s">
        <v>2575</v>
      </c>
      <c r="B746" s="5" t="s">
        <v>2578</v>
      </c>
      <c r="C746" s="5" t="s">
        <v>2453</v>
      </c>
      <c r="D746" s="5" t="s">
        <v>31</v>
      </c>
      <c r="E746" s="8">
        <v>42907.0</v>
      </c>
      <c r="F746" s="5"/>
      <c r="G746" s="5">
        <v>1.0</v>
      </c>
      <c r="H746" s="9">
        <f t="shared" si="328"/>
        <v>1</v>
      </c>
      <c r="I746" s="5">
        <v>1.0</v>
      </c>
      <c r="J746" s="9">
        <f t="shared" si="329"/>
        <v>1.1</v>
      </c>
      <c r="K746" s="9">
        <f t="shared" si="330"/>
        <v>0.9</v>
      </c>
      <c r="L746" s="5" t="s">
        <v>1821</v>
      </c>
      <c r="M746" s="5" t="s">
        <v>2579</v>
      </c>
      <c r="N746" s="5">
        <v>0.0</v>
      </c>
      <c r="O746" s="5" t="s">
        <v>39</v>
      </c>
      <c r="P746" s="5">
        <v>0.0</v>
      </c>
      <c r="Q746" s="5">
        <v>0.0</v>
      </c>
      <c r="R746" s="5">
        <v>0.0</v>
      </c>
      <c r="S746" s="5">
        <v>0.0</v>
      </c>
      <c r="T746" s="5">
        <v>1.0</v>
      </c>
      <c r="U746" s="3">
        <v>1.0</v>
      </c>
      <c r="V746" s="16" t="s">
        <v>2580</v>
      </c>
      <c r="W746" s="9"/>
      <c r="X746" s="9"/>
      <c r="Y746" s="5"/>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row>
    <row r="747">
      <c r="A747" s="5" t="s">
        <v>2581</v>
      </c>
      <c r="B747" s="5" t="s">
        <v>2582</v>
      </c>
      <c r="C747" s="5" t="s">
        <v>2453</v>
      </c>
      <c r="D747" s="5" t="s">
        <v>31</v>
      </c>
      <c r="E747" s="8">
        <v>42912.0</v>
      </c>
      <c r="F747" s="5"/>
      <c r="G747" s="5">
        <v>18.0</v>
      </c>
      <c r="H747" s="9">
        <f t="shared" si="328"/>
        <v>18</v>
      </c>
      <c r="I747" s="5">
        <v>18.0</v>
      </c>
      <c r="J747" s="9">
        <f t="shared" si="329"/>
        <v>19.8</v>
      </c>
      <c r="K747" s="9">
        <f t="shared" si="330"/>
        <v>16.2</v>
      </c>
      <c r="L747" s="5" t="s">
        <v>2583</v>
      </c>
      <c r="M747" s="5" t="s">
        <v>2584</v>
      </c>
      <c r="N747" s="5">
        <v>0.0</v>
      </c>
      <c r="O747" s="5" t="s">
        <v>39</v>
      </c>
      <c r="P747" s="5">
        <v>0.0</v>
      </c>
      <c r="Q747" s="5">
        <v>0.0</v>
      </c>
      <c r="R747" s="5">
        <v>0.0</v>
      </c>
      <c r="S747" s="5">
        <v>0.0</v>
      </c>
      <c r="T747" s="5">
        <v>1.0</v>
      </c>
      <c r="U747" s="3">
        <v>1.0</v>
      </c>
      <c r="V747" s="16" t="s">
        <v>2585</v>
      </c>
      <c r="W747" s="9"/>
      <c r="X747" s="9"/>
      <c r="Y747" s="5" t="s">
        <v>112</v>
      </c>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row>
    <row r="748">
      <c r="A748" s="5" t="s">
        <v>2586</v>
      </c>
      <c r="B748" s="6"/>
      <c r="C748" s="5" t="s">
        <v>2587</v>
      </c>
      <c r="D748" s="5" t="s">
        <v>31</v>
      </c>
      <c r="E748" s="8">
        <v>42888.0</v>
      </c>
      <c r="F748" s="5" t="s">
        <v>440</v>
      </c>
      <c r="G748" s="9"/>
      <c r="H748" s="9"/>
      <c r="I748" s="9"/>
      <c r="J748" s="9"/>
      <c r="K748" s="9"/>
      <c r="L748" s="14" t="s">
        <v>37</v>
      </c>
      <c r="M748" s="5" t="s">
        <v>2588</v>
      </c>
      <c r="N748" s="5">
        <v>0.0</v>
      </c>
      <c r="O748" s="5" t="s">
        <v>39</v>
      </c>
      <c r="P748" s="5">
        <v>0.0</v>
      </c>
      <c r="Q748" s="5">
        <v>0.0</v>
      </c>
      <c r="R748" s="5">
        <v>0.0</v>
      </c>
      <c r="S748" s="5">
        <v>0.0</v>
      </c>
      <c r="T748" s="5">
        <v>1.0</v>
      </c>
      <c r="U748" s="3">
        <v>1.0</v>
      </c>
      <c r="V748" s="16" t="s">
        <v>2589</v>
      </c>
      <c r="W748" s="16" t="s">
        <v>2590</v>
      </c>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row>
    <row r="749">
      <c r="A749" s="5" t="s">
        <v>2586</v>
      </c>
      <c r="B749" s="5" t="s">
        <v>2591</v>
      </c>
      <c r="C749" s="5" t="s">
        <v>2587</v>
      </c>
      <c r="D749" s="5" t="s">
        <v>31</v>
      </c>
      <c r="E749" s="8">
        <v>42889.0</v>
      </c>
      <c r="F749" s="9"/>
      <c r="G749" s="5">
        <v>209.0</v>
      </c>
      <c r="H749" s="9">
        <f>(J749+K749)/2</f>
        <v>209</v>
      </c>
      <c r="I749" s="5">
        <v>209.0</v>
      </c>
      <c r="J749" s="9">
        <f>G749*1.1</f>
        <v>229.9</v>
      </c>
      <c r="K749" s="9">
        <f>I749*0.9</f>
        <v>188.1</v>
      </c>
      <c r="L749" s="5" t="s">
        <v>43</v>
      </c>
      <c r="M749" s="5" t="s">
        <v>44</v>
      </c>
      <c r="N749" s="5">
        <v>1.0</v>
      </c>
      <c r="O749" s="5" t="s">
        <v>51</v>
      </c>
      <c r="P749" s="9"/>
      <c r="Q749" s="9"/>
      <c r="R749" s="9"/>
      <c r="S749" s="9"/>
      <c r="T749" s="5">
        <v>1.0</v>
      </c>
      <c r="U749" s="3">
        <v>1.0</v>
      </c>
      <c r="V749" s="16" t="s">
        <v>230</v>
      </c>
      <c r="W749" s="16" t="s">
        <v>2592</v>
      </c>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row>
    <row r="750">
      <c r="A750" s="5" t="s">
        <v>2586</v>
      </c>
      <c r="B750" s="6"/>
      <c r="C750" s="5" t="s">
        <v>2587</v>
      </c>
      <c r="D750" s="5" t="s">
        <v>31</v>
      </c>
      <c r="E750" s="8">
        <v>42896.0</v>
      </c>
      <c r="F750" s="5" t="s">
        <v>96</v>
      </c>
      <c r="G750" s="9"/>
      <c r="H750" s="9"/>
      <c r="I750" s="9"/>
      <c r="J750" s="9"/>
      <c r="K750" s="9"/>
      <c r="L750" s="5" t="s">
        <v>2593</v>
      </c>
      <c r="M750" s="5" t="s">
        <v>2594</v>
      </c>
      <c r="N750" s="5">
        <v>1.0</v>
      </c>
      <c r="O750" s="5" t="s">
        <v>2214</v>
      </c>
      <c r="P750" s="5">
        <v>0.0</v>
      </c>
      <c r="Q750" s="5">
        <v>0.0</v>
      </c>
      <c r="R750" s="5">
        <v>0.0</v>
      </c>
      <c r="S750" s="5">
        <v>0.0</v>
      </c>
      <c r="T750" s="5">
        <v>1.0</v>
      </c>
      <c r="U750" s="3">
        <v>1.0</v>
      </c>
      <c r="V750" s="16" t="s">
        <v>2595</v>
      </c>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row>
    <row r="751">
      <c r="A751" s="5" t="s">
        <v>2586</v>
      </c>
      <c r="B751" s="5" t="s">
        <v>2596</v>
      </c>
      <c r="C751" s="5" t="s">
        <v>2587</v>
      </c>
      <c r="D751" s="5" t="s">
        <v>31</v>
      </c>
      <c r="E751" s="8">
        <v>42897.0</v>
      </c>
      <c r="F751" s="9"/>
      <c r="G751" s="9"/>
      <c r="H751" s="9"/>
      <c r="I751" s="9"/>
      <c r="J751" s="9"/>
      <c r="K751" s="9"/>
      <c r="L751" s="5" t="s">
        <v>37</v>
      </c>
      <c r="M751" s="5" t="s">
        <v>50</v>
      </c>
      <c r="N751" s="5">
        <v>1.0</v>
      </c>
      <c r="O751" s="5" t="s">
        <v>84</v>
      </c>
      <c r="P751" s="5">
        <v>0.0</v>
      </c>
      <c r="Q751" s="5">
        <v>0.0</v>
      </c>
      <c r="R751" s="5">
        <v>0.0</v>
      </c>
      <c r="S751" s="5">
        <v>0.0</v>
      </c>
      <c r="T751" s="5">
        <v>1.0</v>
      </c>
      <c r="U751" s="3">
        <v>1.0</v>
      </c>
      <c r="V751" s="16" t="s">
        <v>2597</v>
      </c>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row>
    <row r="752">
      <c r="A752" s="5" t="s">
        <v>2586</v>
      </c>
      <c r="B752" s="5" t="s">
        <v>2598</v>
      </c>
      <c r="C752" s="5" t="s">
        <v>2587</v>
      </c>
      <c r="D752" s="5" t="s">
        <v>31</v>
      </c>
      <c r="E752" s="8">
        <v>42913.0</v>
      </c>
      <c r="F752" s="5" t="s">
        <v>475</v>
      </c>
      <c r="G752" s="5">
        <v>150.0</v>
      </c>
      <c r="H752" s="9">
        <f t="shared" ref="H752:H753" si="331">(J752+K752)/2</f>
        <v>150</v>
      </c>
      <c r="I752" s="5">
        <v>150.0</v>
      </c>
      <c r="J752" s="9">
        <f t="shared" ref="J752:J753" si="332">G752*1.1</f>
        <v>165</v>
      </c>
      <c r="K752" s="9">
        <f t="shared" ref="K752:K753" si="333">I752*0.9</f>
        <v>135</v>
      </c>
      <c r="L752" s="5" t="s">
        <v>2599</v>
      </c>
      <c r="M752" s="5" t="s">
        <v>78</v>
      </c>
      <c r="N752" s="5">
        <v>1.0</v>
      </c>
      <c r="O752" s="5" t="s">
        <v>2600</v>
      </c>
      <c r="P752" s="5">
        <v>0.0</v>
      </c>
      <c r="Q752" s="5">
        <v>0.0</v>
      </c>
      <c r="R752" s="5">
        <v>0.0</v>
      </c>
      <c r="S752" s="5">
        <v>0.0</v>
      </c>
      <c r="T752" s="5">
        <v>1.0</v>
      </c>
      <c r="U752" s="3">
        <v>1.0</v>
      </c>
      <c r="V752" s="16" t="s">
        <v>2601</v>
      </c>
      <c r="W752" s="5"/>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row>
    <row r="753">
      <c r="A753" s="5" t="s">
        <v>2602</v>
      </c>
      <c r="B753" s="5" t="s">
        <v>2603</v>
      </c>
      <c r="C753" s="5" t="s">
        <v>2587</v>
      </c>
      <c r="D753" s="5" t="s">
        <v>31</v>
      </c>
      <c r="E753" s="8">
        <v>42908.0</v>
      </c>
      <c r="F753" s="5" t="s">
        <v>2604</v>
      </c>
      <c r="G753" s="5">
        <v>10.0</v>
      </c>
      <c r="H753" s="9">
        <f t="shared" si="331"/>
        <v>10</v>
      </c>
      <c r="I753" s="5">
        <v>10.0</v>
      </c>
      <c r="J753" s="9">
        <f t="shared" si="332"/>
        <v>11</v>
      </c>
      <c r="K753" s="9">
        <f t="shared" si="333"/>
        <v>9</v>
      </c>
      <c r="L753" s="5" t="s">
        <v>2605</v>
      </c>
      <c r="M753" s="5" t="s">
        <v>2606</v>
      </c>
      <c r="N753" s="5">
        <v>0.0</v>
      </c>
      <c r="O753" s="5" t="s">
        <v>39</v>
      </c>
      <c r="P753" s="5">
        <v>0.0</v>
      </c>
      <c r="Q753" s="5">
        <v>0.0</v>
      </c>
      <c r="R753" s="5">
        <v>0.0</v>
      </c>
      <c r="S753" s="5">
        <v>0.0</v>
      </c>
      <c r="T753" s="5">
        <v>1.0</v>
      </c>
      <c r="U753" s="3">
        <v>1.0</v>
      </c>
      <c r="V753" s="16" t="s">
        <v>2607</v>
      </c>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row>
    <row r="754">
      <c r="A754" s="5" t="s">
        <v>2608</v>
      </c>
      <c r="B754" s="9"/>
      <c r="C754" s="5" t="s">
        <v>2609</v>
      </c>
      <c r="D754" s="5" t="s">
        <v>31</v>
      </c>
      <c r="E754" s="8">
        <v>42889.0</v>
      </c>
      <c r="F754" s="9"/>
      <c r="G754" s="9"/>
      <c r="H754" s="9"/>
      <c r="I754" s="9"/>
      <c r="J754" s="9"/>
      <c r="K754" s="9"/>
      <c r="L754" s="5" t="s">
        <v>43</v>
      </c>
      <c r="M754" s="5" t="s">
        <v>44</v>
      </c>
      <c r="N754" s="5">
        <v>1.0</v>
      </c>
      <c r="O754" s="5" t="s">
        <v>51</v>
      </c>
      <c r="P754" s="9"/>
      <c r="Q754" s="9"/>
      <c r="R754" s="9"/>
      <c r="S754" s="9"/>
      <c r="T754" s="5">
        <v>1.0</v>
      </c>
      <c r="U754" s="3">
        <v>1.0</v>
      </c>
      <c r="V754" s="16" t="s">
        <v>230</v>
      </c>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row>
    <row r="755">
      <c r="A755" s="5" t="s">
        <v>2610</v>
      </c>
      <c r="B755" s="5" t="s">
        <v>2611</v>
      </c>
      <c r="C755" s="5" t="s">
        <v>2609</v>
      </c>
      <c r="D755" s="5" t="s">
        <v>31</v>
      </c>
      <c r="E755" s="8">
        <v>42889.0</v>
      </c>
      <c r="F755" s="9"/>
      <c r="G755" s="5">
        <v>85.0</v>
      </c>
      <c r="H755" s="9">
        <f t="shared" ref="H755:H757" si="334">(J755+K755)/2</f>
        <v>85</v>
      </c>
      <c r="I755" s="5">
        <v>85.0</v>
      </c>
      <c r="J755" s="9">
        <f t="shared" ref="J755:J757" si="335">G755*1.1</f>
        <v>93.5</v>
      </c>
      <c r="K755" s="9">
        <f t="shared" ref="K755:K757" si="336">I755*0.9</f>
        <v>76.5</v>
      </c>
      <c r="L755" s="5" t="s">
        <v>2612</v>
      </c>
      <c r="M755" s="5" t="s">
        <v>44</v>
      </c>
      <c r="N755" s="5">
        <v>1.0</v>
      </c>
      <c r="O755" s="5" t="s">
        <v>39</v>
      </c>
      <c r="P755" s="5">
        <v>0.0</v>
      </c>
      <c r="Q755" s="5">
        <v>0.0</v>
      </c>
      <c r="R755" s="5">
        <v>0.0</v>
      </c>
      <c r="S755" s="5">
        <v>0.0</v>
      </c>
      <c r="T755" s="5">
        <v>1.0</v>
      </c>
      <c r="U755" s="3">
        <v>1.0</v>
      </c>
      <c r="V755" s="16" t="s">
        <v>2613</v>
      </c>
      <c r="W755" s="16" t="s">
        <v>2614</v>
      </c>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row>
    <row r="756">
      <c r="A756" s="5" t="s">
        <v>2610</v>
      </c>
      <c r="B756" s="5" t="s">
        <v>2615</v>
      </c>
      <c r="C756" s="5" t="s">
        <v>2609</v>
      </c>
      <c r="D756" s="5" t="s">
        <v>31</v>
      </c>
      <c r="E756" s="8">
        <v>42889.0</v>
      </c>
      <c r="F756" s="5" t="s">
        <v>2616</v>
      </c>
      <c r="G756" s="5">
        <v>60.0</v>
      </c>
      <c r="H756" s="9">
        <f t="shared" si="334"/>
        <v>60</v>
      </c>
      <c r="I756" s="5">
        <v>60.0</v>
      </c>
      <c r="J756" s="9">
        <f t="shared" si="335"/>
        <v>66</v>
      </c>
      <c r="K756" s="9">
        <f t="shared" si="336"/>
        <v>54</v>
      </c>
      <c r="L756" s="5" t="s">
        <v>2617</v>
      </c>
      <c r="M756" s="5" t="s">
        <v>2618</v>
      </c>
      <c r="N756" s="5">
        <v>1.0</v>
      </c>
      <c r="O756" s="5" t="s">
        <v>1068</v>
      </c>
      <c r="P756" s="5">
        <v>0.0</v>
      </c>
      <c r="Q756" s="5">
        <v>0.0</v>
      </c>
      <c r="R756" s="5">
        <v>0.0</v>
      </c>
      <c r="S756" s="5">
        <v>0.0</v>
      </c>
      <c r="T756" s="5">
        <v>1.0</v>
      </c>
      <c r="U756" s="3">
        <v>1.0</v>
      </c>
      <c r="V756" s="16" t="s">
        <v>2613</v>
      </c>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row>
    <row r="757">
      <c r="A757" s="5" t="s">
        <v>2610</v>
      </c>
      <c r="B757" s="5" t="s">
        <v>2619</v>
      </c>
      <c r="C757" s="5" t="s">
        <v>2609</v>
      </c>
      <c r="D757" s="5" t="s">
        <v>31</v>
      </c>
      <c r="E757" s="8">
        <v>42897.0</v>
      </c>
      <c r="F757" s="5" t="s">
        <v>32</v>
      </c>
      <c r="G757" s="5">
        <v>24.0</v>
      </c>
      <c r="H757" s="9">
        <f t="shared" si="334"/>
        <v>24</v>
      </c>
      <c r="I757" s="5">
        <v>24.0</v>
      </c>
      <c r="J757" s="9">
        <f t="shared" si="335"/>
        <v>26.4</v>
      </c>
      <c r="K757" s="9">
        <f t="shared" si="336"/>
        <v>21.6</v>
      </c>
      <c r="L757" s="5" t="s">
        <v>37</v>
      </c>
      <c r="M757" s="5" t="s">
        <v>50</v>
      </c>
      <c r="N757" s="5">
        <v>1.0</v>
      </c>
      <c r="O757" s="5" t="s">
        <v>51</v>
      </c>
      <c r="P757" s="5">
        <v>0.0</v>
      </c>
      <c r="Q757" s="5">
        <v>0.0</v>
      </c>
      <c r="R757" s="5">
        <v>0.0</v>
      </c>
      <c r="S757" s="5">
        <v>0.0</v>
      </c>
      <c r="T757" s="5">
        <v>1.0</v>
      </c>
      <c r="U757" s="3">
        <v>1.0</v>
      </c>
      <c r="V757" s="16" t="s">
        <v>2620</v>
      </c>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row>
    <row r="758">
      <c r="A758" s="5" t="s">
        <v>2610</v>
      </c>
      <c r="B758" s="5" t="s">
        <v>2621</v>
      </c>
      <c r="C758" s="5" t="s">
        <v>2609</v>
      </c>
      <c r="D758" s="5" t="s">
        <v>31</v>
      </c>
      <c r="E758" s="8">
        <v>42909.0</v>
      </c>
      <c r="F758" s="5"/>
      <c r="G758" s="5"/>
      <c r="H758" s="9"/>
      <c r="I758" s="5"/>
      <c r="J758" s="9"/>
      <c r="K758" s="9"/>
      <c r="L758" s="5" t="s">
        <v>214</v>
      </c>
      <c r="M758" s="5" t="s">
        <v>215</v>
      </c>
      <c r="N758" s="5">
        <v>1.0</v>
      </c>
      <c r="O758" s="5" t="s">
        <v>45</v>
      </c>
      <c r="P758" s="5"/>
      <c r="Q758" s="5"/>
      <c r="R758" s="5"/>
      <c r="S758" s="5"/>
      <c r="T758" s="5">
        <v>1.0</v>
      </c>
      <c r="U758" s="3">
        <v>1.0</v>
      </c>
      <c r="V758" s="16" t="s">
        <v>216</v>
      </c>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row>
    <row r="759">
      <c r="A759" s="5" t="s">
        <v>2622</v>
      </c>
      <c r="B759" s="5"/>
      <c r="C759" s="5" t="s">
        <v>2609</v>
      </c>
      <c r="D759" s="5" t="s">
        <v>31</v>
      </c>
      <c r="E759" s="8">
        <v>42907.0</v>
      </c>
      <c r="F759" s="5"/>
      <c r="G759" s="5">
        <v>12.0</v>
      </c>
      <c r="H759" s="9">
        <f t="shared" ref="H759:H761" si="337">(J759+K759)/2</f>
        <v>12</v>
      </c>
      <c r="I759" s="5">
        <v>12.0</v>
      </c>
      <c r="J759" s="9">
        <f t="shared" ref="J759:J761" si="338">G759*1.1</f>
        <v>13.2</v>
      </c>
      <c r="K759" s="9">
        <f t="shared" ref="K759:K761" si="339">I759*0.9</f>
        <v>10.8</v>
      </c>
      <c r="L759" s="5" t="s">
        <v>2623</v>
      </c>
      <c r="M759" s="5" t="s">
        <v>2624</v>
      </c>
      <c r="N759" s="5">
        <v>0.0</v>
      </c>
      <c r="O759" s="5" t="s">
        <v>45</v>
      </c>
      <c r="P759" s="5">
        <v>0.0</v>
      </c>
      <c r="Q759" s="5">
        <v>0.0</v>
      </c>
      <c r="R759" s="5">
        <v>0.0</v>
      </c>
      <c r="S759" s="5">
        <v>0.0</v>
      </c>
      <c r="T759" s="5">
        <v>1.0</v>
      </c>
      <c r="U759" s="3">
        <v>1.0</v>
      </c>
      <c r="V759" s="16" t="s">
        <v>2625</v>
      </c>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row>
    <row r="760">
      <c r="A760" s="5" t="s">
        <v>2626</v>
      </c>
      <c r="B760" s="5" t="s">
        <v>2627</v>
      </c>
      <c r="C760" s="5" t="s">
        <v>2609</v>
      </c>
      <c r="D760" s="5" t="s">
        <v>31</v>
      </c>
      <c r="E760" s="8">
        <v>42901.0</v>
      </c>
      <c r="F760" s="5" t="s">
        <v>2628</v>
      </c>
      <c r="G760" s="5">
        <v>30.0</v>
      </c>
      <c r="H760" s="9">
        <f t="shared" si="337"/>
        <v>30</v>
      </c>
      <c r="I760" s="5">
        <v>30.0</v>
      </c>
      <c r="J760" s="9">
        <f t="shared" si="338"/>
        <v>33</v>
      </c>
      <c r="K760" s="9">
        <f t="shared" si="339"/>
        <v>27</v>
      </c>
      <c r="L760" s="5" t="s">
        <v>37</v>
      </c>
      <c r="M760" s="5" t="s">
        <v>2629</v>
      </c>
      <c r="N760" s="5">
        <v>0.0</v>
      </c>
      <c r="O760" s="5" t="s">
        <v>51</v>
      </c>
      <c r="P760" s="5">
        <v>0.0</v>
      </c>
      <c r="Q760" s="5">
        <v>0.0</v>
      </c>
      <c r="R760" s="5">
        <v>0.0</v>
      </c>
      <c r="S760" s="5">
        <v>0.0</v>
      </c>
      <c r="T760" s="5">
        <v>1.0</v>
      </c>
      <c r="U760" s="3">
        <v>1.0</v>
      </c>
      <c r="V760" s="16" t="s">
        <v>2630</v>
      </c>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row>
    <row r="761">
      <c r="A761" s="5" t="s">
        <v>2631</v>
      </c>
      <c r="B761" s="5" t="s">
        <v>2632</v>
      </c>
      <c r="C761" s="5" t="s">
        <v>2609</v>
      </c>
      <c r="D761" s="5" t="s">
        <v>31</v>
      </c>
      <c r="E761" s="8">
        <v>42901.0</v>
      </c>
      <c r="F761" s="5" t="s">
        <v>2633</v>
      </c>
      <c r="G761" s="5">
        <v>50.0</v>
      </c>
      <c r="H761" s="9">
        <f t="shared" si="337"/>
        <v>50</v>
      </c>
      <c r="I761" s="5">
        <v>50.0</v>
      </c>
      <c r="J761" s="9">
        <f t="shared" si="338"/>
        <v>55</v>
      </c>
      <c r="K761" s="9">
        <f t="shared" si="339"/>
        <v>45</v>
      </c>
      <c r="L761" s="5" t="s">
        <v>2634</v>
      </c>
      <c r="M761" s="5" t="s">
        <v>2635</v>
      </c>
      <c r="N761" s="5">
        <v>0.0</v>
      </c>
      <c r="O761" s="5" t="s">
        <v>2636</v>
      </c>
      <c r="P761" s="5">
        <v>0.0</v>
      </c>
      <c r="Q761" s="5">
        <v>0.0</v>
      </c>
      <c r="R761" s="5">
        <v>0.0</v>
      </c>
      <c r="S761" s="5">
        <v>0.0</v>
      </c>
      <c r="T761" s="5">
        <v>1.0</v>
      </c>
      <c r="U761" s="3">
        <v>1.0</v>
      </c>
      <c r="V761" s="16" t="s">
        <v>2637</v>
      </c>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row>
    <row r="762">
      <c r="A762" s="5" t="s">
        <v>2638</v>
      </c>
      <c r="B762" s="5" t="s">
        <v>2639</v>
      </c>
      <c r="C762" s="5" t="s">
        <v>2609</v>
      </c>
      <c r="D762" s="5" t="s">
        <v>31</v>
      </c>
      <c r="E762" s="8">
        <v>42907.0</v>
      </c>
      <c r="F762" s="5"/>
      <c r="G762" s="5"/>
      <c r="H762" s="9"/>
      <c r="I762" s="5"/>
      <c r="J762" s="9"/>
      <c r="K762" s="9"/>
      <c r="L762" s="5" t="s">
        <v>37</v>
      </c>
      <c r="M762" s="5" t="s">
        <v>265</v>
      </c>
      <c r="N762" s="5">
        <v>0.0</v>
      </c>
      <c r="O762" s="5" t="s">
        <v>266</v>
      </c>
      <c r="P762" s="5"/>
      <c r="Q762" s="5"/>
      <c r="R762" s="5"/>
      <c r="S762" s="5"/>
      <c r="T762" s="5">
        <v>1.0</v>
      </c>
      <c r="U762" s="3">
        <v>1.0</v>
      </c>
      <c r="V762" s="16" t="s">
        <v>267</v>
      </c>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row>
    <row r="763">
      <c r="A763" s="5" t="s">
        <v>2640</v>
      </c>
      <c r="B763" s="5" t="s">
        <v>2641</v>
      </c>
      <c r="C763" s="5" t="s">
        <v>2609</v>
      </c>
      <c r="D763" s="5" t="s">
        <v>31</v>
      </c>
      <c r="E763" s="8">
        <v>42888.0</v>
      </c>
      <c r="F763" s="5" t="s">
        <v>32</v>
      </c>
      <c r="G763" s="5">
        <v>24.0</v>
      </c>
      <c r="H763" s="9">
        <f t="shared" ref="H763:H765" si="340">(J763+K763)/2</f>
        <v>24</v>
      </c>
      <c r="I763" s="5">
        <v>24.0</v>
      </c>
      <c r="J763" s="9">
        <f t="shared" ref="J763:J765" si="341">G763*1.1</f>
        <v>26.4</v>
      </c>
      <c r="K763" s="9">
        <f t="shared" ref="K763:K765" si="342">I763*0.9</f>
        <v>21.6</v>
      </c>
      <c r="L763" s="5" t="s">
        <v>2642</v>
      </c>
      <c r="M763" s="5" t="s">
        <v>2643</v>
      </c>
      <c r="N763" s="5">
        <v>0.0</v>
      </c>
      <c r="O763" s="5" t="s">
        <v>39</v>
      </c>
      <c r="P763" s="9"/>
      <c r="Q763" s="9"/>
      <c r="R763" s="9"/>
      <c r="S763" s="9"/>
      <c r="T763" s="5">
        <v>1.0</v>
      </c>
      <c r="U763" s="3">
        <v>1.0</v>
      </c>
      <c r="V763" s="16" t="s">
        <v>2644</v>
      </c>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row>
    <row r="764">
      <c r="A764" s="5" t="s">
        <v>2640</v>
      </c>
      <c r="B764" s="26" t="s">
        <v>2645</v>
      </c>
      <c r="C764" s="5" t="s">
        <v>2609</v>
      </c>
      <c r="D764" s="5" t="s">
        <v>31</v>
      </c>
      <c r="E764" s="8">
        <v>42888.0</v>
      </c>
      <c r="F764" s="5" t="s">
        <v>32</v>
      </c>
      <c r="G764" s="5">
        <v>24.0</v>
      </c>
      <c r="H764" s="9">
        <f t="shared" si="340"/>
        <v>24</v>
      </c>
      <c r="I764" s="5">
        <v>24.0</v>
      </c>
      <c r="J764" s="9">
        <f t="shared" si="341"/>
        <v>26.4</v>
      </c>
      <c r="K764" s="9">
        <f t="shared" si="342"/>
        <v>21.6</v>
      </c>
      <c r="L764" s="14" t="s">
        <v>37</v>
      </c>
      <c r="M764" s="5" t="s">
        <v>2646</v>
      </c>
      <c r="N764" s="5">
        <v>0.0</v>
      </c>
      <c r="O764" s="5" t="s">
        <v>45</v>
      </c>
      <c r="P764" s="5">
        <v>0.0</v>
      </c>
      <c r="Q764" s="5">
        <v>0.0</v>
      </c>
      <c r="R764" s="5">
        <v>0.0</v>
      </c>
      <c r="S764" s="5">
        <v>0.0</v>
      </c>
      <c r="T764" s="5">
        <v>1.0</v>
      </c>
      <c r="U764" s="3">
        <v>1.0</v>
      </c>
      <c r="V764" s="16" t="s">
        <v>2647</v>
      </c>
      <c r="W764" s="9"/>
      <c r="X764" s="9"/>
      <c r="Y764" s="5" t="s">
        <v>2648</v>
      </c>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row>
    <row r="765">
      <c r="A765" s="5" t="s">
        <v>2640</v>
      </c>
      <c r="B765" s="5" t="s">
        <v>2649</v>
      </c>
      <c r="C765" s="5" t="s">
        <v>2609</v>
      </c>
      <c r="D765" s="5" t="s">
        <v>31</v>
      </c>
      <c r="E765" s="8">
        <v>42889.0</v>
      </c>
      <c r="F765" s="5" t="s">
        <v>1257</v>
      </c>
      <c r="G765" s="5">
        <v>271.0</v>
      </c>
      <c r="H765" s="9">
        <f t="shared" si="340"/>
        <v>284.05</v>
      </c>
      <c r="I765" s="5">
        <v>300.0</v>
      </c>
      <c r="J765" s="9">
        <f t="shared" si="341"/>
        <v>298.1</v>
      </c>
      <c r="K765" s="9">
        <f t="shared" si="342"/>
        <v>270</v>
      </c>
      <c r="L765" s="5" t="s">
        <v>2650</v>
      </c>
      <c r="M765" s="5" t="s">
        <v>44</v>
      </c>
      <c r="N765" s="5">
        <v>1.0</v>
      </c>
      <c r="O765" s="5" t="s">
        <v>51</v>
      </c>
      <c r="P765" s="5">
        <v>0.0</v>
      </c>
      <c r="Q765" s="5">
        <v>0.0</v>
      </c>
      <c r="R765" s="5">
        <v>0.0</v>
      </c>
      <c r="S765" s="5">
        <v>0.0</v>
      </c>
      <c r="T765" s="5">
        <v>1.0</v>
      </c>
      <c r="U765" s="3">
        <v>1.0</v>
      </c>
      <c r="V765" s="16" t="s">
        <v>2651</v>
      </c>
      <c r="W765" s="16" t="s">
        <v>2652</v>
      </c>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row>
    <row r="766">
      <c r="A766" s="5" t="s">
        <v>2640</v>
      </c>
      <c r="B766" s="5" t="s">
        <v>2653</v>
      </c>
      <c r="C766" s="5" t="s">
        <v>2609</v>
      </c>
      <c r="D766" s="5" t="s">
        <v>31</v>
      </c>
      <c r="E766" s="8">
        <v>42914.0</v>
      </c>
      <c r="F766" s="5"/>
      <c r="G766" s="5"/>
      <c r="H766" s="9"/>
      <c r="I766" s="5"/>
      <c r="J766" s="9"/>
      <c r="K766" s="9"/>
      <c r="L766" s="5" t="s">
        <v>214</v>
      </c>
      <c r="M766" s="5" t="s">
        <v>215</v>
      </c>
      <c r="N766" s="5">
        <v>1.0</v>
      </c>
      <c r="O766" s="5" t="s">
        <v>45</v>
      </c>
      <c r="P766" s="5"/>
      <c r="Q766" s="5"/>
      <c r="R766" s="5"/>
      <c r="S766" s="5"/>
      <c r="T766" s="5">
        <v>1.0</v>
      </c>
      <c r="U766" s="3">
        <v>1.0</v>
      </c>
      <c r="V766" s="16" t="s">
        <v>216</v>
      </c>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row>
    <row r="767">
      <c r="A767" s="5" t="s">
        <v>2654</v>
      </c>
      <c r="B767" s="5" t="s">
        <v>2655</v>
      </c>
      <c r="C767" s="5" t="s">
        <v>2609</v>
      </c>
      <c r="D767" s="5" t="s">
        <v>31</v>
      </c>
      <c r="E767" s="8">
        <v>42913.0</v>
      </c>
      <c r="F767" s="5" t="s">
        <v>731</v>
      </c>
      <c r="G767" s="5">
        <v>12.0</v>
      </c>
      <c r="H767" s="9">
        <f t="shared" ref="H767:H776" si="343">(J767+K767)/2</f>
        <v>12</v>
      </c>
      <c r="I767" s="5">
        <v>12.0</v>
      </c>
      <c r="J767" s="9">
        <f t="shared" ref="J767:J776" si="344">G767*1.1</f>
        <v>13.2</v>
      </c>
      <c r="K767" s="9">
        <f t="shared" ref="K767:K776" si="345">I767*0.9</f>
        <v>10.8</v>
      </c>
      <c r="L767" s="5" t="s">
        <v>37</v>
      </c>
      <c r="M767" s="5" t="s">
        <v>2656</v>
      </c>
      <c r="N767" s="5">
        <v>1.0</v>
      </c>
      <c r="O767" s="5" t="s">
        <v>39</v>
      </c>
      <c r="P767" s="5">
        <v>0.0</v>
      </c>
      <c r="Q767" s="5">
        <v>0.0</v>
      </c>
      <c r="R767" s="5">
        <v>0.0</v>
      </c>
      <c r="S767" s="5">
        <v>0.0</v>
      </c>
      <c r="T767" s="5">
        <v>1.0</v>
      </c>
      <c r="U767" s="3">
        <v>1.0</v>
      </c>
      <c r="V767" s="16" t="s">
        <v>2657</v>
      </c>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row>
    <row r="768">
      <c r="A768" s="5" t="s">
        <v>2658</v>
      </c>
      <c r="B768" s="5" t="s">
        <v>2659</v>
      </c>
      <c r="C768" s="5" t="s">
        <v>2609</v>
      </c>
      <c r="D768" s="5" t="s">
        <v>31</v>
      </c>
      <c r="E768" s="8">
        <v>42896.0</v>
      </c>
      <c r="F768" s="5" t="s">
        <v>32</v>
      </c>
      <c r="G768" s="5">
        <v>24.0</v>
      </c>
      <c r="H768" s="9">
        <f t="shared" si="343"/>
        <v>52.35</v>
      </c>
      <c r="I768" s="5">
        <v>87.0</v>
      </c>
      <c r="J768" s="9">
        <f t="shared" si="344"/>
        <v>26.4</v>
      </c>
      <c r="K768" s="9">
        <f t="shared" si="345"/>
        <v>78.3</v>
      </c>
      <c r="L768" s="5" t="s">
        <v>158</v>
      </c>
      <c r="M768" s="5" t="s">
        <v>159</v>
      </c>
      <c r="N768" s="5">
        <v>2.0</v>
      </c>
      <c r="O768" s="5" t="s">
        <v>45</v>
      </c>
      <c r="P768" s="5">
        <v>0.0</v>
      </c>
      <c r="Q768" s="5">
        <v>0.0</v>
      </c>
      <c r="R768" s="5">
        <v>0.0</v>
      </c>
      <c r="S768" s="5">
        <v>0.0</v>
      </c>
      <c r="T768" s="5">
        <v>1.0</v>
      </c>
      <c r="U768" s="3">
        <v>1.0</v>
      </c>
      <c r="V768" s="16" t="s">
        <v>2660</v>
      </c>
      <c r="W768" s="16" t="s">
        <v>2661</v>
      </c>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row>
    <row r="769">
      <c r="A769" s="5" t="s">
        <v>2658</v>
      </c>
      <c r="B769" s="5" t="s">
        <v>2659</v>
      </c>
      <c r="C769" s="5" t="s">
        <v>2609</v>
      </c>
      <c r="D769" s="5" t="s">
        <v>31</v>
      </c>
      <c r="E769" s="8">
        <v>42896.0</v>
      </c>
      <c r="F769" s="5"/>
      <c r="G769" s="5">
        <v>12.0</v>
      </c>
      <c r="H769" s="9">
        <f t="shared" si="343"/>
        <v>12</v>
      </c>
      <c r="I769" s="5">
        <v>12.0</v>
      </c>
      <c r="J769" s="9">
        <f t="shared" si="344"/>
        <v>13.2</v>
      </c>
      <c r="K769" s="9">
        <f t="shared" si="345"/>
        <v>10.8</v>
      </c>
      <c r="L769" s="14" t="s">
        <v>37</v>
      </c>
      <c r="M769" s="5" t="s">
        <v>2662</v>
      </c>
      <c r="N769" s="5">
        <v>1.0</v>
      </c>
      <c r="O769" s="5" t="s">
        <v>157</v>
      </c>
      <c r="P769" s="5">
        <v>2.0</v>
      </c>
      <c r="Q769" s="5">
        <v>0.0</v>
      </c>
      <c r="R769" s="5">
        <v>0.0</v>
      </c>
      <c r="S769" s="5">
        <v>0.0</v>
      </c>
      <c r="T769" s="5">
        <v>1.0</v>
      </c>
      <c r="U769" s="3">
        <v>1.0</v>
      </c>
      <c r="V769" s="16" t="s">
        <v>2660</v>
      </c>
      <c r="W769" s="9"/>
      <c r="X769" s="9"/>
      <c r="Y769" s="5" t="s">
        <v>2663</v>
      </c>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row>
    <row r="770">
      <c r="A770" s="5" t="s">
        <v>2664</v>
      </c>
      <c r="B770" s="5" t="s">
        <v>2665</v>
      </c>
      <c r="C770" s="5" t="s">
        <v>2666</v>
      </c>
      <c r="D770" s="5" t="s">
        <v>31</v>
      </c>
      <c r="E770" s="8">
        <v>42914.0</v>
      </c>
      <c r="F770" s="5"/>
      <c r="G770" s="5">
        <v>40.0</v>
      </c>
      <c r="H770" s="9">
        <f t="shared" si="343"/>
        <v>40</v>
      </c>
      <c r="I770" s="5">
        <v>40.0</v>
      </c>
      <c r="J770" s="9">
        <f t="shared" si="344"/>
        <v>44</v>
      </c>
      <c r="K770" s="9">
        <f t="shared" si="345"/>
        <v>36</v>
      </c>
      <c r="L770" s="5" t="s">
        <v>708</v>
      </c>
      <c r="M770" s="5" t="s">
        <v>2667</v>
      </c>
      <c r="N770" s="5">
        <v>1.0</v>
      </c>
      <c r="O770" s="5" t="s">
        <v>45</v>
      </c>
      <c r="P770" s="5">
        <v>0.0</v>
      </c>
      <c r="Q770" s="5">
        <v>0.0</v>
      </c>
      <c r="R770" s="5">
        <v>0.0</v>
      </c>
      <c r="S770" s="5">
        <v>0.0</v>
      </c>
      <c r="T770" s="5">
        <v>1.0</v>
      </c>
      <c r="U770" s="3">
        <v>1.0</v>
      </c>
      <c r="V770" s="16" t="s">
        <v>2668</v>
      </c>
      <c r="W770" s="9"/>
      <c r="X770" s="9"/>
      <c r="Y770" s="14" t="s">
        <v>112</v>
      </c>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row>
    <row r="771">
      <c r="A771" s="5" t="s">
        <v>2669</v>
      </c>
      <c r="B771" s="9"/>
      <c r="C771" s="5" t="s">
        <v>2666</v>
      </c>
      <c r="D771" s="5" t="s">
        <v>31</v>
      </c>
      <c r="E771" s="8">
        <v>42889.0</v>
      </c>
      <c r="F771" s="9"/>
      <c r="G771" s="5">
        <v>93.0</v>
      </c>
      <c r="H771" s="9">
        <f t="shared" si="343"/>
        <v>93</v>
      </c>
      <c r="I771" s="5">
        <v>93.0</v>
      </c>
      <c r="J771" s="9">
        <f t="shared" si="344"/>
        <v>102.3</v>
      </c>
      <c r="K771" s="9">
        <f t="shared" si="345"/>
        <v>83.7</v>
      </c>
      <c r="L771" s="5" t="s">
        <v>43</v>
      </c>
      <c r="M771" s="5" t="s">
        <v>44</v>
      </c>
      <c r="N771" s="5">
        <v>1.0</v>
      </c>
      <c r="O771" s="5" t="s">
        <v>51</v>
      </c>
      <c r="P771" s="9"/>
      <c r="Q771" s="9"/>
      <c r="R771" s="9"/>
      <c r="S771" s="9"/>
      <c r="T771" s="5">
        <v>1.0</v>
      </c>
      <c r="U771" s="3">
        <v>1.0</v>
      </c>
      <c r="V771" s="16" t="s">
        <v>230</v>
      </c>
      <c r="W771" s="16" t="s">
        <v>2670</v>
      </c>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row>
    <row r="772">
      <c r="A772" s="4" t="s">
        <v>2669</v>
      </c>
      <c r="B772" s="4" t="s">
        <v>2135</v>
      </c>
      <c r="C772" s="4" t="s">
        <v>2666</v>
      </c>
      <c r="D772" s="4" t="s">
        <v>31</v>
      </c>
      <c r="E772" s="8">
        <v>42896.0</v>
      </c>
      <c r="F772" s="5" t="s">
        <v>2671</v>
      </c>
      <c r="G772" s="5">
        <v>250.0</v>
      </c>
      <c r="H772" s="9">
        <f t="shared" si="343"/>
        <v>250</v>
      </c>
      <c r="I772" s="5">
        <v>250.0</v>
      </c>
      <c r="J772" s="9">
        <f t="shared" si="344"/>
        <v>275</v>
      </c>
      <c r="K772" s="9">
        <f t="shared" si="345"/>
        <v>225</v>
      </c>
      <c r="L772" s="14" t="s">
        <v>37</v>
      </c>
      <c r="M772" s="5" t="s">
        <v>50</v>
      </c>
      <c r="N772" s="5">
        <v>1.0</v>
      </c>
      <c r="O772" s="5" t="s">
        <v>51</v>
      </c>
      <c r="P772" s="9"/>
      <c r="Q772" s="9"/>
      <c r="R772" s="9"/>
      <c r="S772" s="9"/>
      <c r="T772" s="5">
        <v>1.0</v>
      </c>
      <c r="U772" s="3">
        <v>1.0</v>
      </c>
      <c r="V772" s="16" t="s">
        <v>2672</v>
      </c>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row>
    <row r="773">
      <c r="A773" s="5" t="s">
        <v>2669</v>
      </c>
      <c r="B773" s="5" t="s">
        <v>2673</v>
      </c>
      <c r="C773" s="5" t="s">
        <v>2666</v>
      </c>
      <c r="D773" s="5" t="s">
        <v>31</v>
      </c>
      <c r="E773" s="8">
        <v>42903.0</v>
      </c>
      <c r="F773" s="5" t="s">
        <v>2674</v>
      </c>
      <c r="G773" s="5">
        <v>40.0</v>
      </c>
      <c r="H773" s="9">
        <f t="shared" si="343"/>
        <v>40</v>
      </c>
      <c r="I773" s="5">
        <v>40.0</v>
      </c>
      <c r="J773" s="9">
        <f t="shared" si="344"/>
        <v>44</v>
      </c>
      <c r="K773" s="9">
        <f t="shared" si="345"/>
        <v>36</v>
      </c>
      <c r="L773" s="5" t="s">
        <v>2675</v>
      </c>
      <c r="M773" s="5" t="s">
        <v>2676</v>
      </c>
      <c r="N773" s="5">
        <v>0.0</v>
      </c>
      <c r="O773" s="5" t="s">
        <v>51</v>
      </c>
      <c r="P773" s="5">
        <v>2.0</v>
      </c>
      <c r="Q773" s="5">
        <v>0.0</v>
      </c>
      <c r="R773" s="5">
        <v>0.0</v>
      </c>
      <c r="S773" s="5">
        <v>0.0</v>
      </c>
      <c r="T773" s="5">
        <v>1.0</v>
      </c>
      <c r="U773" s="3">
        <v>1.0</v>
      </c>
      <c r="V773" s="16" t="s">
        <v>2677</v>
      </c>
      <c r="W773" s="16" t="s">
        <v>2678</v>
      </c>
      <c r="X773" s="16" t="s">
        <v>2679</v>
      </c>
      <c r="Y773" s="16" t="s">
        <v>2680</v>
      </c>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row>
    <row r="774">
      <c r="A774" s="5" t="s">
        <v>2669</v>
      </c>
      <c r="B774" s="5" t="s">
        <v>2681</v>
      </c>
      <c r="C774" s="5" t="s">
        <v>2666</v>
      </c>
      <c r="D774" s="5" t="s">
        <v>31</v>
      </c>
      <c r="E774" s="8">
        <v>42909.0</v>
      </c>
      <c r="F774" s="5" t="s">
        <v>32</v>
      </c>
      <c r="G774" s="5">
        <v>24.0</v>
      </c>
      <c r="H774" s="9">
        <f t="shared" si="343"/>
        <v>24</v>
      </c>
      <c r="I774" s="5">
        <v>24.0</v>
      </c>
      <c r="J774" s="9">
        <f t="shared" si="344"/>
        <v>26.4</v>
      </c>
      <c r="K774" s="9">
        <f t="shared" si="345"/>
        <v>21.6</v>
      </c>
      <c r="L774" s="5" t="s">
        <v>2675</v>
      </c>
      <c r="M774" s="5" t="s">
        <v>2682</v>
      </c>
      <c r="N774" s="5">
        <v>1.0</v>
      </c>
      <c r="O774" s="5" t="s">
        <v>39</v>
      </c>
      <c r="P774" s="5">
        <v>0.0</v>
      </c>
      <c r="Q774" s="5">
        <v>0.0</v>
      </c>
      <c r="R774" s="5">
        <v>0.0</v>
      </c>
      <c r="S774" s="5">
        <v>0.0</v>
      </c>
      <c r="T774" s="5">
        <v>1.0</v>
      </c>
      <c r="U774" s="3">
        <v>1.0</v>
      </c>
      <c r="V774" s="16" t="s">
        <v>2683</v>
      </c>
      <c r="W774" s="5"/>
      <c r="X774" s="5"/>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row>
    <row r="775">
      <c r="A775" s="5" t="s">
        <v>2684</v>
      </c>
      <c r="B775" s="5" t="s">
        <v>2685</v>
      </c>
      <c r="C775" s="5" t="s">
        <v>2666</v>
      </c>
      <c r="D775" s="5" t="s">
        <v>31</v>
      </c>
      <c r="E775" s="8">
        <v>42905.0</v>
      </c>
      <c r="F775" s="5" t="s">
        <v>1406</v>
      </c>
      <c r="G775" s="5">
        <v>24.0</v>
      </c>
      <c r="H775" s="9">
        <f t="shared" si="343"/>
        <v>24</v>
      </c>
      <c r="I775" s="5">
        <v>24.0</v>
      </c>
      <c r="J775" s="9">
        <f t="shared" si="344"/>
        <v>26.4</v>
      </c>
      <c r="K775" s="9">
        <f t="shared" si="345"/>
        <v>21.6</v>
      </c>
      <c r="L775" s="5" t="s">
        <v>2675</v>
      </c>
      <c r="M775" s="5" t="s">
        <v>2686</v>
      </c>
      <c r="N775" s="5">
        <v>1.0</v>
      </c>
      <c r="O775" s="5" t="s">
        <v>39</v>
      </c>
      <c r="P775" s="5">
        <v>0.0</v>
      </c>
      <c r="Q775" s="5">
        <v>0.0</v>
      </c>
      <c r="R775" s="5">
        <v>0.0</v>
      </c>
      <c r="S775" s="5">
        <v>0.0</v>
      </c>
      <c r="T775" s="5">
        <v>1.0</v>
      </c>
      <c r="U775" s="3">
        <v>1.0</v>
      </c>
      <c r="V775" s="16" t="s">
        <v>2680</v>
      </c>
      <c r="W775" s="16" t="s">
        <v>2687</v>
      </c>
      <c r="X775" s="16" t="s">
        <v>2688</v>
      </c>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row>
    <row r="776">
      <c r="A776" s="5" t="s">
        <v>2689</v>
      </c>
      <c r="B776" s="5" t="s">
        <v>2690</v>
      </c>
      <c r="C776" s="5" t="s">
        <v>2666</v>
      </c>
      <c r="D776" s="5" t="s">
        <v>31</v>
      </c>
      <c r="E776" s="8">
        <v>42905.0</v>
      </c>
      <c r="F776" s="5" t="s">
        <v>1406</v>
      </c>
      <c r="G776" s="5">
        <v>24.0</v>
      </c>
      <c r="H776" s="9">
        <f t="shared" si="343"/>
        <v>24</v>
      </c>
      <c r="I776" s="5">
        <v>24.0</v>
      </c>
      <c r="J776" s="9">
        <f t="shared" si="344"/>
        <v>26.4</v>
      </c>
      <c r="K776" s="9">
        <f t="shared" si="345"/>
        <v>21.6</v>
      </c>
      <c r="L776" s="5" t="s">
        <v>2675</v>
      </c>
      <c r="M776" s="5" t="s">
        <v>2686</v>
      </c>
      <c r="N776" s="5">
        <v>1.0</v>
      </c>
      <c r="O776" s="5" t="s">
        <v>39</v>
      </c>
      <c r="P776" s="5">
        <v>0.0</v>
      </c>
      <c r="Q776" s="5">
        <v>0.0</v>
      </c>
      <c r="R776" s="5">
        <v>0.0</v>
      </c>
      <c r="S776" s="5">
        <v>0.0</v>
      </c>
      <c r="T776" s="5">
        <v>1.0</v>
      </c>
      <c r="U776" s="3">
        <v>1.0</v>
      </c>
      <c r="V776" s="16" t="s">
        <v>2680</v>
      </c>
      <c r="W776" s="16" t="s">
        <v>2687</v>
      </c>
      <c r="X776" s="16" t="s">
        <v>2688</v>
      </c>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row>
    <row r="777">
      <c r="A777" s="5" t="s">
        <v>2691</v>
      </c>
      <c r="B777" s="9"/>
      <c r="C777" s="5" t="s">
        <v>2692</v>
      </c>
      <c r="D777" s="5" t="s">
        <v>31</v>
      </c>
      <c r="E777" s="8">
        <v>42897.0</v>
      </c>
      <c r="F777" s="9"/>
      <c r="G777" s="9"/>
      <c r="H777" s="9"/>
      <c r="I777" s="9"/>
      <c r="J777" s="9"/>
      <c r="K777" s="9"/>
      <c r="L777" s="14" t="s">
        <v>37</v>
      </c>
      <c r="M777" s="5" t="s">
        <v>50</v>
      </c>
      <c r="N777" s="5">
        <v>1.0</v>
      </c>
      <c r="O777" s="5" t="s">
        <v>51</v>
      </c>
      <c r="P777" s="9"/>
      <c r="Q777" s="9"/>
      <c r="R777" s="9"/>
      <c r="S777" s="9"/>
      <c r="T777" s="5">
        <v>1.0</v>
      </c>
      <c r="U777" s="3">
        <v>1.0</v>
      </c>
      <c r="V777" s="16" t="s">
        <v>52</v>
      </c>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row>
    <row r="778">
      <c r="A778" s="5" t="s">
        <v>2693</v>
      </c>
      <c r="B778" s="5" t="s">
        <v>2694</v>
      </c>
      <c r="C778" s="5" t="s">
        <v>2692</v>
      </c>
      <c r="D778" s="5" t="s">
        <v>31</v>
      </c>
      <c r="E778" s="8">
        <v>42906.0</v>
      </c>
      <c r="F778" s="5" t="s">
        <v>2695</v>
      </c>
      <c r="G778" s="5">
        <v>50.0</v>
      </c>
      <c r="H778" s="9">
        <f>(J778+K778)/2</f>
        <v>50</v>
      </c>
      <c r="I778" s="5">
        <v>50.0</v>
      </c>
      <c r="J778" s="9">
        <f>G778*1.1</f>
        <v>55</v>
      </c>
      <c r="K778" s="9">
        <f>I778*0.9</f>
        <v>45</v>
      </c>
      <c r="L778" s="5" t="s">
        <v>2696</v>
      </c>
      <c r="M778" s="5" t="s">
        <v>78</v>
      </c>
      <c r="N778" s="5">
        <v>1.0</v>
      </c>
      <c r="O778" s="5" t="s">
        <v>185</v>
      </c>
      <c r="P778" s="5">
        <v>0.0</v>
      </c>
      <c r="Q778" s="5">
        <v>0.0</v>
      </c>
      <c r="R778" s="5">
        <v>0.0</v>
      </c>
      <c r="S778" s="5">
        <v>0.0</v>
      </c>
      <c r="T778" s="5">
        <v>1.0</v>
      </c>
      <c r="U778" s="3">
        <v>1.0</v>
      </c>
      <c r="V778" s="16" t="s">
        <v>2697</v>
      </c>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row>
    <row r="779">
      <c r="A779" s="5" t="s">
        <v>2698</v>
      </c>
      <c r="B779" s="5" t="s">
        <v>2699</v>
      </c>
      <c r="C779" s="5" t="s">
        <v>2692</v>
      </c>
      <c r="D779" s="5" t="s">
        <v>31</v>
      </c>
      <c r="E779" s="21">
        <v>42908.0</v>
      </c>
      <c r="F779" s="5"/>
      <c r="G779" s="9"/>
      <c r="H779" s="9"/>
      <c r="I779" s="9"/>
      <c r="J779" s="9"/>
      <c r="K779" s="9"/>
      <c r="L779" s="5" t="s">
        <v>2700</v>
      </c>
      <c r="M779" s="5" t="s">
        <v>2701</v>
      </c>
      <c r="N779" s="5">
        <v>1.0</v>
      </c>
      <c r="O779" s="5" t="s">
        <v>39</v>
      </c>
      <c r="P779" s="5">
        <v>0.0</v>
      </c>
      <c r="Q779" s="5">
        <v>0.0</v>
      </c>
      <c r="R779" s="5">
        <v>0.0</v>
      </c>
      <c r="S779" s="5">
        <v>0.0</v>
      </c>
      <c r="T779" s="5">
        <v>1.0</v>
      </c>
      <c r="U779" s="5">
        <v>1.0</v>
      </c>
      <c r="V779" s="16" t="s">
        <v>2702</v>
      </c>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row>
    <row r="780">
      <c r="A780" s="5" t="s">
        <v>2703</v>
      </c>
      <c r="B780" s="9"/>
      <c r="C780" s="5" t="s">
        <v>2692</v>
      </c>
      <c r="D780" s="5" t="s">
        <v>31</v>
      </c>
      <c r="E780" s="8">
        <v>42889.0</v>
      </c>
      <c r="F780" s="9"/>
      <c r="G780" s="5">
        <v>25.0</v>
      </c>
      <c r="H780" s="9">
        <f>(J780+K780)/2</f>
        <v>25</v>
      </c>
      <c r="I780" s="5">
        <v>25.0</v>
      </c>
      <c r="J780" s="9">
        <f>G780*1.1</f>
        <v>27.5</v>
      </c>
      <c r="K780" s="9">
        <f>I780*0.9</f>
        <v>22.5</v>
      </c>
      <c r="L780" s="5" t="s">
        <v>43</v>
      </c>
      <c r="M780" s="5" t="s">
        <v>44</v>
      </c>
      <c r="N780" s="5">
        <v>1.0</v>
      </c>
      <c r="O780" s="5" t="s">
        <v>51</v>
      </c>
      <c r="P780" s="9"/>
      <c r="Q780" s="9"/>
      <c r="R780" s="9"/>
      <c r="S780" s="9"/>
      <c r="T780" s="5">
        <v>1.0</v>
      </c>
      <c r="U780" s="3">
        <v>1.0</v>
      </c>
      <c r="V780" s="16" t="s">
        <v>230</v>
      </c>
      <c r="W780" s="16" t="s">
        <v>2704</v>
      </c>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row>
    <row r="781">
      <c r="A781" s="5" t="s">
        <v>2705</v>
      </c>
      <c r="B781" s="9"/>
      <c r="C781" s="5" t="s">
        <v>2692</v>
      </c>
      <c r="D781" s="5" t="s">
        <v>31</v>
      </c>
      <c r="E781" s="8">
        <v>42897.0</v>
      </c>
      <c r="F781" s="9"/>
      <c r="G781" s="9"/>
      <c r="H781" s="9"/>
      <c r="I781" s="9"/>
      <c r="J781" s="9"/>
      <c r="K781" s="9"/>
      <c r="L781" s="14" t="s">
        <v>37</v>
      </c>
      <c r="M781" s="5" t="s">
        <v>50</v>
      </c>
      <c r="N781" s="5">
        <v>1.0</v>
      </c>
      <c r="O781" s="5" t="s">
        <v>51</v>
      </c>
      <c r="P781" s="9"/>
      <c r="Q781" s="9"/>
      <c r="R781" s="9"/>
      <c r="S781" s="9"/>
      <c r="T781" s="5">
        <v>1.0</v>
      </c>
      <c r="U781" s="3">
        <v>1.0</v>
      </c>
      <c r="V781" s="16" t="s">
        <v>52</v>
      </c>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row>
    <row r="782">
      <c r="A782" s="5" t="s">
        <v>2705</v>
      </c>
      <c r="B782" s="5" t="s">
        <v>2706</v>
      </c>
      <c r="C782" s="5" t="s">
        <v>2692</v>
      </c>
      <c r="D782" s="5" t="s">
        <v>31</v>
      </c>
      <c r="E782" s="8">
        <v>42900.0</v>
      </c>
      <c r="F782" s="5" t="s">
        <v>2707</v>
      </c>
      <c r="G782" s="5">
        <v>48.0</v>
      </c>
      <c r="H782" s="9">
        <f t="shared" ref="H782:H791" si="346">(J782+K782)/2</f>
        <v>48.9</v>
      </c>
      <c r="I782" s="5">
        <v>50.0</v>
      </c>
      <c r="J782" s="9">
        <f t="shared" ref="J782:J791" si="347">G782*1.1</f>
        <v>52.8</v>
      </c>
      <c r="K782" s="9">
        <f t="shared" ref="K782:K791" si="348">I782*0.9</f>
        <v>45</v>
      </c>
      <c r="L782" s="5" t="s">
        <v>2708</v>
      </c>
      <c r="M782" s="5" t="s">
        <v>2709</v>
      </c>
      <c r="N782" s="5">
        <v>0.0</v>
      </c>
      <c r="O782" s="5" t="s">
        <v>45</v>
      </c>
      <c r="P782" s="5">
        <v>0.0</v>
      </c>
      <c r="Q782" s="5">
        <v>0.0</v>
      </c>
      <c r="R782" s="5">
        <v>0.0</v>
      </c>
      <c r="S782" s="5">
        <v>0.0</v>
      </c>
      <c r="T782" s="5">
        <v>1.0</v>
      </c>
      <c r="U782" s="5">
        <v>1.0</v>
      </c>
      <c r="V782" s="16" t="s">
        <v>2710</v>
      </c>
      <c r="W782" s="16" t="s">
        <v>2711</v>
      </c>
      <c r="X782" s="5"/>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row>
    <row r="783">
      <c r="A783" s="5" t="s">
        <v>2705</v>
      </c>
      <c r="B783" s="5" t="s">
        <v>2712</v>
      </c>
      <c r="C783" s="5" t="s">
        <v>2692</v>
      </c>
      <c r="D783" s="5" t="s">
        <v>31</v>
      </c>
      <c r="E783" s="21">
        <v>42901.0</v>
      </c>
      <c r="F783" s="5" t="s">
        <v>193</v>
      </c>
      <c r="G783" s="5">
        <v>24.0</v>
      </c>
      <c r="H783" s="9">
        <f t="shared" si="346"/>
        <v>24</v>
      </c>
      <c r="I783" s="5">
        <v>24.0</v>
      </c>
      <c r="J783" s="9">
        <f t="shared" si="347"/>
        <v>26.4</v>
      </c>
      <c r="K783" s="9">
        <f t="shared" si="348"/>
        <v>21.6</v>
      </c>
      <c r="L783" s="5" t="s">
        <v>2713</v>
      </c>
      <c r="M783" s="5" t="s">
        <v>2714</v>
      </c>
      <c r="N783" s="5">
        <v>2.0</v>
      </c>
      <c r="O783" s="5" t="s">
        <v>39</v>
      </c>
      <c r="P783" s="5">
        <v>1.0</v>
      </c>
      <c r="Q783" s="5">
        <v>0.0</v>
      </c>
      <c r="R783" s="5">
        <v>0.0</v>
      </c>
      <c r="S783" s="5">
        <v>0.0</v>
      </c>
      <c r="T783" s="5">
        <v>1.0</v>
      </c>
      <c r="U783" s="5">
        <v>1.0</v>
      </c>
      <c r="V783" s="16" t="s">
        <v>2715</v>
      </c>
      <c r="W783" s="16" t="s">
        <v>2716</v>
      </c>
      <c r="X783" s="16" t="s">
        <v>2717</v>
      </c>
      <c r="Y783" s="16" t="s">
        <v>2718</v>
      </c>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row>
    <row r="784">
      <c r="A784" s="5" t="s">
        <v>2705</v>
      </c>
      <c r="B784" s="5" t="s">
        <v>2712</v>
      </c>
      <c r="C784" s="5" t="s">
        <v>2692</v>
      </c>
      <c r="D784" s="5" t="s">
        <v>31</v>
      </c>
      <c r="E784" s="21">
        <v>42901.0</v>
      </c>
      <c r="F784" s="5" t="s">
        <v>1979</v>
      </c>
      <c r="G784" s="5">
        <v>100.0</v>
      </c>
      <c r="H784" s="9">
        <f t="shared" si="346"/>
        <v>100</v>
      </c>
      <c r="I784" s="5">
        <v>100.0</v>
      </c>
      <c r="J784" s="9">
        <f t="shared" si="347"/>
        <v>110</v>
      </c>
      <c r="K784" s="9">
        <f t="shared" si="348"/>
        <v>90</v>
      </c>
      <c r="L784" s="5" t="s">
        <v>2719</v>
      </c>
      <c r="M784" s="5" t="s">
        <v>2720</v>
      </c>
      <c r="N784" s="5">
        <v>1.0</v>
      </c>
      <c r="O784" s="5" t="s">
        <v>39</v>
      </c>
      <c r="P784" s="5">
        <v>1.0</v>
      </c>
      <c r="Q784" s="5">
        <v>0.0</v>
      </c>
      <c r="R784" s="5">
        <v>0.0</v>
      </c>
      <c r="S784" s="5">
        <v>0.0</v>
      </c>
      <c r="T784" s="5">
        <v>0.0</v>
      </c>
      <c r="U784" s="5">
        <v>1.0</v>
      </c>
      <c r="V784" s="16" t="s">
        <v>2715</v>
      </c>
      <c r="W784" s="16" t="s">
        <v>2716</v>
      </c>
      <c r="X784" s="16" t="s">
        <v>2717</v>
      </c>
      <c r="Y784" s="16" t="s">
        <v>2721</v>
      </c>
      <c r="Z784" s="16" t="s">
        <v>2718</v>
      </c>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row>
    <row r="785">
      <c r="A785" s="5" t="s">
        <v>2722</v>
      </c>
      <c r="B785" s="9"/>
      <c r="C785" s="5" t="s">
        <v>2692</v>
      </c>
      <c r="D785" s="5" t="s">
        <v>31</v>
      </c>
      <c r="E785" s="8">
        <v>42889.0</v>
      </c>
      <c r="F785" s="9"/>
      <c r="G785" s="5">
        <v>44.0</v>
      </c>
      <c r="H785" s="9">
        <f t="shared" si="346"/>
        <v>44</v>
      </c>
      <c r="I785" s="5">
        <v>44.0</v>
      </c>
      <c r="J785" s="9">
        <f t="shared" si="347"/>
        <v>48.4</v>
      </c>
      <c r="K785" s="9">
        <f t="shared" si="348"/>
        <v>39.6</v>
      </c>
      <c r="L785" s="5" t="s">
        <v>43</v>
      </c>
      <c r="M785" s="5" t="s">
        <v>44</v>
      </c>
      <c r="N785" s="5">
        <v>1.0</v>
      </c>
      <c r="O785" s="5" t="s">
        <v>51</v>
      </c>
      <c r="P785" s="9"/>
      <c r="Q785" s="9"/>
      <c r="R785" s="9"/>
      <c r="S785" s="9"/>
      <c r="T785" s="5">
        <v>1.0</v>
      </c>
      <c r="U785" s="3">
        <v>1.0</v>
      </c>
      <c r="V785" s="16" t="s">
        <v>230</v>
      </c>
      <c r="W785" s="16" t="s">
        <v>2723</v>
      </c>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row>
    <row r="786">
      <c r="A786" s="5" t="s">
        <v>2724</v>
      </c>
      <c r="B786" s="5" t="s">
        <v>2725</v>
      </c>
      <c r="C786" s="5" t="s">
        <v>2692</v>
      </c>
      <c r="D786" s="5" t="s">
        <v>31</v>
      </c>
      <c r="E786" s="8">
        <v>42897.0</v>
      </c>
      <c r="F786" s="5" t="s">
        <v>1539</v>
      </c>
      <c r="G786" s="5">
        <v>40.0</v>
      </c>
      <c r="H786" s="9">
        <f t="shared" si="346"/>
        <v>40</v>
      </c>
      <c r="I786" s="5">
        <v>40.0</v>
      </c>
      <c r="J786" s="9">
        <f t="shared" si="347"/>
        <v>44</v>
      </c>
      <c r="K786" s="9">
        <f t="shared" si="348"/>
        <v>36</v>
      </c>
      <c r="L786" s="5" t="s">
        <v>2726</v>
      </c>
      <c r="M786" s="5" t="s">
        <v>50</v>
      </c>
      <c r="N786" s="5">
        <v>1.0</v>
      </c>
      <c r="O786" s="5" t="s">
        <v>45</v>
      </c>
      <c r="P786" s="5">
        <v>0.0</v>
      </c>
      <c r="Q786" s="5">
        <v>0.0</v>
      </c>
      <c r="R786" s="5">
        <v>0.0</v>
      </c>
      <c r="S786" s="5">
        <v>0.0</v>
      </c>
      <c r="T786" s="5">
        <v>1.0</v>
      </c>
      <c r="U786" s="3">
        <v>1.0</v>
      </c>
      <c r="V786" s="16" t="s">
        <v>2727</v>
      </c>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row>
    <row r="787">
      <c r="A787" s="5" t="s">
        <v>2728</v>
      </c>
      <c r="B787" s="5" t="s">
        <v>2729</v>
      </c>
      <c r="C787" s="5" t="s">
        <v>2692</v>
      </c>
      <c r="D787" s="5" t="s">
        <v>31</v>
      </c>
      <c r="E787" s="8">
        <v>42889.0</v>
      </c>
      <c r="F787" s="5" t="s">
        <v>257</v>
      </c>
      <c r="G787" s="5">
        <v>200.0</v>
      </c>
      <c r="H787" s="9">
        <f t="shared" si="346"/>
        <v>537.5</v>
      </c>
      <c r="I787" s="5">
        <v>950.0</v>
      </c>
      <c r="J787" s="9">
        <f t="shared" si="347"/>
        <v>220</v>
      </c>
      <c r="K787" s="9">
        <f t="shared" si="348"/>
        <v>855</v>
      </c>
      <c r="L787" s="5" t="s">
        <v>43</v>
      </c>
      <c r="M787" s="5" t="s">
        <v>44</v>
      </c>
      <c r="N787" s="5">
        <v>1.0</v>
      </c>
      <c r="O787" s="5" t="s">
        <v>51</v>
      </c>
      <c r="P787" s="5">
        <v>0.0</v>
      </c>
      <c r="Q787" s="5">
        <v>0.0</v>
      </c>
      <c r="R787" s="5">
        <v>0.0</v>
      </c>
      <c r="S787" s="5">
        <v>0.0</v>
      </c>
      <c r="T787" s="5">
        <v>1.0</v>
      </c>
      <c r="U787" s="3">
        <v>1.0</v>
      </c>
      <c r="V787" s="16" t="s">
        <v>2730</v>
      </c>
      <c r="W787" s="16" t="s">
        <v>2731</v>
      </c>
      <c r="X787" s="16" t="s">
        <v>2732</v>
      </c>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row>
    <row r="788">
      <c r="A788" s="5" t="s">
        <v>2728</v>
      </c>
      <c r="B788" s="5" t="s">
        <v>137</v>
      </c>
      <c r="C788" s="5" t="s">
        <v>2692</v>
      </c>
      <c r="D788" s="5" t="s">
        <v>31</v>
      </c>
      <c r="E788" s="8">
        <v>42896.0</v>
      </c>
      <c r="F788" s="5" t="s">
        <v>502</v>
      </c>
      <c r="G788" s="5">
        <v>136.0</v>
      </c>
      <c r="H788" s="9">
        <f t="shared" si="346"/>
        <v>164.8</v>
      </c>
      <c r="I788" s="5">
        <v>200.0</v>
      </c>
      <c r="J788" s="9">
        <f t="shared" si="347"/>
        <v>149.6</v>
      </c>
      <c r="K788" s="9">
        <f t="shared" si="348"/>
        <v>180</v>
      </c>
      <c r="L788" s="5" t="s">
        <v>158</v>
      </c>
      <c r="M788" s="5" t="s">
        <v>159</v>
      </c>
      <c r="N788" s="5">
        <v>2.0</v>
      </c>
      <c r="O788" s="5" t="s">
        <v>51</v>
      </c>
      <c r="P788" s="9"/>
      <c r="Q788" s="9"/>
      <c r="R788" s="9"/>
      <c r="S788" s="9"/>
      <c r="T788" s="5">
        <v>1.0</v>
      </c>
      <c r="U788" s="3">
        <v>1.0</v>
      </c>
      <c r="V788" s="16" t="s">
        <v>2733</v>
      </c>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row>
    <row r="789">
      <c r="A789" s="5" t="s">
        <v>2728</v>
      </c>
      <c r="B789" s="5" t="s">
        <v>137</v>
      </c>
      <c r="C789" s="5" t="s">
        <v>2692</v>
      </c>
      <c r="D789" s="5" t="s">
        <v>31</v>
      </c>
      <c r="E789" s="8">
        <v>42896.0</v>
      </c>
      <c r="F789" s="5" t="s">
        <v>502</v>
      </c>
      <c r="G789" s="5">
        <v>200.0</v>
      </c>
      <c r="H789" s="9">
        <f t="shared" si="346"/>
        <v>200</v>
      </c>
      <c r="I789" s="5">
        <v>200.0</v>
      </c>
      <c r="J789" s="9">
        <f t="shared" si="347"/>
        <v>220</v>
      </c>
      <c r="K789" s="9">
        <f t="shared" si="348"/>
        <v>180</v>
      </c>
      <c r="L789" s="14" t="s">
        <v>37</v>
      </c>
      <c r="M789" s="5" t="s">
        <v>610</v>
      </c>
      <c r="N789" s="5">
        <v>1.0</v>
      </c>
      <c r="O789" s="5" t="s">
        <v>51</v>
      </c>
      <c r="P789" s="5"/>
      <c r="Q789" s="5"/>
      <c r="R789" s="5"/>
      <c r="S789" s="5"/>
      <c r="T789" s="5">
        <v>1.0</v>
      </c>
      <c r="U789" s="3">
        <v>1.0</v>
      </c>
      <c r="V789" s="16" t="s">
        <v>2734</v>
      </c>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row>
    <row r="790">
      <c r="A790" s="5" t="s">
        <v>2728</v>
      </c>
      <c r="B790" s="5" t="s">
        <v>161</v>
      </c>
      <c r="C790" s="5" t="s">
        <v>2692</v>
      </c>
      <c r="D790" s="5" t="s">
        <v>31</v>
      </c>
      <c r="E790" s="8">
        <v>42908.0</v>
      </c>
      <c r="F790" s="9"/>
      <c r="G790" s="5">
        <v>200.0</v>
      </c>
      <c r="H790" s="9">
        <f t="shared" si="346"/>
        <v>200</v>
      </c>
      <c r="I790" s="5">
        <v>200.0</v>
      </c>
      <c r="J790" s="9">
        <f t="shared" si="347"/>
        <v>220</v>
      </c>
      <c r="K790" s="9">
        <f t="shared" si="348"/>
        <v>180</v>
      </c>
      <c r="L790" s="5" t="s">
        <v>2735</v>
      </c>
      <c r="M790" s="5" t="s">
        <v>2736</v>
      </c>
      <c r="N790" s="5">
        <v>1.0</v>
      </c>
      <c r="O790" s="5" t="s">
        <v>51</v>
      </c>
      <c r="P790" s="5">
        <v>0.0</v>
      </c>
      <c r="Q790" s="5">
        <v>0.0</v>
      </c>
      <c r="R790" s="5">
        <v>0.0</v>
      </c>
      <c r="S790" s="5">
        <v>0.0</v>
      </c>
      <c r="T790" s="5">
        <v>1.0</v>
      </c>
      <c r="U790" s="3">
        <v>1.0</v>
      </c>
      <c r="V790" s="16" t="s">
        <v>2737</v>
      </c>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row>
    <row r="791">
      <c r="A791" s="5" t="s">
        <v>2728</v>
      </c>
      <c r="B791" s="5" t="s">
        <v>2738</v>
      </c>
      <c r="C791" s="5" t="s">
        <v>2692</v>
      </c>
      <c r="D791" s="5" t="s">
        <v>31</v>
      </c>
      <c r="E791" s="8">
        <v>42911.0</v>
      </c>
      <c r="F791" s="5" t="s">
        <v>393</v>
      </c>
      <c r="G791" s="5">
        <v>200000.0</v>
      </c>
      <c r="H791" s="9">
        <f t="shared" si="346"/>
        <v>200000</v>
      </c>
      <c r="I791" s="5">
        <v>200000.0</v>
      </c>
      <c r="J791" s="9">
        <f t="shared" si="347"/>
        <v>220000</v>
      </c>
      <c r="K791" s="9">
        <f t="shared" si="348"/>
        <v>180000</v>
      </c>
      <c r="L791" s="5" t="s">
        <v>37</v>
      </c>
      <c r="M791" s="5" t="s">
        <v>529</v>
      </c>
      <c r="N791" s="5">
        <v>1.0</v>
      </c>
      <c r="O791" s="5" t="s">
        <v>51</v>
      </c>
      <c r="P791" s="5">
        <v>0.0</v>
      </c>
      <c r="Q791" s="5">
        <v>0.0</v>
      </c>
      <c r="R791" s="5">
        <v>0.0</v>
      </c>
      <c r="S791" s="5">
        <v>0.0</v>
      </c>
      <c r="T791" s="5">
        <v>1.0</v>
      </c>
      <c r="U791" s="3">
        <v>1.0</v>
      </c>
      <c r="V791" s="16" t="s">
        <v>2739</v>
      </c>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row>
    <row r="792">
      <c r="A792" s="5" t="s">
        <v>2728</v>
      </c>
      <c r="B792" s="47" t="s">
        <v>2740</v>
      </c>
      <c r="C792" s="5" t="s">
        <v>2692</v>
      </c>
      <c r="D792" s="5" t="s">
        <v>31</v>
      </c>
      <c r="E792" s="8">
        <v>42911.0</v>
      </c>
      <c r="F792" s="9"/>
      <c r="G792" s="9"/>
      <c r="H792" s="9"/>
      <c r="I792" s="9"/>
      <c r="J792" s="9"/>
      <c r="K792" s="9"/>
      <c r="L792" s="5" t="s">
        <v>2741</v>
      </c>
      <c r="M792" s="5" t="s">
        <v>2742</v>
      </c>
      <c r="N792" s="5">
        <v>2.0</v>
      </c>
      <c r="O792" s="5" t="s">
        <v>39</v>
      </c>
      <c r="P792" s="5">
        <v>0.0</v>
      </c>
      <c r="Q792" s="5">
        <v>0.0</v>
      </c>
      <c r="R792" s="5">
        <v>0.0</v>
      </c>
      <c r="S792" s="5">
        <v>0.0</v>
      </c>
      <c r="T792" s="5">
        <v>1.0</v>
      </c>
      <c r="U792" s="3">
        <v>1.0</v>
      </c>
      <c r="V792" s="16" t="s">
        <v>2739</v>
      </c>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row>
    <row r="793">
      <c r="A793" s="5" t="s">
        <v>2728</v>
      </c>
      <c r="B793" s="47" t="s">
        <v>2740</v>
      </c>
      <c r="C793" s="5" t="s">
        <v>2692</v>
      </c>
      <c r="D793" s="5" t="s">
        <v>31</v>
      </c>
      <c r="E793" s="8">
        <v>42911.0</v>
      </c>
      <c r="F793" s="9"/>
      <c r="G793" s="9"/>
      <c r="H793" s="9"/>
      <c r="I793" s="9"/>
      <c r="J793" s="9"/>
      <c r="K793" s="9"/>
      <c r="L793" s="5" t="s">
        <v>2743</v>
      </c>
      <c r="M793" s="5" t="s">
        <v>2744</v>
      </c>
      <c r="N793" s="5">
        <v>1.0</v>
      </c>
      <c r="O793" s="5" t="s">
        <v>61</v>
      </c>
      <c r="P793" s="5">
        <v>0.0</v>
      </c>
      <c r="Q793" s="5">
        <v>0.0</v>
      </c>
      <c r="R793" s="5">
        <v>0.0</v>
      </c>
      <c r="S793" s="5">
        <v>0.0</v>
      </c>
      <c r="T793" s="5">
        <v>1.0</v>
      </c>
      <c r="U793" s="3">
        <v>1.0</v>
      </c>
      <c r="V793" s="16" t="s">
        <v>2739</v>
      </c>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row>
    <row r="794">
      <c r="A794" s="5" t="s">
        <v>2728</v>
      </c>
      <c r="B794" s="5" t="s">
        <v>2745</v>
      </c>
      <c r="C794" s="5" t="s">
        <v>2692</v>
      </c>
      <c r="D794" s="5" t="s">
        <v>31</v>
      </c>
      <c r="E794" s="8">
        <v>42897.0</v>
      </c>
      <c r="F794" s="5" t="s">
        <v>2021</v>
      </c>
      <c r="G794" s="5">
        <v>2000.0</v>
      </c>
      <c r="H794" s="9">
        <f>(J794+K794)/2</f>
        <v>2000</v>
      </c>
      <c r="I794" s="5">
        <v>2000.0</v>
      </c>
      <c r="J794" s="9">
        <f>G794*1.1</f>
        <v>2200</v>
      </c>
      <c r="K794" s="9">
        <f>I794*0.9</f>
        <v>1800</v>
      </c>
      <c r="L794" s="5" t="s">
        <v>37</v>
      </c>
      <c r="M794" s="5" t="s">
        <v>50</v>
      </c>
      <c r="N794" s="5">
        <v>1.0</v>
      </c>
      <c r="O794" s="5" t="s">
        <v>84</v>
      </c>
      <c r="P794" s="5">
        <v>0.0</v>
      </c>
      <c r="Q794" s="5">
        <v>0.0</v>
      </c>
      <c r="R794" s="5">
        <v>0.0</v>
      </c>
      <c r="S794" s="5">
        <v>0.0</v>
      </c>
      <c r="T794" s="5">
        <v>1.0</v>
      </c>
      <c r="U794" s="3">
        <v>1.0</v>
      </c>
      <c r="V794" s="16" t="s">
        <v>2746</v>
      </c>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row>
    <row r="795">
      <c r="A795" s="5" t="s">
        <v>2747</v>
      </c>
      <c r="B795" s="9"/>
      <c r="C795" s="5" t="s">
        <v>2692</v>
      </c>
      <c r="D795" s="5" t="s">
        <v>31</v>
      </c>
      <c r="E795" s="8">
        <v>42897.0</v>
      </c>
      <c r="F795" s="9"/>
      <c r="G795" s="9"/>
      <c r="H795" s="9"/>
      <c r="I795" s="9"/>
      <c r="J795" s="9"/>
      <c r="K795" s="9"/>
      <c r="L795" s="14" t="s">
        <v>37</v>
      </c>
      <c r="M795" s="5" t="s">
        <v>50</v>
      </c>
      <c r="N795" s="5">
        <v>1.0</v>
      </c>
      <c r="O795" s="5" t="s">
        <v>51</v>
      </c>
      <c r="P795" s="9"/>
      <c r="Q795" s="9"/>
      <c r="R795" s="9"/>
      <c r="S795" s="9"/>
      <c r="T795" s="5">
        <v>1.0</v>
      </c>
      <c r="U795" s="3">
        <v>1.0</v>
      </c>
      <c r="V795" s="16" t="s">
        <v>52</v>
      </c>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row>
    <row r="796">
      <c r="A796" s="5" t="s">
        <v>2748</v>
      </c>
      <c r="B796" s="6"/>
      <c r="C796" s="5" t="s">
        <v>2692</v>
      </c>
      <c r="D796" s="5" t="s">
        <v>31</v>
      </c>
      <c r="E796" s="8">
        <v>42892.0</v>
      </c>
      <c r="F796" s="5" t="s">
        <v>2749</v>
      </c>
      <c r="G796" s="5">
        <v>24.0</v>
      </c>
      <c r="H796" s="9">
        <f t="shared" ref="H796:H797" si="349">(J796+K796)/2</f>
        <v>26.7</v>
      </c>
      <c r="I796" s="5">
        <v>30.0</v>
      </c>
      <c r="J796" s="9">
        <f t="shared" ref="J796:J797" si="350">G796*1.1</f>
        <v>26.4</v>
      </c>
      <c r="K796" s="9">
        <f t="shared" ref="K796:K797" si="351">I796*0.9</f>
        <v>27</v>
      </c>
      <c r="L796" s="5" t="s">
        <v>2750</v>
      </c>
      <c r="M796" s="5" t="s">
        <v>1018</v>
      </c>
      <c r="N796" s="5">
        <v>1.0</v>
      </c>
      <c r="O796" s="5" t="s">
        <v>45</v>
      </c>
      <c r="P796" s="5">
        <v>0.0</v>
      </c>
      <c r="Q796" s="5">
        <v>0.0</v>
      </c>
      <c r="R796" s="5">
        <v>0.0</v>
      </c>
      <c r="S796" s="5">
        <v>0.0</v>
      </c>
      <c r="T796" s="5">
        <v>1.0</v>
      </c>
      <c r="U796" s="3">
        <v>1.0</v>
      </c>
      <c r="V796" s="16" t="s">
        <v>2751</v>
      </c>
      <c r="W796" s="16" t="s">
        <v>2752</v>
      </c>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row>
    <row r="797">
      <c r="A797" s="5" t="s">
        <v>2748</v>
      </c>
      <c r="B797" s="5" t="s">
        <v>2753</v>
      </c>
      <c r="C797" s="5" t="s">
        <v>2692</v>
      </c>
      <c r="D797" s="5" t="s">
        <v>31</v>
      </c>
      <c r="E797" s="8">
        <v>42903.0</v>
      </c>
      <c r="F797" s="5"/>
      <c r="G797" s="5">
        <v>124.0</v>
      </c>
      <c r="H797" s="9">
        <f t="shared" si="349"/>
        <v>124</v>
      </c>
      <c r="I797" s="5">
        <v>124.0</v>
      </c>
      <c r="J797" s="9">
        <f t="shared" si="350"/>
        <v>136.4</v>
      </c>
      <c r="K797" s="9">
        <f t="shared" si="351"/>
        <v>111.6</v>
      </c>
      <c r="L797" s="5" t="s">
        <v>2754</v>
      </c>
      <c r="M797" s="5" t="s">
        <v>2755</v>
      </c>
      <c r="N797" s="5">
        <v>1.0</v>
      </c>
      <c r="O797" s="5" t="s">
        <v>51</v>
      </c>
      <c r="P797" s="5">
        <v>0.0</v>
      </c>
      <c r="Q797" s="5">
        <v>0.0</v>
      </c>
      <c r="R797" s="5">
        <v>0.0</v>
      </c>
      <c r="S797" s="5">
        <v>0.0</v>
      </c>
      <c r="T797" s="5">
        <v>1.0</v>
      </c>
      <c r="U797" s="3">
        <v>1.0</v>
      </c>
      <c r="V797" s="16" t="s">
        <v>2756</v>
      </c>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row>
    <row r="798">
      <c r="A798" s="5" t="s">
        <v>2748</v>
      </c>
      <c r="B798" s="5" t="s">
        <v>2757</v>
      </c>
      <c r="C798" s="5" t="s">
        <v>2692</v>
      </c>
      <c r="D798" s="5" t="s">
        <v>31</v>
      </c>
      <c r="E798" s="8">
        <v>42905.0</v>
      </c>
      <c r="F798" s="5"/>
      <c r="G798" s="5"/>
      <c r="H798" s="9"/>
      <c r="I798" s="5"/>
      <c r="J798" s="9"/>
      <c r="K798" s="9"/>
      <c r="L798" s="5" t="s">
        <v>37</v>
      </c>
      <c r="M798" s="5" t="s">
        <v>2758</v>
      </c>
      <c r="N798" s="5">
        <v>0.0</v>
      </c>
      <c r="O798" s="5" t="s">
        <v>39</v>
      </c>
      <c r="P798" s="5">
        <v>0.0</v>
      </c>
      <c r="Q798" s="5">
        <v>0.0</v>
      </c>
      <c r="R798" s="5">
        <v>0.0</v>
      </c>
      <c r="S798" s="5">
        <v>0.0</v>
      </c>
      <c r="T798" s="5">
        <v>1.0</v>
      </c>
      <c r="U798" s="3">
        <v>1.0</v>
      </c>
      <c r="V798" s="16" t="s">
        <v>2759</v>
      </c>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row>
    <row r="799">
      <c r="A799" s="5" t="s">
        <v>2760</v>
      </c>
      <c r="B799" s="5" t="s">
        <v>2761</v>
      </c>
      <c r="C799" s="5" t="s">
        <v>2692</v>
      </c>
      <c r="D799" s="5" t="s">
        <v>31</v>
      </c>
      <c r="E799" s="8">
        <v>42897.0</v>
      </c>
      <c r="F799" s="5" t="s">
        <v>2762</v>
      </c>
      <c r="G799" s="5">
        <v>40.0</v>
      </c>
      <c r="H799" s="9">
        <f t="shared" ref="H799:H800" si="352">(J799+K799)/2</f>
        <v>40</v>
      </c>
      <c r="I799" s="5">
        <v>40.0</v>
      </c>
      <c r="J799" s="9">
        <f t="shared" ref="J799:J800" si="353">G799*1.1</f>
        <v>44</v>
      </c>
      <c r="K799" s="9">
        <f t="shared" ref="K799:K800" si="354">I799*0.9</f>
        <v>36</v>
      </c>
      <c r="L799" s="5" t="s">
        <v>2726</v>
      </c>
      <c r="M799" s="5" t="s">
        <v>50</v>
      </c>
      <c r="N799" s="5">
        <v>1.0</v>
      </c>
      <c r="O799" s="5" t="s">
        <v>45</v>
      </c>
      <c r="P799" s="5">
        <v>0.0</v>
      </c>
      <c r="Q799" s="5">
        <v>0.0</v>
      </c>
      <c r="R799" s="5">
        <v>0.0</v>
      </c>
      <c r="S799" s="5">
        <v>0.0</v>
      </c>
      <c r="T799" s="5">
        <v>1.0</v>
      </c>
      <c r="U799" s="3">
        <v>1.0</v>
      </c>
      <c r="V799" s="16" t="s">
        <v>2727</v>
      </c>
      <c r="W799" s="16" t="s">
        <v>52</v>
      </c>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row>
    <row r="800">
      <c r="A800" s="5" t="s">
        <v>2763</v>
      </c>
      <c r="B800" s="9"/>
      <c r="C800" s="5" t="s">
        <v>2692</v>
      </c>
      <c r="D800" s="5" t="s">
        <v>31</v>
      </c>
      <c r="E800" s="8">
        <v>42889.0</v>
      </c>
      <c r="F800" s="9"/>
      <c r="G800" s="5">
        <v>22.0</v>
      </c>
      <c r="H800" s="9">
        <f t="shared" si="352"/>
        <v>22</v>
      </c>
      <c r="I800" s="5">
        <v>22.0</v>
      </c>
      <c r="J800" s="9">
        <f t="shared" si="353"/>
        <v>24.2</v>
      </c>
      <c r="K800" s="9">
        <f t="shared" si="354"/>
        <v>19.8</v>
      </c>
      <c r="L800" s="5" t="s">
        <v>43</v>
      </c>
      <c r="M800" s="5" t="s">
        <v>44</v>
      </c>
      <c r="N800" s="5">
        <v>1.0</v>
      </c>
      <c r="O800" s="5" t="s">
        <v>51</v>
      </c>
      <c r="P800" s="9"/>
      <c r="Q800" s="9"/>
      <c r="R800" s="9"/>
      <c r="S800" s="9"/>
      <c r="T800" s="5">
        <v>1.0</v>
      </c>
      <c r="U800" s="3">
        <v>1.0</v>
      </c>
      <c r="V800" s="16" t="s">
        <v>230</v>
      </c>
      <c r="W800" s="16" t="s">
        <v>2764</v>
      </c>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row>
    <row r="801">
      <c r="A801" s="5" t="s">
        <v>2765</v>
      </c>
      <c r="B801" s="9"/>
      <c r="C801" s="5" t="s">
        <v>2766</v>
      </c>
      <c r="D801" s="5" t="s">
        <v>31</v>
      </c>
      <c r="E801" s="8">
        <v>42897.0</v>
      </c>
      <c r="F801" s="9"/>
      <c r="G801" s="9"/>
      <c r="H801" s="9"/>
      <c r="I801" s="9"/>
      <c r="J801" s="9"/>
      <c r="K801" s="9"/>
      <c r="L801" s="14" t="s">
        <v>37</v>
      </c>
      <c r="M801" s="5" t="s">
        <v>50</v>
      </c>
      <c r="N801" s="5">
        <v>1.0</v>
      </c>
      <c r="O801" s="5" t="s">
        <v>51</v>
      </c>
      <c r="P801" s="9"/>
      <c r="Q801" s="9"/>
      <c r="R801" s="9"/>
      <c r="S801" s="9"/>
      <c r="T801" s="5">
        <v>1.0</v>
      </c>
      <c r="U801" s="3">
        <v>1.0</v>
      </c>
      <c r="V801" s="16" t="s">
        <v>52</v>
      </c>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row>
    <row r="802">
      <c r="A802" s="5" t="s">
        <v>2765</v>
      </c>
      <c r="B802" s="5" t="s">
        <v>2767</v>
      </c>
      <c r="C802" s="5" t="s">
        <v>2766</v>
      </c>
      <c r="D802" s="5" t="s">
        <v>31</v>
      </c>
      <c r="E802" s="8">
        <v>42907.0</v>
      </c>
      <c r="F802" s="5" t="s">
        <v>440</v>
      </c>
      <c r="G802" s="5">
        <v>20.0</v>
      </c>
      <c r="H802" s="9">
        <f t="shared" ref="H802:H803" si="355">(J802+K802)/2</f>
        <v>20</v>
      </c>
      <c r="I802" s="5">
        <v>20.0</v>
      </c>
      <c r="J802" s="9">
        <f t="shared" ref="J802:J803" si="356">G802*1.1</f>
        <v>22</v>
      </c>
      <c r="K802" s="9">
        <f t="shared" ref="K802:K803" si="357">I802*0.9</f>
        <v>18</v>
      </c>
      <c r="L802" s="5" t="s">
        <v>2768</v>
      </c>
      <c r="M802" s="5" t="s">
        <v>78</v>
      </c>
      <c r="N802" s="5">
        <v>1.0</v>
      </c>
      <c r="O802" s="5" t="s">
        <v>39</v>
      </c>
      <c r="P802" s="5">
        <v>0.0</v>
      </c>
      <c r="Q802" s="5">
        <v>0.0</v>
      </c>
      <c r="R802" s="5">
        <v>0.0</v>
      </c>
      <c r="S802" s="5">
        <v>0.0</v>
      </c>
      <c r="T802" s="5">
        <v>1.0</v>
      </c>
      <c r="U802" s="3">
        <v>1.0</v>
      </c>
      <c r="V802" s="16" t="s">
        <v>2769</v>
      </c>
      <c r="W802" s="16" t="s">
        <v>2770</v>
      </c>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row>
    <row r="803">
      <c r="A803" s="5" t="s">
        <v>2771</v>
      </c>
      <c r="B803" s="5" t="s">
        <v>2772</v>
      </c>
      <c r="C803" s="5" t="s">
        <v>2766</v>
      </c>
      <c r="D803" s="5" t="s">
        <v>31</v>
      </c>
      <c r="E803" s="8">
        <v>42889.0</v>
      </c>
      <c r="F803" s="5" t="s">
        <v>2773</v>
      </c>
      <c r="G803" s="5">
        <v>9.0</v>
      </c>
      <c r="H803" s="9">
        <f t="shared" si="355"/>
        <v>13.95</v>
      </c>
      <c r="I803" s="5">
        <v>20.0</v>
      </c>
      <c r="J803" s="9">
        <f t="shared" si="356"/>
        <v>9.9</v>
      </c>
      <c r="K803" s="9">
        <f t="shared" si="357"/>
        <v>18</v>
      </c>
      <c r="L803" s="5" t="s">
        <v>43</v>
      </c>
      <c r="M803" s="5" t="s">
        <v>44</v>
      </c>
      <c r="N803" s="5">
        <v>1.0</v>
      </c>
      <c r="O803" s="5" t="s">
        <v>51</v>
      </c>
      <c r="P803" s="9"/>
      <c r="Q803" s="9"/>
      <c r="R803" s="9"/>
      <c r="S803" s="9"/>
      <c r="T803" s="5">
        <v>1.0</v>
      </c>
      <c r="U803" s="3">
        <v>1.0</v>
      </c>
      <c r="V803" s="16" t="s">
        <v>2774</v>
      </c>
      <c r="W803" s="16" t="s">
        <v>2775</v>
      </c>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row>
    <row r="804">
      <c r="A804" s="5" t="s">
        <v>2776</v>
      </c>
      <c r="B804" s="5" t="s">
        <v>2777</v>
      </c>
      <c r="C804" s="5" t="s">
        <v>2766</v>
      </c>
      <c r="D804" s="5" t="s">
        <v>31</v>
      </c>
      <c r="E804" s="8">
        <v>42909.0</v>
      </c>
      <c r="F804" s="9"/>
      <c r="G804" s="9"/>
      <c r="H804" s="9"/>
      <c r="I804" s="9"/>
      <c r="J804" s="9"/>
      <c r="K804" s="9"/>
      <c r="L804" s="5" t="s">
        <v>2778</v>
      </c>
      <c r="M804" s="5" t="s">
        <v>2779</v>
      </c>
      <c r="N804" s="5">
        <v>1.0</v>
      </c>
      <c r="O804" s="5" t="s">
        <v>45</v>
      </c>
      <c r="P804" s="5">
        <v>0.0</v>
      </c>
      <c r="Q804" s="5">
        <v>0.0</v>
      </c>
      <c r="R804" s="5">
        <v>0.0</v>
      </c>
      <c r="S804" s="5">
        <v>0.0</v>
      </c>
      <c r="T804" s="5">
        <v>1.0</v>
      </c>
      <c r="U804" s="3">
        <v>1.0</v>
      </c>
      <c r="V804" s="16" t="s">
        <v>2780</v>
      </c>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row>
    <row r="805">
      <c r="A805" s="5" t="s">
        <v>2781</v>
      </c>
      <c r="B805" s="9"/>
      <c r="C805" s="5" t="s">
        <v>2766</v>
      </c>
      <c r="D805" s="5" t="s">
        <v>31</v>
      </c>
      <c r="E805" s="8">
        <v>42889.0</v>
      </c>
      <c r="F805" s="9"/>
      <c r="G805" s="5">
        <v>181.0</v>
      </c>
      <c r="H805" s="9">
        <f t="shared" ref="H805:H807" si="358">(J805+K805)/2</f>
        <v>181</v>
      </c>
      <c r="I805" s="5">
        <v>181.0</v>
      </c>
      <c r="J805" s="9">
        <f t="shared" ref="J805:J807" si="359">G805*1.1</f>
        <v>199.1</v>
      </c>
      <c r="K805" s="9">
        <f t="shared" ref="K805:K807" si="360">I805*0.9</f>
        <v>162.9</v>
      </c>
      <c r="L805" s="5" t="s">
        <v>43</v>
      </c>
      <c r="M805" s="5" t="s">
        <v>44</v>
      </c>
      <c r="N805" s="5">
        <v>1.0</v>
      </c>
      <c r="O805" s="5" t="s">
        <v>51</v>
      </c>
      <c r="P805" s="9"/>
      <c r="Q805" s="9"/>
      <c r="R805" s="9"/>
      <c r="S805" s="9"/>
      <c r="T805" s="5">
        <v>1.0</v>
      </c>
      <c r="U805" s="3">
        <v>1.0</v>
      </c>
      <c r="V805" s="16" t="s">
        <v>230</v>
      </c>
      <c r="W805" s="16" t="s">
        <v>2782</v>
      </c>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row>
    <row r="806">
      <c r="A806" s="5" t="s">
        <v>2781</v>
      </c>
      <c r="B806" s="5" t="s">
        <v>161</v>
      </c>
      <c r="C806" s="5" t="s">
        <v>2766</v>
      </c>
      <c r="D806" s="5" t="s">
        <v>31</v>
      </c>
      <c r="E806" s="8">
        <v>42897.0</v>
      </c>
      <c r="F806" s="5" t="s">
        <v>326</v>
      </c>
      <c r="G806" s="5">
        <v>200.0</v>
      </c>
      <c r="H806" s="9">
        <f t="shared" si="358"/>
        <v>200</v>
      </c>
      <c r="I806" s="5">
        <v>200.0</v>
      </c>
      <c r="J806" s="9">
        <f t="shared" si="359"/>
        <v>220</v>
      </c>
      <c r="K806" s="9">
        <f t="shared" si="360"/>
        <v>180</v>
      </c>
      <c r="L806" s="5" t="s">
        <v>37</v>
      </c>
      <c r="M806" s="5" t="s">
        <v>50</v>
      </c>
      <c r="N806" s="5">
        <v>1.0</v>
      </c>
      <c r="O806" s="5" t="s">
        <v>51</v>
      </c>
      <c r="P806" s="5">
        <v>0.0</v>
      </c>
      <c r="Q806" s="5">
        <v>0.0</v>
      </c>
      <c r="R806" s="5">
        <v>0.0</v>
      </c>
      <c r="S806" s="5">
        <v>0.0</v>
      </c>
      <c r="T806" s="5">
        <v>1.0</v>
      </c>
      <c r="U806" s="3">
        <v>1.0</v>
      </c>
      <c r="V806" s="16" t="s">
        <v>2783</v>
      </c>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row>
    <row r="807">
      <c r="A807" s="5" t="s">
        <v>2784</v>
      </c>
      <c r="B807" s="9"/>
      <c r="C807" s="5" t="s">
        <v>2766</v>
      </c>
      <c r="D807" s="5" t="s">
        <v>31</v>
      </c>
      <c r="E807" s="8">
        <v>42889.0</v>
      </c>
      <c r="F807" s="9"/>
      <c r="G807" s="5">
        <v>98.0</v>
      </c>
      <c r="H807" s="9">
        <f t="shared" si="358"/>
        <v>98</v>
      </c>
      <c r="I807" s="5">
        <v>98.0</v>
      </c>
      <c r="J807" s="9">
        <f t="shared" si="359"/>
        <v>107.8</v>
      </c>
      <c r="K807" s="9">
        <f t="shared" si="360"/>
        <v>88.2</v>
      </c>
      <c r="L807" s="5" t="s">
        <v>43</v>
      </c>
      <c r="M807" s="5" t="s">
        <v>44</v>
      </c>
      <c r="N807" s="5">
        <v>1.0</v>
      </c>
      <c r="O807" s="5" t="s">
        <v>51</v>
      </c>
      <c r="P807" s="9"/>
      <c r="Q807" s="9"/>
      <c r="R807" s="9"/>
      <c r="S807" s="9"/>
      <c r="T807" s="5">
        <v>1.0</v>
      </c>
      <c r="U807" s="3">
        <v>1.0</v>
      </c>
      <c r="V807" s="16" t="s">
        <v>230</v>
      </c>
      <c r="W807" s="16" t="s">
        <v>2785</v>
      </c>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row>
    <row r="808">
      <c r="A808" s="5" t="s">
        <v>2784</v>
      </c>
      <c r="B808" s="9"/>
      <c r="C808" s="5" t="s">
        <v>2766</v>
      </c>
      <c r="D808" s="5" t="s">
        <v>31</v>
      </c>
      <c r="E808" s="8">
        <v>42897.0</v>
      </c>
      <c r="F808" s="9"/>
      <c r="G808" s="9"/>
      <c r="H808" s="9"/>
      <c r="I808" s="9"/>
      <c r="J808" s="9"/>
      <c r="K808" s="9"/>
      <c r="L808" s="14" t="s">
        <v>37</v>
      </c>
      <c r="M808" s="5" t="s">
        <v>50</v>
      </c>
      <c r="N808" s="5">
        <v>1.0</v>
      </c>
      <c r="O808" s="5" t="s">
        <v>51</v>
      </c>
      <c r="P808" s="9"/>
      <c r="Q808" s="9"/>
      <c r="R808" s="9"/>
      <c r="S808" s="9"/>
      <c r="T808" s="5">
        <v>1.0</v>
      </c>
      <c r="U808" s="3">
        <v>1.0</v>
      </c>
      <c r="V808" s="16" t="s">
        <v>52</v>
      </c>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row>
    <row r="809">
      <c r="A809" s="5" t="s">
        <v>2784</v>
      </c>
      <c r="B809" s="5"/>
      <c r="C809" s="3" t="s">
        <v>2766</v>
      </c>
      <c r="D809" s="3" t="s">
        <v>31</v>
      </c>
      <c r="E809" s="8">
        <v>42900.0</v>
      </c>
      <c r="F809" s="3" t="s">
        <v>32</v>
      </c>
      <c r="G809" s="3">
        <v>24.0</v>
      </c>
      <c r="H809" s="9">
        <f t="shared" ref="H809:H810" si="361">(J809+K809)/2</f>
        <v>24</v>
      </c>
      <c r="I809" s="3">
        <v>24.0</v>
      </c>
      <c r="J809" s="9">
        <f t="shared" ref="J809:J810" si="362">G809*1.1</f>
        <v>26.4</v>
      </c>
      <c r="K809" s="9">
        <f t="shared" ref="K809:K810" si="363">I809*0.9</f>
        <v>21.6</v>
      </c>
      <c r="L809" s="5" t="s">
        <v>37</v>
      </c>
      <c r="M809" s="3" t="s">
        <v>2786</v>
      </c>
      <c r="N809" s="23">
        <v>0.0</v>
      </c>
      <c r="O809" s="3" t="s">
        <v>51</v>
      </c>
      <c r="P809" s="3">
        <v>0.0</v>
      </c>
      <c r="Q809" s="3">
        <v>0.0</v>
      </c>
      <c r="R809" s="3">
        <v>0.0</v>
      </c>
      <c r="S809" s="3">
        <v>0.0</v>
      </c>
      <c r="T809" s="3">
        <v>1.0</v>
      </c>
      <c r="U809" s="3">
        <v>1.0</v>
      </c>
      <c r="V809" s="25" t="s">
        <v>2787</v>
      </c>
      <c r="W809" s="3"/>
      <c r="X809" s="3"/>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row>
    <row r="810">
      <c r="A810" s="5" t="s">
        <v>2788</v>
      </c>
      <c r="B810" s="9"/>
      <c r="C810" s="5" t="s">
        <v>2766</v>
      </c>
      <c r="D810" s="5" t="s">
        <v>31</v>
      </c>
      <c r="E810" s="8">
        <v>42889.0</v>
      </c>
      <c r="F810" s="9"/>
      <c r="G810" s="5">
        <v>8.0</v>
      </c>
      <c r="H810" s="9">
        <f t="shared" si="361"/>
        <v>8</v>
      </c>
      <c r="I810" s="5">
        <v>8.0</v>
      </c>
      <c r="J810" s="9">
        <f t="shared" si="362"/>
        <v>8.8</v>
      </c>
      <c r="K810" s="9">
        <f t="shared" si="363"/>
        <v>7.2</v>
      </c>
      <c r="L810" s="5" t="s">
        <v>43</v>
      </c>
      <c r="M810" s="5" t="s">
        <v>44</v>
      </c>
      <c r="N810" s="5">
        <v>1.0</v>
      </c>
      <c r="O810" s="5" t="s">
        <v>51</v>
      </c>
      <c r="P810" s="9"/>
      <c r="Q810" s="9"/>
      <c r="R810" s="9"/>
      <c r="S810" s="9"/>
      <c r="T810" s="5">
        <v>1.0</v>
      </c>
      <c r="U810" s="3">
        <v>1.0</v>
      </c>
      <c r="V810" s="16" t="s">
        <v>230</v>
      </c>
      <c r="W810" s="16" t="s">
        <v>2789</v>
      </c>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row>
    <row r="811">
      <c r="A811" s="5" t="s">
        <v>2790</v>
      </c>
      <c r="B811" s="5" t="s">
        <v>2791</v>
      </c>
      <c r="C811" s="5" t="s">
        <v>2766</v>
      </c>
      <c r="D811" s="5" t="s">
        <v>31</v>
      </c>
      <c r="E811" s="8">
        <v>42910.0</v>
      </c>
      <c r="F811" s="5"/>
      <c r="G811" s="5"/>
      <c r="H811" s="9"/>
      <c r="I811" s="5"/>
      <c r="J811" s="9"/>
      <c r="K811" s="9"/>
      <c r="L811" s="5" t="s">
        <v>214</v>
      </c>
      <c r="M811" s="5" t="s">
        <v>215</v>
      </c>
      <c r="N811" s="5">
        <v>1.0</v>
      </c>
      <c r="O811" s="5" t="s">
        <v>45</v>
      </c>
      <c r="P811" s="5"/>
      <c r="Q811" s="5"/>
      <c r="R811" s="5"/>
      <c r="S811" s="5"/>
      <c r="T811" s="5">
        <v>1.0</v>
      </c>
      <c r="U811" s="3">
        <v>1.0</v>
      </c>
      <c r="V811" s="16" t="s">
        <v>216</v>
      </c>
      <c r="W811" s="5"/>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row>
    <row r="812">
      <c r="A812" s="5" t="s">
        <v>2792</v>
      </c>
      <c r="B812" s="5" t="s">
        <v>2793</v>
      </c>
      <c r="C812" s="5" t="s">
        <v>2794</v>
      </c>
      <c r="D812" s="5" t="s">
        <v>31</v>
      </c>
      <c r="E812" s="8">
        <v>42889.0</v>
      </c>
      <c r="F812" s="5" t="s">
        <v>2795</v>
      </c>
      <c r="G812" s="5">
        <v>24.0</v>
      </c>
      <c r="H812" s="9">
        <f t="shared" ref="H812:H813" si="364">(J812+K812)/2</f>
        <v>33.45</v>
      </c>
      <c r="I812" s="5">
        <v>45.0</v>
      </c>
      <c r="J812" s="9">
        <f t="shared" ref="J812:J813" si="365">G812*1.1</f>
        <v>26.4</v>
      </c>
      <c r="K812" s="9">
        <f t="shared" ref="K812:K813" si="366">I812*0.9</f>
        <v>40.5</v>
      </c>
      <c r="L812" s="5" t="s">
        <v>43</v>
      </c>
      <c r="M812" s="5" t="s">
        <v>44</v>
      </c>
      <c r="N812" s="5">
        <v>1.0</v>
      </c>
      <c r="O812" s="5" t="s">
        <v>51</v>
      </c>
      <c r="P812" s="5">
        <v>0.0</v>
      </c>
      <c r="Q812" s="5">
        <v>0.0</v>
      </c>
      <c r="R812" s="5">
        <v>0.0</v>
      </c>
      <c r="S812" s="5">
        <v>0.0</v>
      </c>
      <c r="T812" s="5">
        <v>1.0</v>
      </c>
      <c r="U812" s="3">
        <v>1.0</v>
      </c>
      <c r="V812" s="16" t="s">
        <v>2796</v>
      </c>
      <c r="W812" s="16" t="s">
        <v>2797</v>
      </c>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row>
    <row r="813">
      <c r="A813" s="5" t="s">
        <v>2381</v>
      </c>
      <c r="B813" s="5" t="s">
        <v>2798</v>
      </c>
      <c r="C813" s="5" t="s">
        <v>2794</v>
      </c>
      <c r="D813" s="5" t="s">
        <v>31</v>
      </c>
      <c r="E813" s="8">
        <v>42910.0</v>
      </c>
      <c r="F813" s="5" t="s">
        <v>2799</v>
      </c>
      <c r="G813" s="5">
        <v>200.0</v>
      </c>
      <c r="H813" s="9">
        <f t="shared" si="364"/>
        <v>259.85</v>
      </c>
      <c r="I813" s="5">
        <v>333.0</v>
      </c>
      <c r="J813" s="9">
        <f t="shared" si="365"/>
        <v>220</v>
      </c>
      <c r="K813" s="9">
        <f t="shared" si="366"/>
        <v>299.7</v>
      </c>
      <c r="L813" s="5" t="s">
        <v>37</v>
      </c>
      <c r="M813" s="5" t="s">
        <v>2800</v>
      </c>
      <c r="N813" s="5">
        <v>0.0</v>
      </c>
      <c r="O813" s="5" t="s">
        <v>45</v>
      </c>
      <c r="P813" s="5">
        <v>0.0</v>
      </c>
      <c r="Q813" s="5">
        <v>0.0</v>
      </c>
      <c r="R813" s="5">
        <v>0.0</v>
      </c>
      <c r="S813" s="5">
        <v>0.0</v>
      </c>
      <c r="T813" s="5">
        <v>1.0</v>
      </c>
      <c r="U813" s="5">
        <v>1.0</v>
      </c>
      <c r="V813" s="16" t="s">
        <v>2801</v>
      </c>
      <c r="W813" s="16" t="s">
        <v>2802</v>
      </c>
      <c r="X813" s="16" t="s">
        <v>2803</v>
      </c>
      <c r="Y813" s="16" t="s">
        <v>2804</v>
      </c>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row>
    <row r="814">
      <c r="A814" s="5" t="s">
        <v>2381</v>
      </c>
      <c r="B814" s="5" t="s">
        <v>2805</v>
      </c>
      <c r="C814" s="5" t="s">
        <v>2794</v>
      </c>
      <c r="D814" s="5" t="s">
        <v>31</v>
      </c>
      <c r="E814" s="8">
        <v>42911.0</v>
      </c>
      <c r="F814" s="5"/>
      <c r="G814" s="5"/>
      <c r="H814" s="9"/>
      <c r="I814" s="5"/>
      <c r="J814" s="9"/>
      <c r="K814" s="9"/>
      <c r="L814" s="5" t="s">
        <v>2806</v>
      </c>
      <c r="M814" s="5" t="s">
        <v>2807</v>
      </c>
      <c r="N814" s="5">
        <v>1.0</v>
      </c>
      <c r="O814" s="5" t="s">
        <v>45</v>
      </c>
      <c r="P814" s="5">
        <v>0.0</v>
      </c>
      <c r="Q814" s="5">
        <v>0.0</v>
      </c>
      <c r="R814" s="5">
        <v>0.0</v>
      </c>
      <c r="S814" s="5">
        <v>0.0</v>
      </c>
      <c r="T814" s="5">
        <v>1.0</v>
      </c>
      <c r="U814" s="5">
        <v>1.0</v>
      </c>
      <c r="V814" s="16" t="s">
        <v>2808</v>
      </c>
      <c r="W814" s="16" t="s">
        <v>2808</v>
      </c>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row>
    <row r="815">
      <c r="A815" s="5" t="s">
        <v>2381</v>
      </c>
      <c r="B815" s="26" t="s">
        <v>2809</v>
      </c>
      <c r="C815" s="5" t="s">
        <v>2794</v>
      </c>
      <c r="D815" s="5" t="s">
        <v>31</v>
      </c>
      <c r="E815" s="8">
        <v>42912.0</v>
      </c>
      <c r="F815" s="5" t="s">
        <v>2810</v>
      </c>
      <c r="G815" s="5">
        <v>6.0</v>
      </c>
      <c r="H815" s="9">
        <f t="shared" ref="H815:H817" si="367">(J815+K815)/2</f>
        <v>6</v>
      </c>
      <c r="I815" s="5">
        <v>6.0</v>
      </c>
      <c r="J815" s="9">
        <f t="shared" ref="J815:J817" si="368">G815*1.1</f>
        <v>6.6</v>
      </c>
      <c r="K815" s="9">
        <f t="shared" ref="K815:K817" si="369">I815*0.9</f>
        <v>5.4</v>
      </c>
      <c r="L815" s="5" t="s">
        <v>37</v>
      </c>
      <c r="M815" s="5" t="s">
        <v>78</v>
      </c>
      <c r="N815" s="5">
        <v>1.0</v>
      </c>
      <c r="O815" s="5" t="s">
        <v>2811</v>
      </c>
      <c r="P815" s="5">
        <v>6.0</v>
      </c>
      <c r="Q815" s="5">
        <v>0.0</v>
      </c>
      <c r="R815" s="5">
        <v>0.0</v>
      </c>
      <c r="S815" s="5">
        <v>0.0</v>
      </c>
      <c r="T815" s="5">
        <v>1.0</v>
      </c>
      <c r="U815" s="3">
        <v>1.0</v>
      </c>
      <c r="V815" s="16" t="s">
        <v>2812</v>
      </c>
      <c r="W815" s="16" t="s">
        <v>2813</v>
      </c>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row>
    <row r="816">
      <c r="A816" s="5" t="s">
        <v>2814</v>
      </c>
      <c r="B816" s="5" t="s">
        <v>2815</v>
      </c>
      <c r="C816" s="5" t="s">
        <v>2794</v>
      </c>
      <c r="D816" s="5" t="s">
        <v>31</v>
      </c>
      <c r="E816" s="21">
        <v>42906.0</v>
      </c>
      <c r="F816" s="5" t="s">
        <v>2816</v>
      </c>
      <c r="G816" s="5">
        <v>1100.0</v>
      </c>
      <c r="H816" s="9">
        <f t="shared" si="367"/>
        <v>1100</v>
      </c>
      <c r="I816" s="5">
        <v>1100.0</v>
      </c>
      <c r="J816" s="9">
        <f t="shared" si="368"/>
        <v>1210</v>
      </c>
      <c r="K816" s="9">
        <f t="shared" si="369"/>
        <v>990</v>
      </c>
      <c r="L816" s="5" t="s">
        <v>2817</v>
      </c>
      <c r="M816" s="5" t="s">
        <v>2818</v>
      </c>
      <c r="N816" s="5">
        <v>0.0</v>
      </c>
      <c r="O816" s="5" t="s">
        <v>45</v>
      </c>
      <c r="P816" s="5">
        <v>0.0</v>
      </c>
      <c r="Q816" s="5">
        <v>0.0</v>
      </c>
      <c r="R816" s="5">
        <v>0.0</v>
      </c>
      <c r="S816" s="5">
        <v>0.0</v>
      </c>
      <c r="T816" s="5">
        <v>1.0</v>
      </c>
      <c r="U816" s="5">
        <v>1.0</v>
      </c>
      <c r="V816" s="16" t="s">
        <v>2819</v>
      </c>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row>
    <row r="817">
      <c r="A817" s="5" t="s">
        <v>2820</v>
      </c>
      <c r="B817" s="9"/>
      <c r="C817" s="5" t="s">
        <v>2794</v>
      </c>
      <c r="D817" s="5" t="s">
        <v>31</v>
      </c>
      <c r="E817" s="8">
        <v>42889.0</v>
      </c>
      <c r="F817" s="9"/>
      <c r="G817" s="5">
        <v>4.0</v>
      </c>
      <c r="H817" s="9">
        <f t="shared" si="367"/>
        <v>4</v>
      </c>
      <c r="I817" s="5">
        <v>4.0</v>
      </c>
      <c r="J817" s="9">
        <f t="shared" si="368"/>
        <v>4.4</v>
      </c>
      <c r="K817" s="9">
        <f t="shared" si="369"/>
        <v>3.6</v>
      </c>
      <c r="L817" s="5" t="s">
        <v>43</v>
      </c>
      <c r="M817" s="5" t="s">
        <v>44</v>
      </c>
      <c r="N817" s="5">
        <v>1.0</v>
      </c>
      <c r="O817" s="5" t="s">
        <v>51</v>
      </c>
      <c r="P817" s="9"/>
      <c r="Q817" s="9"/>
      <c r="R817" s="9"/>
      <c r="S817" s="9"/>
      <c r="T817" s="5">
        <v>1.0</v>
      </c>
      <c r="U817" s="3">
        <v>1.0</v>
      </c>
      <c r="V817" s="16" t="s">
        <v>230</v>
      </c>
      <c r="W817" s="16" t="s">
        <v>2821</v>
      </c>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row>
    <row r="818">
      <c r="A818" s="5" t="s">
        <v>2822</v>
      </c>
      <c r="B818" s="5" t="s">
        <v>2823</v>
      </c>
      <c r="C818" s="5" t="s">
        <v>2794</v>
      </c>
      <c r="D818" s="5" t="s">
        <v>31</v>
      </c>
      <c r="E818" s="8">
        <v>42914.0</v>
      </c>
      <c r="F818" s="5"/>
      <c r="G818" s="5"/>
      <c r="H818" s="9"/>
      <c r="I818" s="5"/>
      <c r="J818" s="9"/>
      <c r="K818" s="9"/>
      <c r="L818" s="5" t="s">
        <v>2824</v>
      </c>
      <c r="M818" s="5" t="s">
        <v>78</v>
      </c>
      <c r="N818" s="5">
        <v>1.0</v>
      </c>
      <c r="O818" s="5" t="s">
        <v>45</v>
      </c>
      <c r="P818" s="5">
        <v>0.0</v>
      </c>
      <c r="Q818" s="5">
        <v>0.0</v>
      </c>
      <c r="R818" s="5">
        <v>0.0</v>
      </c>
      <c r="S818" s="5">
        <v>0.0</v>
      </c>
      <c r="T818" s="5">
        <v>1.0</v>
      </c>
      <c r="U818" s="3">
        <v>1.0</v>
      </c>
      <c r="V818" s="16" t="s">
        <v>2825</v>
      </c>
      <c r="W818" s="5"/>
      <c r="X818" s="5"/>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row>
    <row r="819">
      <c r="A819" s="5" t="s">
        <v>2826</v>
      </c>
      <c r="B819" s="9"/>
      <c r="C819" s="5" t="s">
        <v>2827</v>
      </c>
      <c r="D819" s="5" t="s">
        <v>31</v>
      </c>
      <c r="E819" s="8">
        <v>42897.0</v>
      </c>
      <c r="F819" s="9"/>
      <c r="G819" s="9"/>
      <c r="H819" s="9"/>
      <c r="I819" s="9"/>
      <c r="J819" s="9"/>
      <c r="K819" s="9"/>
      <c r="L819" s="14" t="s">
        <v>37</v>
      </c>
      <c r="M819" s="5" t="s">
        <v>50</v>
      </c>
      <c r="N819" s="5">
        <v>1.0</v>
      </c>
      <c r="O819" s="5" t="s">
        <v>51</v>
      </c>
      <c r="P819" s="9"/>
      <c r="Q819" s="9"/>
      <c r="R819" s="9"/>
      <c r="S819" s="9"/>
      <c r="T819" s="5">
        <v>1.0</v>
      </c>
      <c r="U819" s="3">
        <v>1.0</v>
      </c>
      <c r="V819" s="16" t="s">
        <v>52</v>
      </c>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row>
    <row r="820">
      <c r="A820" s="5" t="s">
        <v>2828</v>
      </c>
      <c r="B820" s="5" t="s">
        <v>2829</v>
      </c>
      <c r="C820" s="5" t="s">
        <v>2827</v>
      </c>
      <c r="D820" s="5" t="s">
        <v>31</v>
      </c>
      <c r="E820" s="8">
        <v>42902.0</v>
      </c>
      <c r="F820" s="5"/>
      <c r="G820" s="9"/>
      <c r="H820" s="9"/>
      <c r="I820" s="9"/>
      <c r="J820" s="9"/>
      <c r="K820" s="9"/>
      <c r="L820" s="5" t="s">
        <v>2830</v>
      </c>
      <c r="M820" s="5" t="s">
        <v>2831</v>
      </c>
      <c r="N820" s="5">
        <v>0.0</v>
      </c>
      <c r="O820" s="5" t="s">
        <v>45</v>
      </c>
      <c r="P820" s="5">
        <v>0.0</v>
      </c>
      <c r="Q820" s="5">
        <v>0.0</v>
      </c>
      <c r="R820" s="5">
        <v>0.0</v>
      </c>
      <c r="S820" s="5">
        <v>0.0</v>
      </c>
      <c r="T820" s="5">
        <v>1.0</v>
      </c>
      <c r="U820" s="3">
        <v>1.0</v>
      </c>
      <c r="V820" s="16" t="s">
        <v>2832</v>
      </c>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row>
    <row r="821">
      <c r="A821" s="5" t="s">
        <v>2833</v>
      </c>
      <c r="B821" s="5" t="s">
        <v>2834</v>
      </c>
      <c r="C821" s="5" t="s">
        <v>2827</v>
      </c>
      <c r="D821" s="5" t="s">
        <v>31</v>
      </c>
      <c r="E821" s="8">
        <v>42901.0</v>
      </c>
      <c r="F821" s="9"/>
      <c r="G821" s="9"/>
      <c r="H821" s="9"/>
      <c r="I821" s="9"/>
      <c r="J821" s="9"/>
      <c r="K821" s="9"/>
      <c r="L821" s="5" t="s">
        <v>2835</v>
      </c>
      <c r="M821" s="5" t="s">
        <v>2836</v>
      </c>
      <c r="N821" s="5">
        <v>0.0</v>
      </c>
      <c r="O821" s="5" t="s">
        <v>2837</v>
      </c>
      <c r="P821" s="5">
        <v>0.0</v>
      </c>
      <c r="Q821" s="5">
        <v>0.0</v>
      </c>
      <c r="R821" s="5">
        <v>0.0</v>
      </c>
      <c r="S821" s="5">
        <v>0.0</v>
      </c>
      <c r="T821" s="5">
        <v>1.0</v>
      </c>
      <c r="U821" s="3">
        <v>1.0</v>
      </c>
      <c r="V821" s="16" t="s">
        <v>2838</v>
      </c>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row>
    <row r="822">
      <c r="A822" s="5"/>
      <c r="B822" s="9"/>
      <c r="C822" s="5"/>
      <c r="D822" s="5"/>
      <c r="E822" s="21"/>
      <c r="F822" s="9"/>
      <c r="G822" s="5"/>
      <c r="H822" s="9"/>
      <c r="I822" s="9"/>
      <c r="J822" s="9"/>
      <c r="K822" s="9"/>
      <c r="L822" s="5"/>
      <c r="M822" s="5"/>
      <c r="N822" s="5"/>
      <c r="O822" s="5"/>
      <c r="P822" s="5"/>
      <c r="Q822" s="5"/>
      <c r="R822" s="5"/>
      <c r="S822" s="5"/>
      <c r="T822" s="5"/>
      <c r="U822" s="5"/>
      <c r="V822" s="5"/>
      <c r="W822" s="5"/>
      <c r="X822" s="5"/>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c r="AJ1001" s="9"/>
      <c r="AK1001" s="9"/>
      <c r="AL1001" s="9"/>
      <c r="AM1001" s="9"/>
      <c r="AN1001" s="9"/>
      <c r="AO1001" s="9"/>
      <c r="AP1001" s="9"/>
      <c r="AQ1001" s="9"/>
      <c r="AR1001" s="9"/>
      <c r="AS1001" s="9"/>
      <c r="AT1001" s="9"/>
      <c r="AU1001" s="9"/>
      <c r="AV1001" s="9"/>
      <c r="AW1001" s="9"/>
      <c r="AX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c r="AE1002" s="9"/>
      <c r="AF1002" s="9"/>
      <c r="AG1002" s="9"/>
      <c r="AH1002" s="9"/>
      <c r="AI1002" s="9"/>
      <c r="AJ1002" s="9"/>
      <c r="AK1002" s="9"/>
      <c r="AL1002" s="9"/>
      <c r="AM1002" s="9"/>
      <c r="AN1002" s="9"/>
      <c r="AO1002" s="9"/>
      <c r="AP1002" s="9"/>
      <c r="AQ1002" s="9"/>
      <c r="AR1002" s="9"/>
      <c r="AS1002" s="9"/>
      <c r="AT1002" s="9"/>
      <c r="AU1002" s="9"/>
      <c r="AV1002" s="9"/>
      <c r="AW1002" s="9"/>
      <c r="AX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c r="AE1003" s="9"/>
      <c r="AF1003" s="9"/>
      <c r="AG1003" s="9"/>
      <c r="AH1003" s="9"/>
      <c r="AI1003" s="9"/>
      <c r="AJ1003" s="9"/>
      <c r="AK1003" s="9"/>
      <c r="AL1003" s="9"/>
      <c r="AM1003" s="9"/>
      <c r="AN1003" s="9"/>
      <c r="AO1003" s="9"/>
      <c r="AP1003" s="9"/>
      <c r="AQ1003" s="9"/>
      <c r="AR1003" s="9"/>
      <c r="AS1003" s="9"/>
      <c r="AT1003" s="9"/>
      <c r="AU1003" s="9"/>
      <c r="AV1003" s="9"/>
      <c r="AW1003" s="9"/>
      <c r="AX1003" s="9"/>
    </row>
    <row r="1004">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c r="AD1004" s="9"/>
      <c r="AE1004" s="9"/>
      <c r="AF1004" s="9"/>
      <c r="AG1004" s="9"/>
      <c r="AH1004" s="9"/>
      <c r="AI1004" s="9"/>
      <c r="AJ1004" s="9"/>
      <c r="AK1004" s="9"/>
      <c r="AL1004" s="9"/>
      <c r="AM1004" s="9"/>
      <c r="AN1004" s="9"/>
      <c r="AO1004" s="9"/>
      <c r="AP1004" s="9"/>
      <c r="AQ1004" s="9"/>
      <c r="AR1004" s="9"/>
      <c r="AS1004" s="9"/>
      <c r="AT1004" s="9"/>
      <c r="AU1004" s="9"/>
      <c r="AV1004" s="9"/>
      <c r="AW1004" s="9"/>
      <c r="AX1004" s="9"/>
    </row>
    <row r="1005">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c r="AD1005" s="9"/>
      <c r="AE1005" s="9"/>
      <c r="AF1005" s="9"/>
      <c r="AG1005" s="9"/>
      <c r="AH1005" s="9"/>
      <c r="AI1005" s="9"/>
      <c r="AJ1005" s="9"/>
      <c r="AK1005" s="9"/>
      <c r="AL1005" s="9"/>
      <c r="AM1005" s="9"/>
      <c r="AN1005" s="9"/>
      <c r="AO1005" s="9"/>
      <c r="AP1005" s="9"/>
      <c r="AQ1005" s="9"/>
      <c r="AR1005" s="9"/>
      <c r="AS1005" s="9"/>
      <c r="AT1005" s="9"/>
      <c r="AU1005" s="9"/>
      <c r="AV1005" s="9"/>
      <c r="AW1005" s="9"/>
      <c r="AX1005" s="9"/>
    </row>
    <row r="1006">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c r="AD1006" s="9"/>
      <c r="AE1006" s="9"/>
      <c r="AF1006" s="9"/>
      <c r="AG1006" s="9"/>
      <c r="AH1006" s="9"/>
      <c r="AI1006" s="9"/>
      <c r="AJ1006" s="9"/>
      <c r="AK1006" s="9"/>
      <c r="AL1006" s="9"/>
      <c r="AM1006" s="9"/>
      <c r="AN1006" s="9"/>
      <c r="AO1006" s="9"/>
      <c r="AP1006" s="9"/>
      <c r="AQ1006" s="9"/>
      <c r="AR1006" s="9"/>
      <c r="AS1006" s="9"/>
      <c r="AT1006" s="9"/>
      <c r="AU1006" s="9"/>
      <c r="AV1006" s="9"/>
      <c r="AW1006" s="9"/>
      <c r="AX1006" s="9"/>
    </row>
    <row r="1007">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c r="AA1007" s="9"/>
      <c r="AB1007" s="9"/>
      <c r="AC1007" s="9"/>
      <c r="AD1007" s="9"/>
      <c r="AE1007" s="9"/>
      <c r="AF1007" s="9"/>
      <c r="AG1007" s="9"/>
      <c r="AH1007" s="9"/>
      <c r="AI1007" s="9"/>
      <c r="AJ1007" s="9"/>
      <c r="AK1007" s="9"/>
      <c r="AL1007" s="9"/>
      <c r="AM1007" s="9"/>
      <c r="AN1007" s="9"/>
      <c r="AO1007" s="9"/>
      <c r="AP1007" s="9"/>
      <c r="AQ1007" s="9"/>
      <c r="AR1007" s="9"/>
      <c r="AS1007" s="9"/>
      <c r="AT1007" s="9"/>
      <c r="AU1007" s="9"/>
      <c r="AV1007" s="9"/>
      <c r="AW1007" s="9"/>
      <c r="AX1007" s="9"/>
    </row>
    <row r="1008">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c r="AD1008" s="9"/>
      <c r="AE1008" s="9"/>
      <c r="AF1008" s="9"/>
      <c r="AG1008" s="9"/>
      <c r="AH1008" s="9"/>
      <c r="AI1008" s="9"/>
      <c r="AJ1008" s="9"/>
      <c r="AK1008" s="9"/>
      <c r="AL1008" s="9"/>
      <c r="AM1008" s="9"/>
      <c r="AN1008" s="9"/>
      <c r="AO1008" s="9"/>
      <c r="AP1008" s="9"/>
      <c r="AQ1008" s="9"/>
      <c r="AR1008" s="9"/>
      <c r="AS1008" s="9"/>
      <c r="AT1008" s="9"/>
      <c r="AU1008" s="9"/>
      <c r="AV1008" s="9"/>
      <c r="AW1008" s="9"/>
      <c r="AX1008" s="9"/>
    </row>
    <row r="1009">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c r="AA1009" s="9"/>
      <c r="AB1009" s="9"/>
      <c r="AC1009" s="9"/>
      <c r="AD1009" s="9"/>
      <c r="AE1009" s="9"/>
      <c r="AF1009" s="9"/>
      <c r="AG1009" s="9"/>
      <c r="AH1009" s="9"/>
      <c r="AI1009" s="9"/>
      <c r="AJ1009" s="9"/>
      <c r="AK1009" s="9"/>
      <c r="AL1009" s="9"/>
      <c r="AM1009" s="9"/>
      <c r="AN1009" s="9"/>
      <c r="AO1009" s="9"/>
      <c r="AP1009" s="9"/>
      <c r="AQ1009" s="9"/>
      <c r="AR1009" s="9"/>
      <c r="AS1009" s="9"/>
      <c r="AT1009" s="9"/>
      <c r="AU1009" s="9"/>
      <c r="AV1009" s="9"/>
      <c r="AW1009" s="9"/>
      <c r="AX1009" s="9"/>
    </row>
    <row r="1010">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c r="AA1010" s="9"/>
      <c r="AB1010" s="9"/>
      <c r="AC1010" s="9"/>
      <c r="AD1010" s="9"/>
      <c r="AE1010" s="9"/>
      <c r="AF1010" s="9"/>
      <c r="AG1010" s="9"/>
      <c r="AH1010" s="9"/>
      <c r="AI1010" s="9"/>
      <c r="AJ1010" s="9"/>
      <c r="AK1010" s="9"/>
      <c r="AL1010" s="9"/>
      <c r="AM1010" s="9"/>
      <c r="AN1010" s="9"/>
      <c r="AO1010" s="9"/>
      <c r="AP1010" s="9"/>
      <c r="AQ1010" s="9"/>
      <c r="AR1010" s="9"/>
      <c r="AS1010" s="9"/>
      <c r="AT1010" s="9"/>
      <c r="AU1010" s="9"/>
      <c r="AV1010" s="9"/>
      <c r="AW1010" s="9"/>
      <c r="AX1010" s="9"/>
    </row>
    <row r="1011">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c r="AA1011" s="9"/>
      <c r="AB1011" s="9"/>
      <c r="AC1011" s="9"/>
      <c r="AD1011" s="9"/>
      <c r="AE1011" s="9"/>
      <c r="AF1011" s="9"/>
      <c r="AG1011" s="9"/>
      <c r="AH1011" s="9"/>
      <c r="AI1011" s="9"/>
      <c r="AJ1011" s="9"/>
      <c r="AK1011" s="9"/>
      <c r="AL1011" s="9"/>
      <c r="AM1011" s="9"/>
      <c r="AN1011" s="9"/>
      <c r="AO1011" s="9"/>
      <c r="AP1011" s="9"/>
      <c r="AQ1011" s="9"/>
      <c r="AR1011" s="9"/>
      <c r="AS1011" s="9"/>
      <c r="AT1011" s="9"/>
      <c r="AU1011" s="9"/>
      <c r="AV1011" s="9"/>
      <c r="AW1011" s="9"/>
      <c r="AX1011" s="9"/>
    </row>
    <row r="1012">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c r="AA1012" s="9"/>
      <c r="AB1012" s="9"/>
      <c r="AC1012" s="9"/>
      <c r="AD1012" s="9"/>
      <c r="AE1012" s="9"/>
      <c r="AF1012" s="9"/>
      <c r="AG1012" s="9"/>
      <c r="AH1012" s="9"/>
      <c r="AI1012" s="9"/>
      <c r="AJ1012" s="9"/>
      <c r="AK1012" s="9"/>
      <c r="AL1012" s="9"/>
      <c r="AM1012" s="9"/>
      <c r="AN1012" s="9"/>
      <c r="AO1012" s="9"/>
      <c r="AP1012" s="9"/>
      <c r="AQ1012" s="9"/>
      <c r="AR1012" s="9"/>
      <c r="AS1012" s="9"/>
      <c r="AT1012" s="9"/>
      <c r="AU1012" s="9"/>
      <c r="AV1012" s="9"/>
      <c r="AW1012" s="9"/>
      <c r="AX1012" s="9"/>
    </row>
    <row r="1013">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c r="AA1013" s="9"/>
      <c r="AB1013" s="9"/>
      <c r="AC1013" s="9"/>
      <c r="AD1013" s="9"/>
      <c r="AE1013" s="9"/>
      <c r="AF1013" s="9"/>
      <c r="AG1013" s="9"/>
      <c r="AH1013" s="9"/>
      <c r="AI1013" s="9"/>
      <c r="AJ1013" s="9"/>
      <c r="AK1013" s="9"/>
      <c r="AL1013" s="9"/>
      <c r="AM1013" s="9"/>
      <c r="AN1013" s="9"/>
      <c r="AO1013" s="9"/>
      <c r="AP1013" s="9"/>
      <c r="AQ1013" s="9"/>
      <c r="AR1013" s="9"/>
      <c r="AS1013" s="9"/>
      <c r="AT1013" s="9"/>
      <c r="AU1013" s="9"/>
      <c r="AV1013" s="9"/>
      <c r="AW1013" s="9"/>
      <c r="AX1013" s="9"/>
    </row>
    <row r="1014">
      <c r="A1014" s="9"/>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c r="AA1014" s="9"/>
      <c r="AB1014" s="9"/>
      <c r="AC1014" s="9"/>
      <c r="AD1014" s="9"/>
      <c r="AE1014" s="9"/>
      <c r="AF1014" s="9"/>
      <c r="AG1014" s="9"/>
      <c r="AH1014" s="9"/>
      <c r="AI1014" s="9"/>
      <c r="AJ1014" s="9"/>
      <c r="AK1014" s="9"/>
      <c r="AL1014" s="9"/>
      <c r="AM1014" s="9"/>
      <c r="AN1014" s="9"/>
      <c r="AO1014" s="9"/>
      <c r="AP1014" s="9"/>
      <c r="AQ1014" s="9"/>
      <c r="AR1014" s="9"/>
      <c r="AS1014" s="9"/>
      <c r="AT1014" s="9"/>
      <c r="AU1014" s="9"/>
      <c r="AV1014" s="9"/>
      <c r="AW1014" s="9"/>
      <c r="AX1014" s="9"/>
    </row>
    <row r="1015">
      <c r="A1015" s="9"/>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c r="AA1015" s="9"/>
      <c r="AB1015" s="9"/>
      <c r="AC1015" s="9"/>
      <c r="AD1015" s="9"/>
      <c r="AE1015" s="9"/>
      <c r="AF1015" s="9"/>
      <c r="AG1015" s="9"/>
      <c r="AH1015" s="9"/>
      <c r="AI1015" s="9"/>
      <c r="AJ1015" s="9"/>
      <c r="AK1015" s="9"/>
      <c r="AL1015" s="9"/>
      <c r="AM1015" s="9"/>
      <c r="AN1015" s="9"/>
      <c r="AO1015" s="9"/>
      <c r="AP1015" s="9"/>
      <c r="AQ1015" s="9"/>
      <c r="AR1015" s="9"/>
      <c r="AS1015" s="9"/>
      <c r="AT1015" s="9"/>
      <c r="AU1015" s="9"/>
      <c r="AV1015" s="9"/>
      <c r="AW1015" s="9"/>
      <c r="AX1015" s="9"/>
    </row>
    <row r="1016">
      <c r="A1016" s="9"/>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c r="AA1016" s="9"/>
      <c r="AB1016" s="9"/>
      <c r="AC1016" s="9"/>
      <c r="AD1016" s="9"/>
      <c r="AE1016" s="9"/>
      <c r="AF1016" s="9"/>
      <c r="AG1016" s="9"/>
      <c r="AH1016" s="9"/>
      <c r="AI1016" s="9"/>
      <c r="AJ1016" s="9"/>
      <c r="AK1016" s="9"/>
      <c r="AL1016" s="9"/>
      <c r="AM1016" s="9"/>
      <c r="AN1016" s="9"/>
      <c r="AO1016" s="9"/>
      <c r="AP1016" s="9"/>
      <c r="AQ1016" s="9"/>
      <c r="AR1016" s="9"/>
      <c r="AS1016" s="9"/>
      <c r="AT1016" s="9"/>
      <c r="AU1016" s="9"/>
      <c r="AV1016" s="9"/>
      <c r="AW1016" s="9"/>
      <c r="AX1016" s="9"/>
    </row>
    <row r="1017">
      <c r="A1017" s="9"/>
      <c r="B1017" s="9"/>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c r="AA1017" s="9"/>
      <c r="AB1017" s="9"/>
      <c r="AC1017" s="9"/>
      <c r="AD1017" s="9"/>
      <c r="AE1017" s="9"/>
      <c r="AF1017" s="9"/>
      <c r="AG1017" s="9"/>
      <c r="AH1017" s="9"/>
      <c r="AI1017" s="9"/>
      <c r="AJ1017" s="9"/>
      <c r="AK1017" s="9"/>
      <c r="AL1017" s="9"/>
      <c r="AM1017" s="9"/>
      <c r="AN1017" s="9"/>
      <c r="AO1017" s="9"/>
      <c r="AP1017" s="9"/>
      <c r="AQ1017" s="9"/>
      <c r="AR1017" s="9"/>
      <c r="AS1017" s="9"/>
      <c r="AT1017" s="9"/>
      <c r="AU1017" s="9"/>
      <c r="AV1017" s="9"/>
      <c r="AW1017" s="9"/>
      <c r="AX1017" s="9"/>
    </row>
    <row r="1018">
      <c r="A1018" s="9"/>
      <c r="B1018" s="9"/>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c r="AA1018" s="9"/>
      <c r="AB1018" s="9"/>
      <c r="AC1018" s="9"/>
      <c r="AD1018" s="9"/>
      <c r="AE1018" s="9"/>
      <c r="AF1018" s="9"/>
      <c r="AG1018" s="9"/>
      <c r="AH1018" s="9"/>
      <c r="AI1018" s="9"/>
      <c r="AJ1018" s="9"/>
      <c r="AK1018" s="9"/>
      <c r="AL1018" s="9"/>
      <c r="AM1018" s="9"/>
      <c r="AN1018" s="9"/>
      <c r="AO1018" s="9"/>
      <c r="AP1018" s="9"/>
      <c r="AQ1018" s="9"/>
      <c r="AR1018" s="9"/>
      <c r="AS1018" s="9"/>
      <c r="AT1018" s="9"/>
      <c r="AU1018" s="9"/>
      <c r="AV1018" s="9"/>
      <c r="AW1018" s="9"/>
      <c r="AX1018" s="9"/>
    </row>
    <row r="1019">
      <c r="A1019" s="9"/>
      <c r="B1019" s="9"/>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c r="AA1019" s="9"/>
      <c r="AB1019" s="9"/>
      <c r="AC1019" s="9"/>
      <c r="AD1019" s="9"/>
      <c r="AE1019" s="9"/>
      <c r="AF1019" s="9"/>
      <c r="AG1019" s="9"/>
      <c r="AH1019" s="9"/>
      <c r="AI1019" s="9"/>
      <c r="AJ1019" s="9"/>
      <c r="AK1019" s="9"/>
      <c r="AL1019" s="9"/>
      <c r="AM1019" s="9"/>
      <c r="AN1019" s="9"/>
      <c r="AO1019" s="9"/>
      <c r="AP1019" s="9"/>
      <c r="AQ1019" s="9"/>
      <c r="AR1019" s="9"/>
      <c r="AS1019" s="9"/>
      <c r="AT1019" s="9"/>
      <c r="AU1019" s="9"/>
      <c r="AV1019" s="9"/>
      <c r="AW1019" s="9"/>
      <c r="AX1019" s="9"/>
    </row>
    <row r="1020">
      <c r="A1020" s="9"/>
      <c r="B1020" s="9"/>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c r="AA1020" s="9"/>
      <c r="AB1020" s="9"/>
      <c r="AC1020" s="9"/>
      <c r="AD1020" s="9"/>
      <c r="AE1020" s="9"/>
      <c r="AF1020" s="9"/>
      <c r="AG1020" s="9"/>
      <c r="AH1020" s="9"/>
      <c r="AI1020" s="9"/>
      <c r="AJ1020" s="9"/>
      <c r="AK1020" s="9"/>
      <c r="AL1020" s="9"/>
      <c r="AM1020" s="9"/>
      <c r="AN1020" s="9"/>
      <c r="AO1020" s="9"/>
      <c r="AP1020" s="9"/>
      <c r="AQ1020" s="9"/>
      <c r="AR1020" s="9"/>
      <c r="AS1020" s="9"/>
      <c r="AT1020" s="9"/>
      <c r="AU1020" s="9"/>
      <c r="AV1020" s="9"/>
      <c r="AW1020" s="9"/>
      <c r="AX1020" s="9"/>
    </row>
    <row r="1021">
      <c r="A1021" s="9"/>
      <c r="B1021" s="9"/>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c r="AA1021" s="9"/>
      <c r="AB1021" s="9"/>
      <c r="AC1021" s="9"/>
      <c r="AD1021" s="9"/>
      <c r="AE1021" s="9"/>
      <c r="AF1021" s="9"/>
      <c r="AG1021" s="9"/>
      <c r="AH1021" s="9"/>
      <c r="AI1021" s="9"/>
      <c r="AJ1021" s="9"/>
      <c r="AK1021" s="9"/>
      <c r="AL1021" s="9"/>
      <c r="AM1021" s="9"/>
      <c r="AN1021" s="9"/>
      <c r="AO1021" s="9"/>
      <c r="AP1021" s="9"/>
      <c r="AQ1021" s="9"/>
      <c r="AR1021" s="9"/>
      <c r="AS1021" s="9"/>
      <c r="AT1021" s="9"/>
      <c r="AU1021" s="9"/>
      <c r="AV1021" s="9"/>
      <c r="AW1021" s="9"/>
      <c r="AX1021" s="9"/>
    </row>
    <row r="1022">
      <c r="A1022" s="9"/>
      <c r="B1022" s="9"/>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c r="AA1022" s="9"/>
      <c r="AB1022" s="9"/>
      <c r="AC1022" s="9"/>
      <c r="AD1022" s="9"/>
      <c r="AE1022" s="9"/>
      <c r="AF1022" s="9"/>
      <c r="AG1022" s="9"/>
      <c r="AH1022" s="9"/>
      <c r="AI1022" s="9"/>
      <c r="AJ1022" s="9"/>
      <c r="AK1022" s="9"/>
      <c r="AL1022" s="9"/>
      <c r="AM1022" s="9"/>
      <c r="AN1022" s="9"/>
      <c r="AO1022" s="9"/>
      <c r="AP1022" s="9"/>
      <c r="AQ1022" s="9"/>
      <c r="AR1022" s="9"/>
      <c r="AS1022" s="9"/>
      <c r="AT1022" s="9"/>
      <c r="AU1022" s="9"/>
      <c r="AV1022" s="9"/>
      <c r="AW1022" s="9"/>
      <c r="AX1022" s="9"/>
    </row>
    <row r="1023">
      <c r="A1023" s="9"/>
      <c r="B1023" s="9"/>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c r="AA1023" s="9"/>
      <c r="AB1023" s="9"/>
      <c r="AC1023" s="9"/>
      <c r="AD1023" s="9"/>
      <c r="AE1023" s="9"/>
      <c r="AF1023" s="9"/>
      <c r="AG1023" s="9"/>
      <c r="AH1023" s="9"/>
      <c r="AI1023" s="9"/>
      <c r="AJ1023" s="9"/>
      <c r="AK1023" s="9"/>
      <c r="AL1023" s="9"/>
      <c r="AM1023" s="9"/>
      <c r="AN1023" s="9"/>
      <c r="AO1023" s="9"/>
      <c r="AP1023" s="9"/>
      <c r="AQ1023" s="9"/>
      <c r="AR1023" s="9"/>
      <c r="AS1023" s="9"/>
      <c r="AT1023" s="9"/>
      <c r="AU1023" s="9"/>
      <c r="AV1023" s="9"/>
      <c r="AW1023" s="9"/>
      <c r="AX1023" s="9"/>
    </row>
    <row r="1024">
      <c r="A1024" s="9"/>
      <c r="B1024" s="9"/>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c r="AA1024" s="9"/>
      <c r="AB1024" s="9"/>
      <c r="AC1024" s="9"/>
      <c r="AD1024" s="9"/>
      <c r="AE1024" s="9"/>
      <c r="AF1024" s="9"/>
      <c r="AG1024" s="9"/>
      <c r="AH1024" s="9"/>
      <c r="AI1024" s="9"/>
      <c r="AJ1024" s="9"/>
      <c r="AK1024" s="9"/>
      <c r="AL1024" s="9"/>
      <c r="AM1024" s="9"/>
      <c r="AN1024" s="9"/>
      <c r="AO1024" s="9"/>
      <c r="AP1024" s="9"/>
      <c r="AQ1024" s="9"/>
      <c r="AR1024" s="9"/>
      <c r="AS1024" s="9"/>
      <c r="AT1024" s="9"/>
      <c r="AU1024" s="9"/>
      <c r="AV1024" s="9"/>
      <c r="AW1024" s="9"/>
      <c r="AX1024" s="9"/>
    </row>
    <row r="1025">
      <c r="A1025" s="9"/>
      <c r="B1025" s="9"/>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c r="AA1025" s="9"/>
      <c r="AB1025" s="9"/>
      <c r="AC1025" s="9"/>
      <c r="AD1025" s="9"/>
      <c r="AE1025" s="9"/>
      <c r="AF1025" s="9"/>
      <c r="AG1025" s="9"/>
      <c r="AH1025" s="9"/>
      <c r="AI1025" s="9"/>
      <c r="AJ1025" s="9"/>
      <c r="AK1025" s="9"/>
      <c r="AL1025" s="9"/>
      <c r="AM1025" s="9"/>
      <c r="AN1025" s="9"/>
      <c r="AO1025" s="9"/>
      <c r="AP1025" s="9"/>
      <c r="AQ1025" s="9"/>
      <c r="AR1025" s="9"/>
      <c r="AS1025" s="9"/>
      <c r="AT1025" s="9"/>
      <c r="AU1025" s="9"/>
      <c r="AV1025" s="9"/>
      <c r="AW1025" s="9"/>
      <c r="AX1025" s="9"/>
    </row>
    <row r="1026">
      <c r="A1026" s="9"/>
      <c r="B1026" s="9"/>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c r="AA1026" s="9"/>
      <c r="AB1026" s="9"/>
      <c r="AC1026" s="9"/>
      <c r="AD1026" s="9"/>
      <c r="AE1026" s="9"/>
      <c r="AF1026" s="9"/>
      <c r="AG1026" s="9"/>
      <c r="AH1026" s="9"/>
      <c r="AI1026" s="9"/>
      <c r="AJ1026" s="9"/>
      <c r="AK1026" s="9"/>
      <c r="AL1026" s="9"/>
      <c r="AM1026" s="9"/>
      <c r="AN1026" s="9"/>
      <c r="AO1026" s="9"/>
      <c r="AP1026" s="9"/>
      <c r="AQ1026" s="9"/>
      <c r="AR1026" s="9"/>
      <c r="AS1026" s="9"/>
      <c r="AT1026" s="9"/>
      <c r="AU1026" s="9"/>
      <c r="AV1026" s="9"/>
      <c r="AW1026" s="9"/>
      <c r="AX1026" s="9"/>
    </row>
    <row r="1027">
      <c r="A1027" s="9"/>
      <c r="B1027" s="9"/>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c r="AA1027" s="9"/>
      <c r="AB1027" s="9"/>
      <c r="AC1027" s="9"/>
      <c r="AD1027" s="9"/>
      <c r="AE1027" s="9"/>
      <c r="AF1027" s="9"/>
      <c r="AG1027" s="9"/>
      <c r="AH1027" s="9"/>
      <c r="AI1027" s="9"/>
      <c r="AJ1027" s="9"/>
      <c r="AK1027" s="9"/>
      <c r="AL1027" s="9"/>
      <c r="AM1027" s="9"/>
      <c r="AN1027" s="9"/>
      <c r="AO1027" s="9"/>
      <c r="AP1027" s="9"/>
      <c r="AQ1027" s="9"/>
      <c r="AR1027" s="9"/>
      <c r="AS1027" s="9"/>
      <c r="AT1027" s="9"/>
      <c r="AU1027" s="9"/>
      <c r="AV1027" s="9"/>
      <c r="AW1027" s="9"/>
      <c r="AX1027" s="9"/>
    </row>
    <row r="1028">
      <c r="A1028" s="9"/>
      <c r="B1028" s="9"/>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c r="AA1028" s="9"/>
      <c r="AB1028" s="9"/>
      <c r="AC1028" s="9"/>
      <c r="AD1028" s="9"/>
      <c r="AE1028" s="9"/>
      <c r="AF1028" s="9"/>
      <c r="AG1028" s="9"/>
      <c r="AH1028" s="9"/>
      <c r="AI1028" s="9"/>
      <c r="AJ1028" s="9"/>
      <c r="AK1028" s="9"/>
      <c r="AL1028" s="9"/>
      <c r="AM1028" s="9"/>
      <c r="AN1028" s="9"/>
      <c r="AO1028" s="9"/>
      <c r="AP1028" s="9"/>
      <c r="AQ1028" s="9"/>
      <c r="AR1028" s="9"/>
      <c r="AS1028" s="9"/>
      <c r="AT1028" s="9"/>
      <c r="AU1028" s="9"/>
      <c r="AV1028" s="9"/>
      <c r="AW1028" s="9"/>
      <c r="AX1028" s="9"/>
    </row>
    <row r="1029">
      <c r="A1029" s="9"/>
      <c r="B1029" s="9"/>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c r="AA1029" s="9"/>
      <c r="AB1029" s="9"/>
      <c r="AC1029" s="9"/>
      <c r="AD1029" s="9"/>
      <c r="AE1029" s="9"/>
      <c r="AF1029" s="9"/>
      <c r="AG1029" s="9"/>
      <c r="AH1029" s="9"/>
      <c r="AI1029" s="9"/>
      <c r="AJ1029" s="9"/>
      <c r="AK1029" s="9"/>
      <c r="AL1029" s="9"/>
      <c r="AM1029" s="9"/>
      <c r="AN1029" s="9"/>
      <c r="AO1029" s="9"/>
      <c r="AP1029" s="9"/>
      <c r="AQ1029" s="9"/>
      <c r="AR1029" s="9"/>
      <c r="AS1029" s="9"/>
      <c r="AT1029" s="9"/>
      <c r="AU1029" s="9"/>
      <c r="AV1029" s="9"/>
      <c r="AW1029" s="9"/>
      <c r="AX1029" s="9"/>
    </row>
    <row r="1030">
      <c r="A1030" s="9"/>
      <c r="B1030" s="9"/>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c r="AA1030" s="9"/>
      <c r="AB1030" s="9"/>
      <c r="AC1030" s="9"/>
      <c r="AD1030" s="9"/>
      <c r="AE1030" s="9"/>
      <c r="AF1030" s="9"/>
      <c r="AG1030" s="9"/>
      <c r="AH1030" s="9"/>
      <c r="AI1030" s="9"/>
      <c r="AJ1030" s="9"/>
      <c r="AK1030" s="9"/>
      <c r="AL1030" s="9"/>
      <c r="AM1030" s="9"/>
      <c r="AN1030" s="9"/>
      <c r="AO1030" s="9"/>
      <c r="AP1030" s="9"/>
      <c r="AQ1030" s="9"/>
      <c r="AR1030" s="9"/>
      <c r="AS1030" s="9"/>
      <c r="AT1030" s="9"/>
      <c r="AU1030" s="9"/>
      <c r="AV1030" s="9"/>
      <c r="AW1030" s="9"/>
      <c r="AX1030" s="9"/>
    </row>
    <row r="1031">
      <c r="A1031" s="9"/>
      <c r="B1031" s="9"/>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c r="AA1031" s="9"/>
      <c r="AB1031" s="9"/>
      <c r="AC1031" s="9"/>
      <c r="AD1031" s="9"/>
      <c r="AE1031" s="9"/>
      <c r="AF1031" s="9"/>
      <c r="AG1031" s="9"/>
      <c r="AH1031" s="9"/>
      <c r="AI1031" s="9"/>
      <c r="AJ1031" s="9"/>
      <c r="AK1031" s="9"/>
      <c r="AL1031" s="9"/>
      <c r="AM1031" s="9"/>
      <c r="AN1031" s="9"/>
      <c r="AO1031" s="9"/>
      <c r="AP1031" s="9"/>
      <c r="AQ1031" s="9"/>
      <c r="AR1031" s="9"/>
      <c r="AS1031" s="9"/>
      <c r="AT1031" s="9"/>
      <c r="AU1031" s="9"/>
      <c r="AV1031" s="9"/>
      <c r="AW1031" s="9"/>
      <c r="AX1031" s="9"/>
    </row>
    <row r="1032">
      <c r="A1032" s="9"/>
      <c r="B1032" s="9"/>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c r="AA1032" s="9"/>
      <c r="AB1032" s="9"/>
      <c r="AC1032" s="9"/>
      <c r="AD1032" s="9"/>
      <c r="AE1032" s="9"/>
      <c r="AF1032" s="9"/>
      <c r="AG1032" s="9"/>
      <c r="AH1032" s="9"/>
      <c r="AI1032" s="9"/>
      <c r="AJ1032" s="9"/>
      <c r="AK1032" s="9"/>
      <c r="AL1032" s="9"/>
      <c r="AM1032" s="9"/>
      <c r="AN1032" s="9"/>
      <c r="AO1032" s="9"/>
      <c r="AP1032" s="9"/>
      <c r="AQ1032" s="9"/>
      <c r="AR1032" s="9"/>
      <c r="AS1032" s="9"/>
      <c r="AT1032" s="9"/>
      <c r="AU1032" s="9"/>
      <c r="AV1032" s="9"/>
      <c r="AW1032" s="9"/>
      <c r="AX1032" s="9"/>
    </row>
    <row r="1033">
      <c r="A1033" s="9"/>
      <c r="B1033" s="9"/>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c r="AA1033" s="9"/>
      <c r="AB1033" s="9"/>
      <c r="AC1033" s="9"/>
      <c r="AD1033" s="9"/>
      <c r="AE1033" s="9"/>
      <c r="AF1033" s="9"/>
      <c r="AG1033" s="9"/>
      <c r="AH1033" s="9"/>
      <c r="AI1033" s="9"/>
      <c r="AJ1033" s="9"/>
      <c r="AK1033" s="9"/>
      <c r="AL1033" s="9"/>
      <c r="AM1033" s="9"/>
      <c r="AN1033" s="9"/>
      <c r="AO1033" s="9"/>
      <c r="AP1033" s="9"/>
      <c r="AQ1033" s="9"/>
      <c r="AR1033" s="9"/>
      <c r="AS1033" s="9"/>
      <c r="AT1033" s="9"/>
      <c r="AU1033" s="9"/>
      <c r="AV1033" s="9"/>
      <c r="AW1033" s="9"/>
      <c r="AX1033" s="9"/>
    </row>
    <row r="1034">
      <c r="A1034" s="9"/>
      <c r="B1034" s="9"/>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c r="AA1034" s="9"/>
      <c r="AB1034" s="9"/>
      <c r="AC1034" s="9"/>
      <c r="AD1034" s="9"/>
      <c r="AE1034" s="9"/>
      <c r="AF1034" s="9"/>
      <c r="AG1034" s="9"/>
      <c r="AH1034" s="9"/>
      <c r="AI1034" s="9"/>
      <c r="AJ1034" s="9"/>
      <c r="AK1034" s="9"/>
      <c r="AL1034" s="9"/>
      <c r="AM1034" s="9"/>
      <c r="AN1034" s="9"/>
      <c r="AO1034" s="9"/>
      <c r="AP1034" s="9"/>
      <c r="AQ1034" s="9"/>
      <c r="AR1034" s="9"/>
      <c r="AS1034" s="9"/>
      <c r="AT1034" s="9"/>
      <c r="AU1034" s="9"/>
      <c r="AV1034" s="9"/>
      <c r="AW1034" s="9"/>
      <c r="AX1034" s="9"/>
    </row>
    <row r="1035">
      <c r="A1035" s="9"/>
      <c r="B1035" s="9"/>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c r="AA1035" s="9"/>
      <c r="AB1035" s="9"/>
      <c r="AC1035" s="9"/>
      <c r="AD1035" s="9"/>
      <c r="AE1035" s="9"/>
      <c r="AF1035" s="9"/>
      <c r="AG1035" s="9"/>
      <c r="AH1035" s="9"/>
      <c r="AI1035" s="9"/>
      <c r="AJ1035" s="9"/>
      <c r="AK1035" s="9"/>
      <c r="AL1035" s="9"/>
      <c r="AM1035" s="9"/>
      <c r="AN1035" s="9"/>
      <c r="AO1035" s="9"/>
      <c r="AP1035" s="9"/>
      <c r="AQ1035" s="9"/>
      <c r="AR1035" s="9"/>
      <c r="AS1035" s="9"/>
      <c r="AT1035" s="9"/>
      <c r="AU1035" s="9"/>
      <c r="AV1035" s="9"/>
      <c r="AW1035" s="9"/>
      <c r="AX1035" s="9"/>
    </row>
    <row r="1036">
      <c r="A1036" s="9"/>
      <c r="B1036" s="9"/>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c r="AA1036" s="9"/>
      <c r="AB1036" s="9"/>
      <c r="AC1036" s="9"/>
      <c r="AD1036" s="9"/>
      <c r="AE1036" s="9"/>
      <c r="AF1036" s="9"/>
      <c r="AG1036" s="9"/>
      <c r="AH1036" s="9"/>
      <c r="AI1036" s="9"/>
      <c r="AJ1036" s="9"/>
      <c r="AK1036" s="9"/>
      <c r="AL1036" s="9"/>
      <c r="AM1036" s="9"/>
      <c r="AN1036" s="9"/>
      <c r="AO1036" s="9"/>
      <c r="AP1036" s="9"/>
      <c r="AQ1036" s="9"/>
      <c r="AR1036" s="9"/>
      <c r="AS1036" s="9"/>
      <c r="AT1036" s="9"/>
      <c r="AU1036" s="9"/>
      <c r="AV1036" s="9"/>
      <c r="AW1036" s="9"/>
      <c r="AX1036" s="9"/>
    </row>
    <row r="1037">
      <c r="A1037" s="9"/>
      <c r="B1037" s="9"/>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c r="AA1037" s="9"/>
      <c r="AB1037" s="9"/>
      <c r="AC1037" s="9"/>
      <c r="AD1037" s="9"/>
      <c r="AE1037" s="9"/>
      <c r="AF1037" s="9"/>
      <c r="AG1037" s="9"/>
      <c r="AH1037" s="9"/>
      <c r="AI1037" s="9"/>
      <c r="AJ1037" s="9"/>
      <c r="AK1037" s="9"/>
      <c r="AL1037" s="9"/>
      <c r="AM1037" s="9"/>
      <c r="AN1037" s="9"/>
      <c r="AO1037" s="9"/>
      <c r="AP1037" s="9"/>
      <c r="AQ1037" s="9"/>
      <c r="AR1037" s="9"/>
      <c r="AS1037" s="9"/>
      <c r="AT1037" s="9"/>
      <c r="AU1037" s="9"/>
      <c r="AV1037" s="9"/>
      <c r="AW1037" s="9"/>
      <c r="AX1037" s="9"/>
    </row>
    <row r="1038">
      <c r="A1038" s="9"/>
      <c r="B1038" s="9"/>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c r="AA1038" s="9"/>
      <c r="AB1038" s="9"/>
      <c r="AC1038" s="9"/>
      <c r="AD1038" s="9"/>
      <c r="AE1038" s="9"/>
      <c r="AF1038" s="9"/>
      <c r="AG1038" s="9"/>
      <c r="AH1038" s="9"/>
      <c r="AI1038" s="9"/>
      <c r="AJ1038" s="9"/>
      <c r="AK1038" s="9"/>
      <c r="AL1038" s="9"/>
      <c r="AM1038" s="9"/>
      <c r="AN1038" s="9"/>
      <c r="AO1038" s="9"/>
      <c r="AP1038" s="9"/>
      <c r="AQ1038" s="9"/>
      <c r="AR1038" s="9"/>
      <c r="AS1038" s="9"/>
      <c r="AT1038" s="9"/>
      <c r="AU1038" s="9"/>
      <c r="AV1038" s="9"/>
      <c r="AW1038" s="9"/>
      <c r="AX1038" s="9"/>
    </row>
    <row r="1039">
      <c r="A1039" s="9"/>
      <c r="B1039" s="9"/>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c r="AA1039" s="9"/>
      <c r="AB1039" s="9"/>
      <c r="AC1039" s="9"/>
      <c r="AD1039" s="9"/>
      <c r="AE1039" s="9"/>
      <c r="AF1039" s="9"/>
      <c r="AG1039" s="9"/>
      <c r="AH1039" s="9"/>
      <c r="AI1039" s="9"/>
      <c r="AJ1039" s="9"/>
      <c r="AK1039" s="9"/>
      <c r="AL1039" s="9"/>
      <c r="AM1039" s="9"/>
      <c r="AN1039" s="9"/>
      <c r="AO1039" s="9"/>
      <c r="AP1039" s="9"/>
      <c r="AQ1039" s="9"/>
      <c r="AR1039" s="9"/>
      <c r="AS1039" s="9"/>
      <c r="AT1039" s="9"/>
      <c r="AU1039" s="9"/>
      <c r="AV1039" s="9"/>
      <c r="AW1039" s="9"/>
      <c r="AX1039" s="9"/>
    </row>
    <row r="1040">
      <c r="A1040" s="9"/>
      <c r="B1040" s="9"/>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c r="AA1040" s="9"/>
      <c r="AB1040" s="9"/>
      <c r="AC1040" s="9"/>
      <c r="AD1040" s="9"/>
      <c r="AE1040" s="9"/>
      <c r="AF1040" s="9"/>
      <c r="AG1040" s="9"/>
      <c r="AH1040" s="9"/>
      <c r="AI1040" s="9"/>
      <c r="AJ1040" s="9"/>
      <c r="AK1040" s="9"/>
      <c r="AL1040" s="9"/>
      <c r="AM1040" s="9"/>
      <c r="AN1040" s="9"/>
      <c r="AO1040" s="9"/>
      <c r="AP1040" s="9"/>
      <c r="AQ1040" s="9"/>
      <c r="AR1040" s="9"/>
      <c r="AS1040" s="9"/>
      <c r="AT1040" s="9"/>
      <c r="AU1040" s="9"/>
      <c r="AV1040" s="9"/>
      <c r="AW1040" s="9"/>
      <c r="AX1040" s="9"/>
    </row>
    <row r="1041">
      <c r="A1041" s="9"/>
      <c r="B1041" s="9"/>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c r="AA1041" s="9"/>
      <c r="AB1041" s="9"/>
      <c r="AC1041" s="9"/>
      <c r="AD1041" s="9"/>
      <c r="AE1041" s="9"/>
      <c r="AF1041" s="9"/>
      <c r="AG1041" s="9"/>
      <c r="AH1041" s="9"/>
      <c r="AI1041" s="9"/>
      <c r="AJ1041" s="9"/>
      <c r="AK1041" s="9"/>
      <c r="AL1041" s="9"/>
      <c r="AM1041" s="9"/>
      <c r="AN1041" s="9"/>
      <c r="AO1041" s="9"/>
      <c r="AP1041" s="9"/>
      <c r="AQ1041" s="9"/>
      <c r="AR1041" s="9"/>
      <c r="AS1041" s="9"/>
      <c r="AT1041" s="9"/>
      <c r="AU1041" s="9"/>
      <c r="AV1041" s="9"/>
      <c r="AW1041" s="9"/>
      <c r="AX1041" s="9"/>
    </row>
    <row r="1042">
      <c r="A1042" s="9"/>
      <c r="B1042" s="9"/>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c r="AA1042" s="9"/>
      <c r="AB1042" s="9"/>
      <c r="AC1042" s="9"/>
      <c r="AD1042" s="9"/>
      <c r="AE1042" s="9"/>
      <c r="AF1042" s="9"/>
      <c r="AG1042" s="9"/>
      <c r="AH1042" s="9"/>
      <c r="AI1042" s="9"/>
      <c r="AJ1042" s="9"/>
      <c r="AK1042" s="9"/>
      <c r="AL1042" s="9"/>
      <c r="AM1042" s="9"/>
      <c r="AN1042" s="9"/>
      <c r="AO1042" s="9"/>
      <c r="AP1042" s="9"/>
      <c r="AQ1042" s="9"/>
      <c r="AR1042" s="9"/>
      <c r="AS1042" s="9"/>
      <c r="AT1042" s="9"/>
      <c r="AU1042" s="9"/>
      <c r="AV1042" s="9"/>
      <c r="AW1042" s="9"/>
      <c r="AX1042" s="9"/>
    </row>
    <row r="1043">
      <c r="A1043" s="9"/>
      <c r="B1043" s="9"/>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c r="AA1043" s="9"/>
      <c r="AB1043" s="9"/>
      <c r="AC1043" s="9"/>
      <c r="AD1043" s="9"/>
      <c r="AE1043" s="9"/>
      <c r="AF1043" s="9"/>
      <c r="AG1043" s="9"/>
      <c r="AH1043" s="9"/>
      <c r="AI1043" s="9"/>
      <c r="AJ1043" s="9"/>
      <c r="AK1043" s="9"/>
      <c r="AL1043" s="9"/>
      <c r="AM1043" s="9"/>
      <c r="AN1043" s="9"/>
      <c r="AO1043" s="9"/>
      <c r="AP1043" s="9"/>
      <c r="AQ1043" s="9"/>
      <c r="AR1043" s="9"/>
      <c r="AS1043" s="9"/>
      <c r="AT1043" s="9"/>
      <c r="AU1043" s="9"/>
      <c r="AV1043" s="9"/>
      <c r="AW1043" s="9"/>
      <c r="AX1043" s="9"/>
    </row>
    <row r="1044">
      <c r="A1044" s="9"/>
      <c r="B1044" s="9"/>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c r="AA1044" s="9"/>
      <c r="AB1044" s="9"/>
      <c r="AC1044" s="9"/>
      <c r="AD1044" s="9"/>
      <c r="AE1044" s="9"/>
      <c r="AF1044" s="9"/>
      <c r="AG1044" s="9"/>
      <c r="AH1044" s="9"/>
      <c r="AI1044" s="9"/>
      <c r="AJ1044" s="9"/>
      <c r="AK1044" s="9"/>
      <c r="AL1044" s="9"/>
      <c r="AM1044" s="9"/>
      <c r="AN1044" s="9"/>
      <c r="AO1044" s="9"/>
      <c r="AP1044" s="9"/>
      <c r="AQ1044" s="9"/>
      <c r="AR1044" s="9"/>
      <c r="AS1044" s="9"/>
      <c r="AT1044" s="9"/>
      <c r="AU1044" s="9"/>
      <c r="AV1044" s="9"/>
      <c r="AW1044" s="9"/>
      <c r="AX1044" s="9"/>
    </row>
    <row r="1045">
      <c r="A1045" s="9"/>
      <c r="B1045" s="9"/>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c r="AA1045" s="9"/>
      <c r="AB1045" s="9"/>
      <c r="AC1045" s="9"/>
      <c r="AD1045" s="9"/>
      <c r="AE1045" s="9"/>
      <c r="AF1045" s="9"/>
      <c r="AG1045" s="9"/>
      <c r="AH1045" s="9"/>
      <c r="AI1045" s="9"/>
      <c r="AJ1045" s="9"/>
      <c r="AK1045" s="9"/>
      <c r="AL1045" s="9"/>
      <c r="AM1045" s="9"/>
      <c r="AN1045" s="9"/>
      <c r="AO1045" s="9"/>
      <c r="AP1045" s="9"/>
      <c r="AQ1045" s="9"/>
      <c r="AR1045" s="9"/>
      <c r="AS1045" s="9"/>
      <c r="AT1045" s="9"/>
      <c r="AU1045" s="9"/>
      <c r="AV1045" s="9"/>
      <c r="AW1045" s="9"/>
      <c r="AX1045" s="9"/>
    </row>
    <row r="1046">
      <c r="A1046" s="9"/>
      <c r="B1046" s="9"/>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c r="AA1046" s="9"/>
      <c r="AB1046" s="9"/>
      <c r="AC1046" s="9"/>
      <c r="AD1046" s="9"/>
      <c r="AE1046" s="9"/>
      <c r="AF1046" s="9"/>
      <c r="AG1046" s="9"/>
      <c r="AH1046" s="9"/>
      <c r="AI1046" s="9"/>
      <c r="AJ1046" s="9"/>
      <c r="AK1046" s="9"/>
      <c r="AL1046" s="9"/>
      <c r="AM1046" s="9"/>
      <c r="AN1046" s="9"/>
      <c r="AO1046" s="9"/>
      <c r="AP1046" s="9"/>
      <c r="AQ1046" s="9"/>
      <c r="AR1046" s="9"/>
      <c r="AS1046" s="9"/>
      <c r="AT1046" s="9"/>
      <c r="AU1046" s="9"/>
      <c r="AV1046" s="9"/>
      <c r="AW1046" s="9"/>
      <c r="AX1046" s="9"/>
    </row>
    <row r="1047">
      <c r="A1047" s="9"/>
      <c r="B1047" s="9"/>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c r="AA1047" s="9"/>
      <c r="AB1047" s="9"/>
      <c r="AC1047" s="9"/>
      <c r="AD1047" s="9"/>
      <c r="AE1047" s="9"/>
      <c r="AF1047" s="9"/>
      <c r="AG1047" s="9"/>
      <c r="AH1047" s="9"/>
      <c r="AI1047" s="9"/>
      <c r="AJ1047" s="9"/>
      <c r="AK1047" s="9"/>
      <c r="AL1047" s="9"/>
      <c r="AM1047" s="9"/>
      <c r="AN1047" s="9"/>
      <c r="AO1047" s="9"/>
      <c r="AP1047" s="9"/>
      <c r="AQ1047" s="9"/>
      <c r="AR1047" s="9"/>
      <c r="AS1047" s="9"/>
      <c r="AT1047" s="9"/>
      <c r="AU1047" s="9"/>
      <c r="AV1047" s="9"/>
      <c r="AW1047" s="9"/>
      <c r="AX1047" s="9"/>
    </row>
    <row r="1048">
      <c r="A1048" s="9"/>
      <c r="B1048" s="9"/>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c r="AA1048" s="9"/>
      <c r="AB1048" s="9"/>
      <c r="AC1048" s="9"/>
      <c r="AD1048" s="9"/>
      <c r="AE1048" s="9"/>
      <c r="AF1048" s="9"/>
      <c r="AG1048" s="9"/>
      <c r="AH1048" s="9"/>
      <c r="AI1048" s="9"/>
      <c r="AJ1048" s="9"/>
      <c r="AK1048" s="9"/>
      <c r="AL1048" s="9"/>
      <c r="AM1048" s="9"/>
      <c r="AN1048" s="9"/>
      <c r="AO1048" s="9"/>
      <c r="AP1048" s="9"/>
      <c r="AQ1048" s="9"/>
      <c r="AR1048" s="9"/>
      <c r="AS1048" s="9"/>
      <c r="AT1048" s="9"/>
      <c r="AU1048" s="9"/>
      <c r="AV1048" s="9"/>
      <c r="AW1048" s="9"/>
      <c r="AX1048" s="9"/>
    </row>
    <row r="1049">
      <c r="A1049" s="9"/>
      <c r="B1049" s="9"/>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c r="AA1049" s="9"/>
      <c r="AB1049" s="9"/>
      <c r="AC1049" s="9"/>
      <c r="AD1049" s="9"/>
      <c r="AE1049" s="9"/>
      <c r="AF1049" s="9"/>
      <c r="AG1049" s="9"/>
      <c r="AH1049" s="9"/>
      <c r="AI1049" s="9"/>
      <c r="AJ1049" s="9"/>
      <c r="AK1049" s="9"/>
      <c r="AL1049" s="9"/>
      <c r="AM1049" s="9"/>
      <c r="AN1049" s="9"/>
      <c r="AO1049" s="9"/>
      <c r="AP1049" s="9"/>
      <c r="AQ1049" s="9"/>
      <c r="AR1049" s="9"/>
      <c r="AS1049" s="9"/>
      <c r="AT1049" s="9"/>
      <c r="AU1049" s="9"/>
      <c r="AV1049" s="9"/>
      <c r="AW1049" s="9"/>
      <c r="AX1049" s="9"/>
    </row>
    <row r="1050">
      <c r="A1050" s="9"/>
      <c r="B1050" s="9"/>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c r="AA1050" s="9"/>
      <c r="AB1050" s="9"/>
      <c r="AC1050" s="9"/>
      <c r="AD1050" s="9"/>
      <c r="AE1050" s="9"/>
      <c r="AF1050" s="9"/>
      <c r="AG1050" s="9"/>
      <c r="AH1050" s="9"/>
      <c r="AI1050" s="9"/>
      <c r="AJ1050" s="9"/>
      <c r="AK1050" s="9"/>
      <c r="AL1050" s="9"/>
      <c r="AM1050" s="9"/>
      <c r="AN1050" s="9"/>
      <c r="AO1050" s="9"/>
      <c r="AP1050" s="9"/>
      <c r="AQ1050" s="9"/>
      <c r="AR1050" s="9"/>
      <c r="AS1050" s="9"/>
      <c r="AT1050" s="9"/>
      <c r="AU1050" s="9"/>
      <c r="AV1050" s="9"/>
      <c r="AW1050" s="9"/>
      <c r="AX1050" s="9"/>
    </row>
    <row r="1051">
      <c r="A1051" s="9"/>
      <c r="B1051" s="9"/>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c r="AA1051" s="9"/>
      <c r="AB1051" s="9"/>
      <c r="AC1051" s="9"/>
      <c r="AD1051" s="9"/>
      <c r="AE1051" s="9"/>
      <c r="AF1051" s="9"/>
      <c r="AG1051" s="9"/>
      <c r="AH1051" s="9"/>
      <c r="AI1051" s="9"/>
      <c r="AJ1051" s="9"/>
      <c r="AK1051" s="9"/>
      <c r="AL1051" s="9"/>
      <c r="AM1051" s="9"/>
      <c r="AN1051" s="9"/>
      <c r="AO1051" s="9"/>
      <c r="AP1051" s="9"/>
      <c r="AQ1051" s="9"/>
      <c r="AR1051" s="9"/>
      <c r="AS1051" s="9"/>
      <c r="AT1051" s="9"/>
      <c r="AU1051" s="9"/>
      <c r="AV1051" s="9"/>
      <c r="AW1051" s="9"/>
      <c r="AX1051" s="9"/>
    </row>
    <row r="1052">
      <c r="A1052" s="9"/>
      <c r="B1052" s="9"/>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c r="AA1052" s="9"/>
      <c r="AB1052" s="9"/>
      <c r="AC1052" s="9"/>
      <c r="AD1052" s="9"/>
      <c r="AE1052" s="9"/>
      <c r="AF1052" s="9"/>
      <c r="AG1052" s="9"/>
      <c r="AH1052" s="9"/>
      <c r="AI1052" s="9"/>
      <c r="AJ1052" s="9"/>
      <c r="AK1052" s="9"/>
      <c r="AL1052" s="9"/>
      <c r="AM1052" s="9"/>
      <c r="AN1052" s="9"/>
      <c r="AO1052" s="9"/>
      <c r="AP1052" s="9"/>
      <c r="AQ1052" s="9"/>
      <c r="AR1052" s="9"/>
      <c r="AS1052" s="9"/>
      <c r="AT1052" s="9"/>
      <c r="AU1052" s="9"/>
      <c r="AV1052" s="9"/>
      <c r="AW1052" s="9"/>
      <c r="AX1052" s="9"/>
    </row>
    <row r="1053">
      <c r="A1053" s="9"/>
      <c r="B1053" s="9"/>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c r="AA1053" s="9"/>
      <c r="AB1053" s="9"/>
      <c r="AC1053" s="9"/>
      <c r="AD1053" s="9"/>
      <c r="AE1053" s="9"/>
      <c r="AF1053" s="9"/>
      <c r="AG1053" s="9"/>
      <c r="AH1053" s="9"/>
      <c r="AI1053" s="9"/>
      <c r="AJ1053" s="9"/>
      <c r="AK1053" s="9"/>
      <c r="AL1053" s="9"/>
      <c r="AM1053" s="9"/>
      <c r="AN1053" s="9"/>
      <c r="AO1053" s="9"/>
      <c r="AP1053" s="9"/>
      <c r="AQ1053" s="9"/>
      <c r="AR1053" s="9"/>
      <c r="AS1053" s="9"/>
      <c r="AT1053" s="9"/>
      <c r="AU1053" s="9"/>
      <c r="AV1053" s="9"/>
      <c r="AW1053" s="9"/>
      <c r="AX1053" s="9"/>
    </row>
    <row r="1054">
      <c r="A1054" s="9"/>
      <c r="B1054" s="9"/>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c r="AA1054" s="9"/>
      <c r="AB1054" s="9"/>
      <c r="AC1054" s="9"/>
      <c r="AD1054" s="9"/>
      <c r="AE1054" s="9"/>
      <c r="AF1054" s="9"/>
      <c r="AG1054" s="9"/>
      <c r="AH1054" s="9"/>
      <c r="AI1054" s="9"/>
      <c r="AJ1054" s="9"/>
      <c r="AK1054" s="9"/>
      <c r="AL1054" s="9"/>
      <c r="AM1054" s="9"/>
      <c r="AN1054" s="9"/>
      <c r="AO1054" s="9"/>
      <c r="AP1054" s="9"/>
      <c r="AQ1054" s="9"/>
      <c r="AR1054" s="9"/>
      <c r="AS1054" s="9"/>
      <c r="AT1054" s="9"/>
      <c r="AU1054" s="9"/>
      <c r="AV1054" s="9"/>
      <c r="AW1054" s="9"/>
      <c r="AX1054" s="9"/>
    </row>
    <row r="1055">
      <c r="A1055" s="9"/>
      <c r="B1055" s="9"/>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c r="AA1055" s="9"/>
      <c r="AB1055" s="9"/>
      <c r="AC1055" s="9"/>
      <c r="AD1055" s="9"/>
      <c r="AE1055" s="9"/>
      <c r="AF1055" s="9"/>
      <c r="AG1055" s="9"/>
      <c r="AH1055" s="9"/>
      <c r="AI1055" s="9"/>
      <c r="AJ1055" s="9"/>
      <c r="AK1055" s="9"/>
      <c r="AL1055" s="9"/>
      <c r="AM1055" s="9"/>
      <c r="AN1055" s="9"/>
      <c r="AO1055" s="9"/>
      <c r="AP1055" s="9"/>
      <c r="AQ1055" s="9"/>
      <c r="AR1055" s="9"/>
      <c r="AS1055" s="9"/>
      <c r="AT1055" s="9"/>
      <c r="AU1055" s="9"/>
      <c r="AV1055" s="9"/>
      <c r="AW1055" s="9"/>
      <c r="AX1055" s="9"/>
    </row>
    <row r="1056">
      <c r="A1056" s="9"/>
      <c r="B1056" s="9"/>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c r="AA1056" s="9"/>
      <c r="AB1056" s="9"/>
      <c r="AC1056" s="9"/>
      <c r="AD1056" s="9"/>
      <c r="AE1056" s="9"/>
      <c r="AF1056" s="9"/>
      <c r="AG1056" s="9"/>
      <c r="AH1056" s="9"/>
      <c r="AI1056" s="9"/>
      <c r="AJ1056" s="9"/>
      <c r="AK1056" s="9"/>
      <c r="AL1056" s="9"/>
      <c r="AM1056" s="9"/>
      <c r="AN1056" s="9"/>
      <c r="AO1056" s="9"/>
      <c r="AP1056" s="9"/>
      <c r="AQ1056" s="9"/>
      <c r="AR1056" s="9"/>
      <c r="AS1056" s="9"/>
      <c r="AT1056" s="9"/>
      <c r="AU1056" s="9"/>
      <c r="AV1056" s="9"/>
      <c r="AW1056" s="9"/>
      <c r="AX1056" s="9"/>
    </row>
    <row r="1057">
      <c r="A1057" s="9"/>
      <c r="B1057" s="9"/>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c r="AA1057" s="9"/>
      <c r="AB1057" s="9"/>
      <c r="AC1057" s="9"/>
      <c r="AD1057" s="9"/>
      <c r="AE1057" s="9"/>
      <c r="AF1057" s="9"/>
      <c r="AG1057" s="9"/>
      <c r="AH1057" s="9"/>
      <c r="AI1057" s="9"/>
      <c r="AJ1057" s="9"/>
      <c r="AK1057" s="9"/>
      <c r="AL1057" s="9"/>
      <c r="AM1057" s="9"/>
      <c r="AN1057" s="9"/>
      <c r="AO1057" s="9"/>
      <c r="AP1057" s="9"/>
      <c r="AQ1057" s="9"/>
      <c r="AR1057" s="9"/>
      <c r="AS1057" s="9"/>
      <c r="AT1057" s="9"/>
      <c r="AU1057" s="9"/>
      <c r="AV1057" s="9"/>
      <c r="AW1057" s="9"/>
      <c r="AX1057" s="9"/>
    </row>
    <row r="1058">
      <c r="A1058" s="9"/>
      <c r="B1058" s="9"/>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c r="AA1058" s="9"/>
      <c r="AB1058" s="9"/>
      <c r="AC1058" s="9"/>
      <c r="AD1058" s="9"/>
      <c r="AE1058" s="9"/>
      <c r="AF1058" s="9"/>
      <c r="AG1058" s="9"/>
      <c r="AH1058" s="9"/>
      <c r="AI1058" s="9"/>
      <c r="AJ1058" s="9"/>
      <c r="AK1058" s="9"/>
      <c r="AL1058" s="9"/>
      <c r="AM1058" s="9"/>
      <c r="AN1058" s="9"/>
      <c r="AO1058" s="9"/>
      <c r="AP1058" s="9"/>
      <c r="AQ1058" s="9"/>
      <c r="AR1058" s="9"/>
      <c r="AS1058" s="9"/>
      <c r="AT1058" s="9"/>
      <c r="AU1058" s="9"/>
      <c r="AV1058" s="9"/>
      <c r="AW1058" s="9"/>
      <c r="AX1058" s="9"/>
    </row>
    <row r="1059">
      <c r="A1059" s="9"/>
      <c r="B1059" s="9"/>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c r="AA1059" s="9"/>
      <c r="AB1059" s="9"/>
      <c r="AC1059" s="9"/>
      <c r="AD1059" s="9"/>
      <c r="AE1059" s="9"/>
      <c r="AF1059" s="9"/>
      <c r="AG1059" s="9"/>
      <c r="AH1059" s="9"/>
      <c r="AI1059" s="9"/>
      <c r="AJ1059" s="9"/>
      <c r="AK1059" s="9"/>
      <c r="AL1059" s="9"/>
      <c r="AM1059" s="9"/>
      <c r="AN1059" s="9"/>
      <c r="AO1059" s="9"/>
      <c r="AP1059" s="9"/>
      <c r="AQ1059" s="9"/>
      <c r="AR1059" s="9"/>
      <c r="AS1059" s="9"/>
      <c r="AT1059" s="9"/>
      <c r="AU1059" s="9"/>
      <c r="AV1059" s="9"/>
      <c r="AW1059" s="9"/>
      <c r="AX1059" s="9"/>
    </row>
    <row r="1060">
      <c r="A1060" s="9"/>
      <c r="B1060" s="9"/>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c r="AA1060" s="9"/>
      <c r="AB1060" s="9"/>
      <c r="AC1060" s="9"/>
      <c r="AD1060" s="9"/>
      <c r="AE1060" s="9"/>
      <c r="AF1060" s="9"/>
      <c r="AG1060" s="9"/>
      <c r="AH1060" s="9"/>
      <c r="AI1060" s="9"/>
      <c r="AJ1060" s="9"/>
      <c r="AK1060" s="9"/>
      <c r="AL1060" s="9"/>
      <c r="AM1060" s="9"/>
      <c r="AN1060" s="9"/>
      <c r="AO1060" s="9"/>
      <c r="AP1060" s="9"/>
      <c r="AQ1060" s="9"/>
      <c r="AR1060" s="9"/>
      <c r="AS1060" s="9"/>
      <c r="AT1060" s="9"/>
      <c r="AU1060" s="9"/>
      <c r="AV1060" s="9"/>
      <c r="AW1060" s="9"/>
      <c r="AX1060" s="9"/>
    </row>
    <row r="1061">
      <c r="A1061" s="9"/>
      <c r="B1061" s="9"/>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c r="AA1061" s="9"/>
      <c r="AB1061" s="9"/>
      <c r="AC1061" s="9"/>
      <c r="AD1061" s="9"/>
      <c r="AE1061" s="9"/>
      <c r="AF1061" s="9"/>
      <c r="AG1061" s="9"/>
      <c r="AH1061" s="9"/>
      <c r="AI1061" s="9"/>
      <c r="AJ1061" s="9"/>
      <c r="AK1061" s="9"/>
      <c r="AL1061" s="9"/>
      <c r="AM1061" s="9"/>
      <c r="AN1061" s="9"/>
      <c r="AO1061" s="9"/>
      <c r="AP1061" s="9"/>
      <c r="AQ1061" s="9"/>
      <c r="AR1061" s="9"/>
      <c r="AS1061" s="9"/>
      <c r="AT1061" s="9"/>
      <c r="AU1061" s="9"/>
      <c r="AV1061" s="9"/>
      <c r="AW1061" s="9"/>
      <c r="AX1061" s="9"/>
    </row>
    <row r="1062">
      <c r="A1062" s="9"/>
      <c r="B1062" s="9"/>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c r="AA1062" s="9"/>
      <c r="AB1062" s="9"/>
      <c r="AC1062" s="9"/>
      <c r="AD1062" s="9"/>
      <c r="AE1062" s="9"/>
      <c r="AF1062" s="9"/>
      <c r="AG1062" s="9"/>
      <c r="AH1062" s="9"/>
      <c r="AI1062" s="9"/>
      <c r="AJ1062" s="9"/>
      <c r="AK1062" s="9"/>
      <c r="AL1062" s="9"/>
      <c r="AM1062" s="9"/>
      <c r="AN1062" s="9"/>
      <c r="AO1062" s="9"/>
      <c r="AP1062" s="9"/>
      <c r="AQ1062" s="9"/>
      <c r="AR1062" s="9"/>
      <c r="AS1062" s="9"/>
      <c r="AT1062" s="9"/>
      <c r="AU1062" s="9"/>
      <c r="AV1062" s="9"/>
      <c r="AW1062" s="9"/>
      <c r="AX1062" s="9"/>
    </row>
    <row r="1063">
      <c r="A1063" s="9"/>
      <c r="B1063" s="9"/>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c r="AA1063" s="9"/>
      <c r="AB1063" s="9"/>
      <c r="AC1063" s="9"/>
      <c r="AD1063" s="9"/>
      <c r="AE1063" s="9"/>
      <c r="AF1063" s="9"/>
      <c r="AG1063" s="9"/>
      <c r="AH1063" s="9"/>
      <c r="AI1063" s="9"/>
      <c r="AJ1063" s="9"/>
      <c r="AK1063" s="9"/>
      <c r="AL1063" s="9"/>
      <c r="AM1063" s="9"/>
      <c r="AN1063" s="9"/>
      <c r="AO1063" s="9"/>
      <c r="AP1063" s="9"/>
      <c r="AQ1063" s="9"/>
      <c r="AR1063" s="9"/>
      <c r="AS1063" s="9"/>
      <c r="AT1063" s="9"/>
      <c r="AU1063" s="9"/>
      <c r="AV1063" s="9"/>
      <c r="AW1063" s="9"/>
      <c r="AX1063" s="9"/>
    </row>
    <row r="1064">
      <c r="A1064" s="9"/>
      <c r="B1064" s="9"/>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c r="AA1064" s="9"/>
      <c r="AB1064" s="9"/>
      <c r="AC1064" s="9"/>
      <c r="AD1064" s="9"/>
      <c r="AE1064" s="9"/>
      <c r="AF1064" s="9"/>
      <c r="AG1064" s="9"/>
      <c r="AH1064" s="9"/>
      <c r="AI1064" s="9"/>
      <c r="AJ1064" s="9"/>
      <c r="AK1064" s="9"/>
      <c r="AL1064" s="9"/>
      <c r="AM1064" s="9"/>
      <c r="AN1064" s="9"/>
      <c r="AO1064" s="9"/>
      <c r="AP1064" s="9"/>
      <c r="AQ1064" s="9"/>
      <c r="AR1064" s="9"/>
      <c r="AS1064" s="9"/>
      <c r="AT1064" s="9"/>
      <c r="AU1064" s="9"/>
      <c r="AV1064" s="9"/>
      <c r="AW1064" s="9"/>
      <c r="AX1064" s="9"/>
    </row>
    <row r="1065">
      <c r="A1065" s="9"/>
      <c r="B1065" s="9"/>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c r="AA1065" s="9"/>
      <c r="AB1065" s="9"/>
      <c r="AC1065" s="9"/>
      <c r="AD1065" s="9"/>
      <c r="AE1065" s="9"/>
      <c r="AF1065" s="9"/>
      <c r="AG1065" s="9"/>
      <c r="AH1065" s="9"/>
      <c r="AI1065" s="9"/>
      <c r="AJ1065" s="9"/>
      <c r="AK1065" s="9"/>
      <c r="AL1065" s="9"/>
      <c r="AM1065" s="9"/>
      <c r="AN1065" s="9"/>
      <c r="AO1065" s="9"/>
      <c r="AP1065" s="9"/>
      <c r="AQ1065" s="9"/>
      <c r="AR1065" s="9"/>
      <c r="AS1065" s="9"/>
      <c r="AT1065" s="9"/>
      <c r="AU1065" s="9"/>
      <c r="AV1065" s="9"/>
      <c r="AW1065" s="9"/>
      <c r="AX1065" s="9"/>
    </row>
    <row r="1066">
      <c r="A1066" s="9"/>
      <c r="B1066" s="9"/>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c r="AA1066" s="9"/>
      <c r="AB1066" s="9"/>
      <c r="AC1066" s="9"/>
      <c r="AD1066" s="9"/>
      <c r="AE1066" s="9"/>
      <c r="AF1066" s="9"/>
      <c r="AG1066" s="9"/>
      <c r="AH1066" s="9"/>
      <c r="AI1066" s="9"/>
      <c r="AJ1066" s="9"/>
      <c r="AK1066" s="9"/>
      <c r="AL1066" s="9"/>
      <c r="AM1066" s="9"/>
      <c r="AN1066" s="9"/>
      <c r="AO1066" s="9"/>
      <c r="AP1066" s="9"/>
      <c r="AQ1066" s="9"/>
      <c r="AR1066" s="9"/>
      <c r="AS1066" s="9"/>
      <c r="AT1066" s="9"/>
      <c r="AU1066" s="9"/>
      <c r="AV1066" s="9"/>
      <c r="AW1066" s="9"/>
      <c r="AX1066" s="9"/>
    </row>
    <row r="1067">
      <c r="A1067" s="9"/>
      <c r="B1067" s="9"/>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c r="AA1067" s="9"/>
      <c r="AB1067" s="9"/>
      <c r="AC1067" s="9"/>
      <c r="AD1067" s="9"/>
      <c r="AE1067" s="9"/>
      <c r="AF1067" s="9"/>
      <c r="AG1067" s="9"/>
      <c r="AH1067" s="9"/>
      <c r="AI1067" s="9"/>
      <c r="AJ1067" s="9"/>
      <c r="AK1067" s="9"/>
      <c r="AL1067" s="9"/>
      <c r="AM1067" s="9"/>
      <c r="AN1067" s="9"/>
      <c r="AO1067" s="9"/>
      <c r="AP1067" s="9"/>
      <c r="AQ1067" s="9"/>
      <c r="AR1067" s="9"/>
      <c r="AS1067" s="9"/>
      <c r="AT1067" s="9"/>
      <c r="AU1067" s="9"/>
      <c r="AV1067" s="9"/>
      <c r="AW1067" s="9"/>
      <c r="AX1067" s="9"/>
    </row>
    <row r="1068">
      <c r="A1068" s="9"/>
      <c r="B1068" s="9"/>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c r="AA1068" s="9"/>
      <c r="AB1068" s="9"/>
      <c r="AC1068" s="9"/>
      <c r="AD1068" s="9"/>
      <c r="AE1068" s="9"/>
      <c r="AF1068" s="9"/>
      <c r="AG1068" s="9"/>
      <c r="AH1068" s="9"/>
      <c r="AI1068" s="9"/>
      <c r="AJ1068" s="9"/>
      <c r="AK1068" s="9"/>
      <c r="AL1068" s="9"/>
      <c r="AM1068" s="9"/>
      <c r="AN1068" s="9"/>
      <c r="AO1068" s="9"/>
      <c r="AP1068" s="9"/>
      <c r="AQ1068" s="9"/>
      <c r="AR1068" s="9"/>
      <c r="AS1068" s="9"/>
      <c r="AT1068" s="9"/>
      <c r="AU1068" s="9"/>
      <c r="AV1068" s="9"/>
      <c r="AW1068" s="9"/>
      <c r="AX1068" s="9"/>
    </row>
    <row r="1069">
      <c r="A1069" s="9"/>
      <c r="B1069" s="9"/>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c r="AA1069" s="9"/>
      <c r="AB1069" s="9"/>
      <c r="AC1069" s="9"/>
      <c r="AD1069" s="9"/>
      <c r="AE1069" s="9"/>
      <c r="AF1069" s="9"/>
      <c r="AG1069" s="9"/>
      <c r="AH1069" s="9"/>
      <c r="AI1069" s="9"/>
      <c r="AJ1069" s="9"/>
      <c r="AK1069" s="9"/>
      <c r="AL1069" s="9"/>
      <c r="AM1069" s="9"/>
      <c r="AN1069" s="9"/>
      <c r="AO1069" s="9"/>
      <c r="AP1069" s="9"/>
      <c r="AQ1069" s="9"/>
      <c r="AR1069" s="9"/>
      <c r="AS1069" s="9"/>
      <c r="AT1069" s="9"/>
      <c r="AU1069" s="9"/>
      <c r="AV1069" s="9"/>
      <c r="AW1069" s="9"/>
      <c r="AX1069" s="9"/>
    </row>
    <row r="1070">
      <c r="A1070" s="9"/>
      <c r="B1070" s="9"/>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c r="AA1070" s="9"/>
      <c r="AB1070" s="9"/>
      <c r="AC1070" s="9"/>
      <c r="AD1070" s="9"/>
      <c r="AE1070" s="9"/>
      <c r="AF1070" s="9"/>
      <c r="AG1070" s="9"/>
      <c r="AH1070" s="9"/>
      <c r="AI1070" s="9"/>
      <c r="AJ1070" s="9"/>
      <c r="AK1070" s="9"/>
      <c r="AL1070" s="9"/>
      <c r="AM1070" s="9"/>
      <c r="AN1070" s="9"/>
      <c r="AO1070" s="9"/>
      <c r="AP1070" s="9"/>
      <c r="AQ1070" s="9"/>
      <c r="AR1070" s="9"/>
      <c r="AS1070" s="9"/>
      <c r="AT1070" s="9"/>
      <c r="AU1070" s="9"/>
      <c r="AV1070" s="9"/>
      <c r="AW1070" s="9"/>
      <c r="AX1070" s="9"/>
    </row>
    <row r="1071">
      <c r="A1071" s="9"/>
      <c r="B1071" s="9"/>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c r="AA1071" s="9"/>
      <c r="AB1071" s="9"/>
      <c r="AC1071" s="9"/>
      <c r="AD1071" s="9"/>
      <c r="AE1071" s="9"/>
      <c r="AF1071" s="9"/>
      <c r="AG1071" s="9"/>
      <c r="AH1071" s="9"/>
      <c r="AI1071" s="9"/>
      <c r="AJ1071" s="9"/>
      <c r="AK1071" s="9"/>
      <c r="AL1071" s="9"/>
      <c r="AM1071" s="9"/>
      <c r="AN1071" s="9"/>
      <c r="AO1071" s="9"/>
      <c r="AP1071" s="9"/>
      <c r="AQ1071" s="9"/>
      <c r="AR1071" s="9"/>
      <c r="AS1071" s="9"/>
      <c r="AT1071" s="9"/>
      <c r="AU1071" s="9"/>
      <c r="AV1071" s="9"/>
      <c r="AW1071" s="9"/>
      <c r="AX1071" s="9"/>
    </row>
    <row r="1072">
      <c r="A1072" s="9"/>
      <c r="B1072" s="9"/>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c r="AA1072" s="9"/>
      <c r="AB1072" s="9"/>
      <c r="AC1072" s="9"/>
      <c r="AD1072" s="9"/>
      <c r="AE1072" s="9"/>
      <c r="AF1072" s="9"/>
      <c r="AG1072" s="9"/>
      <c r="AH1072" s="9"/>
      <c r="AI1072" s="9"/>
      <c r="AJ1072" s="9"/>
      <c r="AK1072" s="9"/>
      <c r="AL1072" s="9"/>
      <c r="AM1072" s="9"/>
      <c r="AN1072" s="9"/>
      <c r="AO1072" s="9"/>
      <c r="AP1072" s="9"/>
      <c r="AQ1072" s="9"/>
      <c r="AR1072" s="9"/>
      <c r="AS1072" s="9"/>
      <c r="AT1072" s="9"/>
      <c r="AU1072" s="9"/>
      <c r="AV1072" s="9"/>
      <c r="AW1072" s="9"/>
      <c r="AX1072" s="9"/>
    </row>
    <row r="1073">
      <c r="A1073" s="9"/>
      <c r="B1073" s="9"/>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c r="AA1073" s="9"/>
      <c r="AB1073" s="9"/>
      <c r="AC1073" s="9"/>
      <c r="AD1073" s="9"/>
      <c r="AE1073" s="9"/>
      <c r="AF1073" s="9"/>
      <c r="AG1073" s="9"/>
      <c r="AH1073" s="9"/>
      <c r="AI1073" s="9"/>
      <c r="AJ1073" s="9"/>
      <c r="AK1073" s="9"/>
      <c r="AL1073" s="9"/>
      <c r="AM1073" s="9"/>
      <c r="AN1073" s="9"/>
      <c r="AO1073" s="9"/>
      <c r="AP1073" s="9"/>
      <c r="AQ1073" s="9"/>
      <c r="AR1073" s="9"/>
      <c r="AS1073" s="9"/>
      <c r="AT1073" s="9"/>
      <c r="AU1073" s="9"/>
      <c r="AV1073" s="9"/>
      <c r="AW1073" s="9"/>
      <c r="AX1073" s="9"/>
    </row>
    <row r="1074">
      <c r="A1074" s="9"/>
      <c r="B1074" s="9"/>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c r="AA1074" s="9"/>
      <c r="AB1074" s="9"/>
      <c r="AC1074" s="9"/>
      <c r="AD1074" s="9"/>
      <c r="AE1074" s="9"/>
      <c r="AF1074" s="9"/>
      <c r="AG1074" s="9"/>
      <c r="AH1074" s="9"/>
      <c r="AI1074" s="9"/>
      <c r="AJ1074" s="9"/>
      <c r="AK1074" s="9"/>
      <c r="AL1074" s="9"/>
      <c r="AM1074" s="9"/>
      <c r="AN1074" s="9"/>
      <c r="AO1074" s="9"/>
      <c r="AP1074" s="9"/>
      <c r="AQ1074" s="9"/>
      <c r="AR1074" s="9"/>
      <c r="AS1074" s="9"/>
      <c r="AT1074" s="9"/>
      <c r="AU1074" s="9"/>
      <c r="AV1074" s="9"/>
      <c r="AW1074" s="9"/>
      <c r="AX1074" s="9"/>
    </row>
    <row r="1075">
      <c r="A1075" s="9"/>
      <c r="B1075" s="9"/>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c r="AA1075" s="9"/>
      <c r="AB1075" s="9"/>
      <c r="AC1075" s="9"/>
      <c r="AD1075" s="9"/>
      <c r="AE1075" s="9"/>
      <c r="AF1075" s="9"/>
      <c r="AG1075" s="9"/>
      <c r="AH1075" s="9"/>
      <c r="AI1075" s="9"/>
      <c r="AJ1075" s="9"/>
      <c r="AK1075" s="9"/>
      <c r="AL1075" s="9"/>
      <c r="AM1075" s="9"/>
      <c r="AN1075" s="9"/>
      <c r="AO1075" s="9"/>
      <c r="AP1075" s="9"/>
      <c r="AQ1075" s="9"/>
      <c r="AR1075" s="9"/>
      <c r="AS1075" s="9"/>
      <c r="AT1075" s="9"/>
      <c r="AU1075" s="9"/>
      <c r="AV1075" s="9"/>
      <c r="AW1075" s="9"/>
      <c r="AX1075" s="9"/>
    </row>
    <row r="1076">
      <c r="A1076" s="9"/>
      <c r="B1076" s="9"/>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c r="AA1076" s="9"/>
      <c r="AB1076" s="9"/>
      <c r="AC1076" s="9"/>
      <c r="AD1076" s="9"/>
      <c r="AE1076" s="9"/>
      <c r="AF1076" s="9"/>
      <c r="AG1076" s="9"/>
      <c r="AH1076" s="9"/>
      <c r="AI1076" s="9"/>
      <c r="AJ1076" s="9"/>
      <c r="AK1076" s="9"/>
      <c r="AL1076" s="9"/>
      <c r="AM1076" s="9"/>
      <c r="AN1076" s="9"/>
      <c r="AO1076" s="9"/>
      <c r="AP1076" s="9"/>
      <c r="AQ1076" s="9"/>
      <c r="AR1076" s="9"/>
      <c r="AS1076" s="9"/>
      <c r="AT1076" s="9"/>
      <c r="AU1076" s="9"/>
      <c r="AV1076" s="9"/>
      <c r="AW1076" s="9"/>
      <c r="AX1076" s="9"/>
    </row>
    <row r="1077">
      <c r="A1077" s="9"/>
      <c r="B1077" s="9"/>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c r="AA1077" s="9"/>
      <c r="AB1077" s="9"/>
      <c r="AC1077" s="9"/>
      <c r="AD1077" s="9"/>
      <c r="AE1077" s="9"/>
      <c r="AF1077" s="9"/>
      <c r="AG1077" s="9"/>
      <c r="AH1077" s="9"/>
      <c r="AI1077" s="9"/>
      <c r="AJ1077" s="9"/>
      <c r="AK1077" s="9"/>
      <c r="AL1077" s="9"/>
      <c r="AM1077" s="9"/>
      <c r="AN1077" s="9"/>
      <c r="AO1077" s="9"/>
      <c r="AP1077" s="9"/>
      <c r="AQ1077" s="9"/>
      <c r="AR1077" s="9"/>
      <c r="AS1077" s="9"/>
      <c r="AT1077" s="9"/>
      <c r="AU1077" s="9"/>
      <c r="AV1077" s="9"/>
      <c r="AW1077" s="9"/>
      <c r="AX1077" s="9"/>
    </row>
    <row r="1078">
      <c r="A1078" s="9"/>
      <c r="B1078" s="9"/>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c r="AA1078" s="9"/>
      <c r="AB1078" s="9"/>
      <c r="AC1078" s="9"/>
      <c r="AD1078" s="9"/>
      <c r="AE1078" s="9"/>
      <c r="AF1078" s="9"/>
      <c r="AG1078" s="9"/>
      <c r="AH1078" s="9"/>
      <c r="AI1078" s="9"/>
      <c r="AJ1078" s="9"/>
      <c r="AK1078" s="9"/>
      <c r="AL1078" s="9"/>
      <c r="AM1078" s="9"/>
      <c r="AN1078" s="9"/>
      <c r="AO1078" s="9"/>
      <c r="AP1078" s="9"/>
      <c r="AQ1078" s="9"/>
      <c r="AR1078" s="9"/>
      <c r="AS1078" s="9"/>
      <c r="AT1078" s="9"/>
      <c r="AU1078" s="9"/>
      <c r="AV1078" s="9"/>
      <c r="AW1078" s="9"/>
      <c r="AX1078" s="9"/>
    </row>
    <row r="1079">
      <c r="A1079" s="9"/>
      <c r="B1079" s="9"/>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c r="AA1079" s="9"/>
      <c r="AB1079" s="9"/>
      <c r="AC1079" s="9"/>
      <c r="AD1079" s="9"/>
      <c r="AE1079" s="9"/>
      <c r="AF1079" s="9"/>
      <c r="AG1079" s="9"/>
      <c r="AH1079" s="9"/>
      <c r="AI1079" s="9"/>
      <c r="AJ1079" s="9"/>
      <c r="AK1079" s="9"/>
      <c r="AL1079" s="9"/>
      <c r="AM1079" s="9"/>
      <c r="AN1079" s="9"/>
      <c r="AO1079" s="9"/>
      <c r="AP1079" s="9"/>
      <c r="AQ1079" s="9"/>
      <c r="AR1079" s="9"/>
      <c r="AS1079" s="9"/>
      <c r="AT1079" s="9"/>
      <c r="AU1079" s="9"/>
      <c r="AV1079" s="9"/>
      <c r="AW1079" s="9"/>
      <c r="AX1079" s="9"/>
    </row>
    <row r="1080">
      <c r="A1080" s="9"/>
      <c r="B1080" s="9"/>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c r="AA1080" s="9"/>
      <c r="AB1080" s="9"/>
      <c r="AC1080" s="9"/>
      <c r="AD1080" s="9"/>
      <c r="AE1080" s="9"/>
      <c r="AF1080" s="9"/>
      <c r="AG1080" s="9"/>
      <c r="AH1080" s="9"/>
      <c r="AI1080" s="9"/>
      <c r="AJ1080" s="9"/>
      <c r="AK1080" s="9"/>
      <c r="AL1080" s="9"/>
      <c r="AM1080" s="9"/>
      <c r="AN1080" s="9"/>
      <c r="AO1080" s="9"/>
      <c r="AP1080" s="9"/>
      <c r="AQ1080" s="9"/>
      <c r="AR1080" s="9"/>
      <c r="AS1080" s="9"/>
      <c r="AT1080" s="9"/>
      <c r="AU1080" s="9"/>
      <c r="AV1080" s="9"/>
      <c r="AW1080" s="9"/>
      <c r="AX1080" s="9"/>
    </row>
    <row r="1081">
      <c r="A1081" s="9"/>
      <c r="B1081" s="9"/>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c r="AA1081" s="9"/>
      <c r="AB1081" s="9"/>
      <c r="AC1081" s="9"/>
      <c r="AD1081" s="9"/>
      <c r="AE1081" s="9"/>
      <c r="AF1081" s="9"/>
      <c r="AG1081" s="9"/>
      <c r="AH1081" s="9"/>
      <c r="AI1081" s="9"/>
      <c r="AJ1081" s="9"/>
      <c r="AK1081" s="9"/>
      <c r="AL1081" s="9"/>
      <c r="AM1081" s="9"/>
      <c r="AN1081" s="9"/>
      <c r="AO1081" s="9"/>
      <c r="AP1081" s="9"/>
      <c r="AQ1081" s="9"/>
      <c r="AR1081" s="9"/>
      <c r="AS1081" s="9"/>
      <c r="AT1081" s="9"/>
      <c r="AU1081" s="9"/>
      <c r="AV1081" s="9"/>
      <c r="AW1081" s="9"/>
      <c r="AX1081" s="9"/>
    </row>
    <row r="1082">
      <c r="A1082" s="9"/>
      <c r="B1082" s="9"/>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c r="AA1082" s="9"/>
      <c r="AB1082" s="9"/>
      <c r="AC1082" s="9"/>
      <c r="AD1082" s="9"/>
      <c r="AE1082" s="9"/>
      <c r="AF1082" s="9"/>
      <c r="AG1082" s="9"/>
      <c r="AH1082" s="9"/>
      <c r="AI1082" s="9"/>
      <c r="AJ1082" s="9"/>
      <c r="AK1082" s="9"/>
      <c r="AL1082" s="9"/>
      <c r="AM1082" s="9"/>
      <c r="AN1082" s="9"/>
      <c r="AO1082" s="9"/>
      <c r="AP1082" s="9"/>
      <c r="AQ1082" s="9"/>
      <c r="AR1082" s="9"/>
      <c r="AS1082" s="9"/>
      <c r="AT1082" s="9"/>
      <c r="AU1082" s="9"/>
      <c r="AV1082" s="9"/>
      <c r="AW1082" s="9"/>
      <c r="AX1082" s="9"/>
    </row>
    <row r="1083">
      <c r="A1083" s="9"/>
      <c r="B1083" s="9"/>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c r="AA1083" s="9"/>
      <c r="AB1083" s="9"/>
      <c r="AC1083" s="9"/>
      <c r="AD1083" s="9"/>
      <c r="AE1083" s="9"/>
      <c r="AF1083" s="9"/>
      <c r="AG1083" s="9"/>
      <c r="AH1083" s="9"/>
      <c r="AI1083" s="9"/>
      <c r="AJ1083" s="9"/>
      <c r="AK1083" s="9"/>
      <c r="AL1083" s="9"/>
      <c r="AM1083" s="9"/>
      <c r="AN1083" s="9"/>
      <c r="AO1083" s="9"/>
      <c r="AP1083" s="9"/>
      <c r="AQ1083" s="9"/>
      <c r="AR1083" s="9"/>
      <c r="AS1083" s="9"/>
      <c r="AT1083" s="9"/>
      <c r="AU1083" s="9"/>
      <c r="AV1083" s="9"/>
      <c r="AW1083" s="9"/>
      <c r="AX1083" s="9"/>
    </row>
    <row r="1084">
      <c r="A1084" s="9"/>
      <c r="B1084" s="9"/>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c r="AA1084" s="9"/>
      <c r="AB1084" s="9"/>
      <c r="AC1084" s="9"/>
      <c r="AD1084" s="9"/>
      <c r="AE1084" s="9"/>
      <c r="AF1084" s="9"/>
      <c r="AG1084" s="9"/>
      <c r="AH1084" s="9"/>
      <c r="AI1084" s="9"/>
      <c r="AJ1084" s="9"/>
      <c r="AK1084" s="9"/>
      <c r="AL1084" s="9"/>
      <c r="AM1084" s="9"/>
      <c r="AN1084" s="9"/>
      <c r="AO1084" s="9"/>
      <c r="AP1084" s="9"/>
      <c r="AQ1084" s="9"/>
      <c r="AR1084" s="9"/>
      <c r="AS1084" s="9"/>
      <c r="AT1084" s="9"/>
      <c r="AU1084" s="9"/>
      <c r="AV1084" s="9"/>
      <c r="AW1084" s="9"/>
      <c r="AX1084" s="9"/>
    </row>
    <row r="1085">
      <c r="A1085" s="9"/>
      <c r="B1085" s="9"/>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c r="AA1085" s="9"/>
      <c r="AB1085" s="9"/>
      <c r="AC1085" s="9"/>
      <c r="AD1085" s="9"/>
      <c r="AE1085" s="9"/>
      <c r="AF1085" s="9"/>
      <c r="AG1085" s="9"/>
      <c r="AH1085" s="9"/>
      <c r="AI1085" s="9"/>
      <c r="AJ1085" s="9"/>
      <c r="AK1085" s="9"/>
      <c r="AL1085" s="9"/>
      <c r="AM1085" s="9"/>
      <c r="AN1085" s="9"/>
      <c r="AO1085" s="9"/>
      <c r="AP1085" s="9"/>
      <c r="AQ1085" s="9"/>
      <c r="AR1085" s="9"/>
      <c r="AS1085" s="9"/>
      <c r="AT1085" s="9"/>
      <c r="AU1085" s="9"/>
      <c r="AV1085" s="9"/>
      <c r="AW1085" s="9"/>
      <c r="AX1085" s="9"/>
    </row>
    <row r="1086">
      <c r="A1086" s="9"/>
      <c r="B1086" s="9"/>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c r="AA1086" s="9"/>
      <c r="AB1086" s="9"/>
      <c r="AC1086" s="9"/>
      <c r="AD1086" s="9"/>
      <c r="AE1086" s="9"/>
      <c r="AF1086" s="9"/>
      <c r="AG1086" s="9"/>
      <c r="AH1086" s="9"/>
      <c r="AI1086" s="9"/>
      <c r="AJ1086" s="9"/>
      <c r="AK1086" s="9"/>
      <c r="AL1086" s="9"/>
      <c r="AM1086" s="9"/>
      <c r="AN1086" s="9"/>
      <c r="AO1086" s="9"/>
      <c r="AP1086" s="9"/>
      <c r="AQ1086" s="9"/>
      <c r="AR1086" s="9"/>
      <c r="AS1086" s="9"/>
      <c r="AT1086" s="9"/>
      <c r="AU1086" s="9"/>
      <c r="AV1086" s="9"/>
      <c r="AW1086" s="9"/>
      <c r="AX1086" s="9"/>
    </row>
    <row r="1087">
      <c r="A1087" s="9"/>
      <c r="B1087" s="9"/>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c r="AA1087" s="9"/>
      <c r="AB1087" s="9"/>
      <c r="AC1087" s="9"/>
      <c r="AD1087" s="9"/>
      <c r="AE1087" s="9"/>
      <c r="AF1087" s="9"/>
      <c r="AG1087" s="9"/>
      <c r="AH1087" s="9"/>
      <c r="AI1087" s="9"/>
      <c r="AJ1087" s="9"/>
      <c r="AK1087" s="9"/>
      <c r="AL1087" s="9"/>
      <c r="AM1087" s="9"/>
      <c r="AN1087" s="9"/>
      <c r="AO1087" s="9"/>
      <c r="AP1087" s="9"/>
      <c r="AQ1087" s="9"/>
      <c r="AR1087" s="9"/>
      <c r="AS1087" s="9"/>
      <c r="AT1087" s="9"/>
      <c r="AU1087" s="9"/>
      <c r="AV1087" s="9"/>
      <c r="AW1087" s="9"/>
      <c r="AX1087" s="9"/>
    </row>
    <row r="1088">
      <c r="A1088" s="9"/>
      <c r="B1088" s="9"/>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c r="AA1088" s="9"/>
      <c r="AB1088" s="9"/>
      <c r="AC1088" s="9"/>
      <c r="AD1088" s="9"/>
      <c r="AE1088" s="9"/>
      <c r="AF1088" s="9"/>
      <c r="AG1088" s="9"/>
      <c r="AH1088" s="9"/>
      <c r="AI1088" s="9"/>
      <c r="AJ1088" s="9"/>
      <c r="AK1088" s="9"/>
      <c r="AL1088" s="9"/>
      <c r="AM1088" s="9"/>
      <c r="AN1088" s="9"/>
      <c r="AO1088" s="9"/>
      <c r="AP1088" s="9"/>
      <c r="AQ1088" s="9"/>
      <c r="AR1088" s="9"/>
      <c r="AS1088" s="9"/>
      <c r="AT1088" s="9"/>
      <c r="AU1088" s="9"/>
      <c r="AV1088" s="9"/>
      <c r="AW1088" s="9"/>
      <c r="AX1088" s="9"/>
    </row>
    <row r="1089">
      <c r="A1089" s="9"/>
      <c r="B1089" s="9"/>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c r="AA1089" s="9"/>
      <c r="AB1089" s="9"/>
      <c r="AC1089" s="9"/>
      <c r="AD1089" s="9"/>
      <c r="AE1089" s="9"/>
      <c r="AF1089" s="9"/>
      <c r="AG1089" s="9"/>
      <c r="AH1089" s="9"/>
      <c r="AI1089" s="9"/>
      <c r="AJ1089" s="9"/>
      <c r="AK1089" s="9"/>
      <c r="AL1089" s="9"/>
      <c r="AM1089" s="9"/>
      <c r="AN1089" s="9"/>
      <c r="AO1089" s="9"/>
      <c r="AP1089" s="9"/>
      <c r="AQ1089" s="9"/>
      <c r="AR1089" s="9"/>
      <c r="AS1089" s="9"/>
      <c r="AT1089" s="9"/>
      <c r="AU1089" s="9"/>
      <c r="AV1089" s="9"/>
      <c r="AW1089" s="9"/>
      <c r="AX1089" s="9"/>
    </row>
    <row r="1090">
      <c r="A1090" s="9"/>
      <c r="B1090" s="9"/>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c r="AA1090" s="9"/>
      <c r="AB1090" s="9"/>
      <c r="AC1090" s="9"/>
      <c r="AD1090" s="9"/>
      <c r="AE1090" s="9"/>
      <c r="AF1090" s="9"/>
      <c r="AG1090" s="9"/>
      <c r="AH1090" s="9"/>
      <c r="AI1090" s="9"/>
      <c r="AJ1090" s="9"/>
      <c r="AK1090" s="9"/>
      <c r="AL1090" s="9"/>
      <c r="AM1090" s="9"/>
      <c r="AN1090" s="9"/>
      <c r="AO1090" s="9"/>
      <c r="AP1090" s="9"/>
      <c r="AQ1090" s="9"/>
      <c r="AR1090" s="9"/>
      <c r="AS1090" s="9"/>
      <c r="AT1090" s="9"/>
      <c r="AU1090" s="9"/>
      <c r="AV1090" s="9"/>
      <c r="AW1090" s="9"/>
      <c r="AX1090" s="9"/>
    </row>
    <row r="1091">
      <c r="A1091" s="9"/>
      <c r="B1091" s="9"/>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c r="AA1091" s="9"/>
      <c r="AB1091" s="9"/>
      <c r="AC1091" s="9"/>
      <c r="AD1091" s="9"/>
      <c r="AE1091" s="9"/>
      <c r="AF1091" s="9"/>
      <c r="AG1091" s="9"/>
      <c r="AH1091" s="9"/>
      <c r="AI1091" s="9"/>
      <c r="AJ1091" s="9"/>
      <c r="AK1091" s="9"/>
      <c r="AL1091" s="9"/>
      <c r="AM1091" s="9"/>
      <c r="AN1091" s="9"/>
      <c r="AO1091" s="9"/>
      <c r="AP1091" s="9"/>
      <c r="AQ1091" s="9"/>
      <c r="AR1091" s="9"/>
      <c r="AS1091" s="9"/>
      <c r="AT1091" s="9"/>
      <c r="AU1091" s="9"/>
      <c r="AV1091" s="9"/>
      <c r="AW1091" s="9"/>
      <c r="AX1091" s="9"/>
    </row>
    <row r="1092">
      <c r="A1092" s="9"/>
      <c r="B1092" s="9"/>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c r="AA1092" s="9"/>
      <c r="AB1092" s="9"/>
      <c r="AC1092" s="9"/>
      <c r="AD1092" s="9"/>
      <c r="AE1092" s="9"/>
      <c r="AF1092" s="9"/>
      <c r="AG1092" s="9"/>
      <c r="AH1092" s="9"/>
      <c r="AI1092" s="9"/>
      <c r="AJ1092" s="9"/>
      <c r="AK1092" s="9"/>
      <c r="AL1092" s="9"/>
      <c r="AM1092" s="9"/>
      <c r="AN1092" s="9"/>
      <c r="AO1092" s="9"/>
      <c r="AP1092" s="9"/>
      <c r="AQ1092" s="9"/>
      <c r="AR1092" s="9"/>
      <c r="AS1092" s="9"/>
      <c r="AT1092" s="9"/>
      <c r="AU1092" s="9"/>
      <c r="AV1092" s="9"/>
      <c r="AW1092" s="9"/>
      <c r="AX1092" s="9"/>
    </row>
    <row r="1093">
      <c r="A1093" s="9"/>
      <c r="B1093" s="9"/>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c r="AA1093" s="9"/>
      <c r="AB1093" s="9"/>
      <c r="AC1093" s="9"/>
      <c r="AD1093" s="9"/>
      <c r="AE1093" s="9"/>
      <c r="AF1093" s="9"/>
      <c r="AG1093" s="9"/>
      <c r="AH1093" s="9"/>
      <c r="AI1093" s="9"/>
      <c r="AJ1093" s="9"/>
      <c r="AK1093" s="9"/>
      <c r="AL1093" s="9"/>
      <c r="AM1093" s="9"/>
      <c r="AN1093" s="9"/>
      <c r="AO1093" s="9"/>
      <c r="AP1093" s="9"/>
      <c r="AQ1093" s="9"/>
      <c r="AR1093" s="9"/>
      <c r="AS1093" s="9"/>
      <c r="AT1093" s="9"/>
      <c r="AU1093" s="9"/>
      <c r="AV1093" s="9"/>
      <c r="AW1093" s="9"/>
      <c r="AX1093" s="9"/>
    </row>
    <row r="1094">
      <c r="A1094" s="9"/>
      <c r="B1094" s="9"/>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c r="AA1094" s="9"/>
      <c r="AB1094" s="9"/>
      <c r="AC1094" s="9"/>
      <c r="AD1094" s="9"/>
      <c r="AE1094" s="9"/>
      <c r="AF1094" s="9"/>
      <c r="AG1094" s="9"/>
      <c r="AH1094" s="9"/>
      <c r="AI1094" s="9"/>
      <c r="AJ1094" s="9"/>
      <c r="AK1094" s="9"/>
      <c r="AL1094" s="9"/>
      <c r="AM1094" s="9"/>
      <c r="AN1094" s="9"/>
      <c r="AO1094" s="9"/>
      <c r="AP1094" s="9"/>
      <c r="AQ1094" s="9"/>
      <c r="AR1094" s="9"/>
      <c r="AS1094" s="9"/>
      <c r="AT1094" s="9"/>
      <c r="AU1094" s="9"/>
      <c r="AV1094" s="9"/>
      <c r="AW1094" s="9"/>
      <c r="AX1094" s="9"/>
    </row>
    <row r="1095">
      <c r="A1095" s="9"/>
      <c r="B1095" s="9"/>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c r="AA1095" s="9"/>
      <c r="AB1095" s="9"/>
      <c r="AC1095" s="9"/>
      <c r="AD1095" s="9"/>
      <c r="AE1095" s="9"/>
      <c r="AF1095" s="9"/>
      <c r="AG1095" s="9"/>
      <c r="AH1095" s="9"/>
      <c r="AI1095" s="9"/>
      <c r="AJ1095" s="9"/>
      <c r="AK1095" s="9"/>
      <c r="AL1095" s="9"/>
      <c r="AM1095" s="9"/>
      <c r="AN1095" s="9"/>
      <c r="AO1095" s="9"/>
      <c r="AP1095" s="9"/>
      <c r="AQ1095" s="9"/>
      <c r="AR1095" s="9"/>
      <c r="AS1095" s="9"/>
      <c r="AT1095" s="9"/>
      <c r="AU1095" s="9"/>
      <c r="AV1095" s="9"/>
      <c r="AW1095" s="9"/>
      <c r="AX1095" s="9"/>
    </row>
    <row r="1096">
      <c r="A1096" s="9"/>
      <c r="B1096" s="9"/>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c r="AA1096" s="9"/>
      <c r="AB1096" s="9"/>
      <c r="AC1096" s="9"/>
      <c r="AD1096" s="9"/>
      <c r="AE1096" s="9"/>
      <c r="AF1096" s="9"/>
      <c r="AG1096" s="9"/>
      <c r="AH1096" s="9"/>
      <c r="AI1096" s="9"/>
      <c r="AJ1096" s="9"/>
      <c r="AK1096" s="9"/>
      <c r="AL1096" s="9"/>
      <c r="AM1096" s="9"/>
      <c r="AN1096" s="9"/>
      <c r="AO1096" s="9"/>
      <c r="AP1096" s="9"/>
      <c r="AQ1096" s="9"/>
      <c r="AR1096" s="9"/>
      <c r="AS1096" s="9"/>
      <c r="AT1096" s="9"/>
      <c r="AU1096" s="9"/>
      <c r="AV1096" s="9"/>
      <c r="AW1096" s="9"/>
      <c r="AX1096" s="9"/>
    </row>
    <row r="1097">
      <c r="A1097" s="9"/>
      <c r="B1097" s="9"/>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c r="AA1097" s="9"/>
      <c r="AB1097" s="9"/>
      <c r="AC1097" s="9"/>
      <c r="AD1097" s="9"/>
      <c r="AE1097" s="9"/>
      <c r="AF1097" s="9"/>
      <c r="AG1097" s="9"/>
      <c r="AH1097" s="9"/>
      <c r="AI1097" s="9"/>
      <c r="AJ1097" s="9"/>
      <c r="AK1097" s="9"/>
      <c r="AL1097" s="9"/>
      <c r="AM1097" s="9"/>
      <c r="AN1097" s="9"/>
      <c r="AO1097" s="9"/>
      <c r="AP1097" s="9"/>
      <c r="AQ1097" s="9"/>
      <c r="AR1097" s="9"/>
      <c r="AS1097" s="9"/>
      <c r="AT1097" s="9"/>
      <c r="AU1097" s="9"/>
      <c r="AV1097" s="9"/>
      <c r="AW1097" s="9"/>
      <c r="AX1097" s="9"/>
    </row>
    <row r="1098">
      <c r="A1098" s="9"/>
      <c r="B1098" s="9"/>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c r="AA1098" s="9"/>
      <c r="AB1098" s="9"/>
      <c r="AC1098" s="9"/>
      <c r="AD1098" s="9"/>
      <c r="AE1098" s="9"/>
      <c r="AF1098" s="9"/>
      <c r="AG1098" s="9"/>
      <c r="AH1098" s="9"/>
      <c r="AI1098" s="9"/>
      <c r="AJ1098" s="9"/>
      <c r="AK1098" s="9"/>
      <c r="AL1098" s="9"/>
      <c r="AM1098" s="9"/>
      <c r="AN1098" s="9"/>
      <c r="AO1098" s="9"/>
      <c r="AP1098" s="9"/>
      <c r="AQ1098" s="9"/>
      <c r="AR1098" s="9"/>
      <c r="AS1098" s="9"/>
      <c r="AT1098" s="9"/>
      <c r="AU1098" s="9"/>
      <c r="AV1098" s="9"/>
      <c r="AW1098" s="9"/>
      <c r="AX1098" s="9"/>
    </row>
    <row r="1099">
      <c r="A1099" s="9"/>
      <c r="B1099" s="9"/>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c r="AA1099" s="9"/>
      <c r="AB1099" s="9"/>
      <c r="AC1099" s="9"/>
      <c r="AD1099" s="9"/>
      <c r="AE1099" s="9"/>
      <c r="AF1099" s="9"/>
      <c r="AG1099" s="9"/>
      <c r="AH1099" s="9"/>
      <c r="AI1099" s="9"/>
      <c r="AJ1099" s="9"/>
      <c r="AK1099" s="9"/>
      <c r="AL1099" s="9"/>
      <c r="AM1099" s="9"/>
      <c r="AN1099" s="9"/>
      <c r="AO1099" s="9"/>
      <c r="AP1099" s="9"/>
      <c r="AQ1099" s="9"/>
      <c r="AR1099" s="9"/>
      <c r="AS1099" s="9"/>
      <c r="AT1099" s="9"/>
      <c r="AU1099" s="9"/>
      <c r="AV1099" s="9"/>
      <c r="AW1099" s="9"/>
      <c r="AX1099" s="9"/>
    </row>
    <row r="1100">
      <c r="A1100" s="9"/>
      <c r="B1100" s="9"/>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c r="AA1100" s="9"/>
      <c r="AB1100" s="9"/>
      <c r="AC1100" s="9"/>
      <c r="AD1100" s="9"/>
      <c r="AE1100" s="9"/>
      <c r="AF1100" s="9"/>
      <c r="AG1100" s="9"/>
      <c r="AH1100" s="9"/>
      <c r="AI1100" s="9"/>
      <c r="AJ1100" s="9"/>
      <c r="AK1100" s="9"/>
      <c r="AL1100" s="9"/>
      <c r="AM1100" s="9"/>
      <c r="AN1100" s="9"/>
      <c r="AO1100" s="9"/>
      <c r="AP1100" s="9"/>
      <c r="AQ1100" s="9"/>
      <c r="AR1100" s="9"/>
      <c r="AS1100" s="9"/>
      <c r="AT1100" s="9"/>
      <c r="AU1100" s="9"/>
      <c r="AV1100" s="9"/>
      <c r="AW1100" s="9"/>
      <c r="AX1100" s="9"/>
    </row>
    <row r="1101">
      <c r="A1101" s="9"/>
      <c r="B1101" s="9"/>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c r="AA1101" s="9"/>
      <c r="AB1101" s="9"/>
      <c r="AC1101" s="9"/>
      <c r="AD1101" s="9"/>
      <c r="AE1101" s="9"/>
      <c r="AF1101" s="9"/>
      <c r="AG1101" s="9"/>
      <c r="AH1101" s="9"/>
      <c r="AI1101" s="9"/>
      <c r="AJ1101" s="9"/>
      <c r="AK1101" s="9"/>
      <c r="AL1101" s="9"/>
      <c r="AM1101" s="9"/>
      <c r="AN1101" s="9"/>
      <c r="AO1101" s="9"/>
      <c r="AP1101" s="9"/>
      <c r="AQ1101" s="9"/>
      <c r="AR1101" s="9"/>
      <c r="AS1101" s="9"/>
      <c r="AT1101" s="9"/>
      <c r="AU1101" s="9"/>
      <c r="AV1101" s="9"/>
      <c r="AW1101" s="9"/>
      <c r="AX1101" s="9"/>
    </row>
    <row r="1102">
      <c r="A1102" s="9"/>
      <c r="B1102" s="9"/>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c r="AA1102" s="9"/>
      <c r="AB1102" s="9"/>
      <c r="AC1102" s="9"/>
      <c r="AD1102" s="9"/>
      <c r="AE1102" s="9"/>
      <c r="AF1102" s="9"/>
      <c r="AG1102" s="9"/>
      <c r="AH1102" s="9"/>
      <c r="AI1102" s="9"/>
      <c r="AJ1102" s="9"/>
      <c r="AK1102" s="9"/>
      <c r="AL1102" s="9"/>
      <c r="AM1102" s="9"/>
      <c r="AN1102" s="9"/>
      <c r="AO1102" s="9"/>
      <c r="AP1102" s="9"/>
      <c r="AQ1102" s="9"/>
      <c r="AR1102" s="9"/>
      <c r="AS1102" s="9"/>
      <c r="AT1102" s="9"/>
      <c r="AU1102" s="9"/>
      <c r="AV1102" s="9"/>
      <c r="AW1102" s="9"/>
      <c r="AX1102" s="9"/>
    </row>
    <row r="1103">
      <c r="A1103" s="9"/>
      <c r="B1103" s="9"/>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c r="AA1103" s="9"/>
      <c r="AB1103" s="9"/>
      <c r="AC1103" s="9"/>
      <c r="AD1103" s="9"/>
      <c r="AE1103" s="9"/>
      <c r="AF1103" s="9"/>
      <c r="AG1103" s="9"/>
      <c r="AH1103" s="9"/>
      <c r="AI1103" s="9"/>
      <c r="AJ1103" s="9"/>
      <c r="AK1103" s="9"/>
      <c r="AL1103" s="9"/>
      <c r="AM1103" s="9"/>
      <c r="AN1103" s="9"/>
      <c r="AO1103" s="9"/>
      <c r="AP1103" s="9"/>
      <c r="AQ1103" s="9"/>
      <c r="AR1103" s="9"/>
      <c r="AS1103" s="9"/>
      <c r="AT1103" s="9"/>
      <c r="AU1103" s="9"/>
      <c r="AV1103" s="9"/>
      <c r="AW1103" s="9"/>
      <c r="AX1103" s="9"/>
    </row>
    <row r="1104">
      <c r="A1104" s="9"/>
      <c r="B1104" s="9"/>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c r="AA1104" s="9"/>
      <c r="AB1104" s="9"/>
      <c r="AC1104" s="9"/>
      <c r="AD1104" s="9"/>
      <c r="AE1104" s="9"/>
      <c r="AF1104" s="9"/>
      <c r="AG1104" s="9"/>
      <c r="AH1104" s="9"/>
      <c r="AI1104" s="9"/>
      <c r="AJ1104" s="9"/>
      <c r="AK1104" s="9"/>
      <c r="AL1104" s="9"/>
      <c r="AM1104" s="9"/>
      <c r="AN1104" s="9"/>
      <c r="AO1104" s="9"/>
      <c r="AP1104" s="9"/>
      <c r="AQ1104" s="9"/>
      <c r="AR1104" s="9"/>
      <c r="AS1104" s="9"/>
      <c r="AT1104" s="9"/>
      <c r="AU1104" s="9"/>
      <c r="AV1104" s="9"/>
      <c r="AW1104" s="9"/>
      <c r="AX1104" s="9"/>
    </row>
    <row r="1105">
      <c r="A1105" s="9"/>
      <c r="B1105" s="9"/>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c r="AA1105" s="9"/>
      <c r="AB1105" s="9"/>
      <c r="AC1105" s="9"/>
      <c r="AD1105" s="9"/>
      <c r="AE1105" s="9"/>
      <c r="AF1105" s="9"/>
      <c r="AG1105" s="9"/>
      <c r="AH1105" s="9"/>
      <c r="AI1105" s="9"/>
      <c r="AJ1105" s="9"/>
      <c r="AK1105" s="9"/>
      <c r="AL1105" s="9"/>
      <c r="AM1105" s="9"/>
      <c r="AN1105" s="9"/>
      <c r="AO1105" s="9"/>
      <c r="AP1105" s="9"/>
      <c r="AQ1105" s="9"/>
      <c r="AR1105" s="9"/>
      <c r="AS1105" s="9"/>
      <c r="AT1105" s="9"/>
      <c r="AU1105" s="9"/>
      <c r="AV1105" s="9"/>
      <c r="AW1105" s="9"/>
      <c r="AX1105" s="9"/>
    </row>
    <row r="1106">
      <c r="A1106" s="9"/>
      <c r="B1106" s="9"/>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c r="AA1106" s="9"/>
      <c r="AB1106" s="9"/>
      <c r="AC1106" s="9"/>
      <c r="AD1106" s="9"/>
      <c r="AE1106" s="9"/>
      <c r="AF1106" s="9"/>
      <c r="AG1106" s="9"/>
      <c r="AH1106" s="9"/>
      <c r="AI1106" s="9"/>
      <c r="AJ1106" s="9"/>
      <c r="AK1106" s="9"/>
      <c r="AL1106" s="9"/>
      <c r="AM1106" s="9"/>
      <c r="AN1106" s="9"/>
      <c r="AO1106" s="9"/>
      <c r="AP1106" s="9"/>
      <c r="AQ1106" s="9"/>
      <c r="AR1106" s="9"/>
      <c r="AS1106" s="9"/>
      <c r="AT1106" s="9"/>
      <c r="AU1106" s="9"/>
      <c r="AV1106" s="9"/>
      <c r="AW1106" s="9"/>
      <c r="AX1106" s="9"/>
    </row>
    <row r="1107">
      <c r="A1107" s="9"/>
      <c r="B1107" s="9"/>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c r="AA1107" s="9"/>
      <c r="AB1107" s="9"/>
      <c r="AC1107" s="9"/>
      <c r="AD1107" s="9"/>
      <c r="AE1107" s="9"/>
      <c r="AF1107" s="9"/>
      <c r="AG1107" s="9"/>
      <c r="AH1107" s="9"/>
      <c r="AI1107" s="9"/>
      <c r="AJ1107" s="9"/>
      <c r="AK1107" s="9"/>
      <c r="AL1107" s="9"/>
      <c r="AM1107" s="9"/>
      <c r="AN1107" s="9"/>
      <c r="AO1107" s="9"/>
      <c r="AP1107" s="9"/>
      <c r="AQ1107" s="9"/>
      <c r="AR1107" s="9"/>
      <c r="AS1107" s="9"/>
      <c r="AT1107" s="9"/>
      <c r="AU1107" s="9"/>
      <c r="AV1107" s="9"/>
      <c r="AW1107" s="9"/>
      <c r="AX1107" s="9"/>
    </row>
    <row r="1108">
      <c r="A1108" s="9"/>
      <c r="B1108" s="9"/>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c r="AA1108" s="9"/>
      <c r="AB1108" s="9"/>
      <c r="AC1108" s="9"/>
      <c r="AD1108" s="9"/>
      <c r="AE1108" s="9"/>
      <c r="AF1108" s="9"/>
      <c r="AG1108" s="9"/>
      <c r="AH1108" s="9"/>
      <c r="AI1108" s="9"/>
      <c r="AJ1108" s="9"/>
      <c r="AK1108" s="9"/>
      <c r="AL1108" s="9"/>
      <c r="AM1108" s="9"/>
      <c r="AN1108" s="9"/>
      <c r="AO1108" s="9"/>
      <c r="AP1108" s="9"/>
      <c r="AQ1108" s="9"/>
      <c r="AR1108" s="9"/>
      <c r="AS1108" s="9"/>
      <c r="AT1108" s="9"/>
      <c r="AU1108" s="9"/>
      <c r="AV1108" s="9"/>
      <c r="AW1108" s="9"/>
      <c r="AX1108" s="9"/>
    </row>
    <row r="1109">
      <c r="A1109" s="9"/>
      <c r="B1109" s="9"/>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c r="AA1109" s="9"/>
      <c r="AB1109" s="9"/>
      <c r="AC1109" s="9"/>
      <c r="AD1109" s="9"/>
      <c r="AE1109" s="9"/>
      <c r="AF1109" s="9"/>
      <c r="AG1109" s="9"/>
      <c r="AH1109" s="9"/>
      <c r="AI1109" s="9"/>
      <c r="AJ1109" s="9"/>
      <c r="AK1109" s="9"/>
      <c r="AL1109" s="9"/>
      <c r="AM1109" s="9"/>
      <c r="AN1109" s="9"/>
      <c r="AO1109" s="9"/>
      <c r="AP1109" s="9"/>
      <c r="AQ1109" s="9"/>
      <c r="AR1109" s="9"/>
      <c r="AS1109" s="9"/>
      <c r="AT1109" s="9"/>
      <c r="AU1109" s="9"/>
      <c r="AV1109" s="9"/>
      <c r="AW1109" s="9"/>
      <c r="AX1109" s="9"/>
    </row>
    <row r="1110">
      <c r="A1110" s="9"/>
      <c r="B1110" s="9"/>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c r="AA1110" s="9"/>
      <c r="AB1110" s="9"/>
      <c r="AC1110" s="9"/>
      <c r="AD1110" s="9"/>
      <c r="AE1110" s="9"/>
      <c r="AF1110" s="9"/>
      <c r="AG1110" s="9"/>
      <c r="AH1110" s="9"/>
      <c r="AI1110" s="9"/>
      <c r="AJ1110" s="9"/>
      <c r="AK1110" s="9"/>
      <c r="AL1110" s="9"/>
      <c r="AM1110" s="9"/>
      <c r="AN1110" s="9"/>
      <c r="AO1110" s="9"/>
      <c r="AP1110" s="9"/>
      <c r="AQ1110" s="9"/>
      <c r="AR1110" s="9"/>
      <c r="AS1110" s="9"/>
      <c r="AT1110" s="9"/>
      <c r="AU1110" s="9"/>
      <c r="AV1110" s="9"/>
      <c r="AW1110" s="9"/>
      <c r="AX1110" s="9"/>
    </row>
    <row r="1111">
      <c r="A1111" s="9"/>
      <c r="B1111" s="9"/>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c r="AA1111" s="9"/>
      <c r="AB1111" s="9"/>
      <c r="AC1111" s="9"/>
      <c r="AD1111" s="9"/>
      <c r="AE1111" s="9"/>
      <c r="AF1111" s="9"/>
      <c r="AG1111" s="9"/>
      <c r="AH1111" s="9"/>
      <c r="AI1111" s="9"/>
      <c r="AJ1111" s="9"/>
      <c r="AK1111" s="9"/>
      <c r="AL1111" s="9"/>
      <c r="AM1111" s="9"/>
      <c r="AN1111" s="9"/>
      <c r="AO1111" s="9"/>
      <c r="AP1111" s="9"/>
      <c r="AQ1111" s="9"/>
      <c r="AR1111" s="9"/>
      <c r="AS1111" s="9"/>
      <c r="AT1111" s="9"/>
      <c r="AU1111" s="9"/>
      <c r="AV1111" s="9"/>
      <c r="AW1111" s="9"/>
      <c r="AX1111" s="9"/>
    </row>
    <row r="1112">
      <c r="A1112" s="9"/>
      <c r="B1112" s="9"/>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c r="AA1112" s="9"/>
      <c r="AB1112" s="9"/>
      <c r="AC1112" s="9"/>
      <c r="AD1112" s="9"/>
      <c r="AE1112" s="9"/>
      <c r="AF1112" s="9"/>
      <c r="AG1112" s="9"/>
      <c r="AH1112" s="9"/>
      <c r="AI1112" s="9"/>
      <c r="AJ1112" s="9"/>
      <c r="AK1112" s="9"/>
      <c r="AL1112" s="9"/>
      <c r="AM1112" s="9"/>
      <c r="AN1112" s="9"/>
      <c r="AO1112" s="9"/>
      <c r="AP1112" s="9"/>
      <c r="AQ1112" s="9"/>
      <c r="AR1112" s="9"/>
      <c r="AS1112" s="9"/>
      <c r="AT1112" s="9"/>
      <c r="AU1112" s="9"/>
      <c r="AV1112" s="9"/>
      <c r="AW1112" s="9"/>
      <c r="AX1112" s="9"/>
    </row>
    <row r="1113">
      <c r="A1113" s="9"/>
      <c r="B1113" s="9"/>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c r="AA1113" s="9"/>
      <c r="AB1113" s="9"/>
      <c r="AC1113" s="9"/>
      <c r="AD1113" s="9"/>
      <c r="AE1113" s="9"/>
      <c r="AF1113" s="9"/>
      <c r="AG1113" s="9"/>
      <c r="AH1113" s="9"/>
      <c r="AI1113" s="9"/>
      <c r="AJ1113" s="9"/>
      <c r="AK1113" s="9"/>
      <c r="AL1113" s="9"/>
      <c r="AM1113" s="9"/>
      <c r="AN1113" s="9"/>
      <c r="AO1113" s="9"/>
      <c r="AP1113" s="9"/>
      <c r="AQ1113" s="9"/>
      <c r="AR1113" s="9"/>
      <c r="AS1113" s="9"/>
      <c r="AT1113" s="9"/>
      <c r="AU1113" s="9"/>
      <c r="AV1113" s="9"/>
      <c r="AW1113" s="9"/>
      <c r="AX1113" s="9"/>
    </row>
    <row r="1114">
      <c r="A1114" s="9"/>
      <c r="B1114" s="9"/>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c r="AA1114" s="9"/>
      <c r="AB1114" s="9"/>
      <c r="AC1114" s="9"/>
      <c r="AD1114" s="9"/>
      <c r="AE1114" s="9"/>
      <c r="AF1114" s="9"/>
      <c r="AG1114" s="9"/>
      <c r="AH1114" s="9"/>
      <c r="AI1114" s="9"/>
      <c r="AJ1114" s="9"/>
      <c r="AK1114" s="9"/>
      <c r="AL1114" s="9"/>
      <c r="AM1114" s="9"/>
      <c r="AN1114" s="9"/>
      <c r="AO1114" s="9"/>
      <c r="AP1114" s="9"/>
      <c r="AQ1114" s="9"/>
      <c r="AR1114" s="9"/>
      <c r="AS1114" s="9"/>
      <c r="AT1114" s="9"/>
      <c r="AU1114" s="9"/>
      <c r="AV1114" s="9"/>
      <c r="AW1114" s="9"/>
      <c r="AX1114" s="9"/>
    </row>
    <row r="1115">
      <c r="A1115" s="9"/>
      <c r="B1115" s="9"/>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c r="AA1115" s="9"/>
      <c r="AB1115" s="9"/>
      <c r="AC1115" s="9"/>
      <c r="AD1115" s="9"/>
      <c r="AE1115" s="9"/>
      <c r="AF1115" s="9"/>
      <c r="AG1115" s="9"/>
      <c r="AH1115" s="9"/>
      <c r="AI1115" s="9"/>
      <c r="AJ1115" s="9"/>
      <c r="AK1115" s="9"/>
      <c r="AL1115" s="9"/>
      <c r="AM1115" s="9"/>
      <c r="AN1115" s="9"/>
      <c r="AO1115" s="9"/>
      <c r="AP1115" s="9"/>
      <c r="AQ1115" s="9"/>
      <c r="AR1115" s="9"/>
      <c r="AS1115" s="9"/>
      <c r="AT1115" s="9"/>
      <c r="AU1115" s="9"/>
      <c r="AV1115" s="9"/>
      <c r="AW1115" s="9"/>
      <c r="AX1115" s="9"/>
    </row>
    <row r="1116">
      <c r="A1116" s="9"/>
      <c r="B1116" s="9"/>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c r="AA1116" s="9"/>
      <c r="AB1116" s="9"/>
      <c r="AC1116" s="9"/>
      <c r="AD1116" s="9"/>
      <c r="AE1116" s="9"/>
      <c r="AF1116" s="9"/>
      <c r="AG1116" s="9"/>
      <c r="AH1116" s="9"/>
      <c r="AI1116" s="9"/>
      <c r="AJ1116" s="9"/>
      <c r="AK1116" s="9"/>
      <c r="AL1116" s="9"/>
      <c r="AM1116" s="9"/>
      <c r="AN1116" s="9"/>
      <c r="AO1116" s="9"/>
      <c r="AP1116" s="9"/>
      <c r="AQ1116" s="9"/>
      <c r="AR1116" s="9"/>
      <c r="AS1116" s="9"/>
      <c r="AT1116" s="9"/>
      <c r="AU1116" s="9"/>
      <c r="AV1116" s="9"/>
      <c r="AW1116" s="9"/>
      <c r="AX1116" s="9"/>
    </row>
    <row r="1117">
      <c r="A1117" s="9"/>
      <c r="B1117" s="9"/>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c r="AA1117" s="9"/>
      <c r="AB1117" s="9"/>
      <c r="AC1117" s="9"/>
      <c r="AD1117" s="9"/>
      <c r="AE1117" s="9"/>
      <c r="AF1117" s="9"/>
      <c r="AG1117" s="9"/>
      <c r="AH1117" s="9"/>
      <c r="AI1117" s="9"/>
      <c r="AJ1117" s="9"/>
      <c r="AK1117" s="9"/>
      <c r="AL1117" s="9"/>
      <c r="AM1117" s="9"/>
      <c r="AN1117" s="9"/>
      <c r="AO1117" s="9"/>
      <c r="AP1117" s="9"/>
      <c r="AQ1117" s="9"/>
      <c r="AR1117" s="9"/>
      <c r="AS1117" s="9"/>
      <c r="AT1117" s="9"/>
      <c r="AU1117" s="9"/>
      <c r="AV1117" s="9"/>
      <c r="AW1117" s="9"/>
      <c r="AX1117" s="9"/>
    </row>
    <row r="1118">
      <c r="A1118" s="9"/>
      <c r="B1118" s="9"/>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c r="AA1118" s="9"/>
      <c r="AB1118" s="9"/>
      <c r="AC1118" s="9"/>
      <c r="AD1118" s="9"/>
      <c r="AE1118" s="9"/>
      <c r="AF1118" s="9"/>
      <c r="AG1118" s="9"/>
      <c r="AH1118" s="9"/>
      <c r="AI1118" s="9"/>
      <c r="AJ1118" s="9"/>
      <c r="AK1118" s="9"/>
      <c r="AL1118" s="9"/>
      <c r="AM1118" s="9"/>
      <c r="AN1118" s="9"/>
      <c r="AO1118" s="9"/>
      <c r="AP1118" s="9"/>
      <c r="AQ1118" s="9"/>
      <c r="AR1118" s="9"/>
      <c r="AS1118" s="9"/>
      <c r="AT1118" s="9"/>
      <c r="AU1118" s="9"/>
      <c r="AV1118" s="9"/>
      <c r="AW1118" s="9"/>
      <c r="AX1118" s="9"/>
    </row>
    <row r="1119">
      <c r="A1119" s="9"/>
      <c r="B1119" s="9"/>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c r="AA1119" s="9"/>
      <c r="AB1119" s="9"/>
      <c r="AC1119" s="9"/>
      <c r="AD1119" s="9"/>
      <c r="AE1119" s="9"/>
      <c r="AF1119" s="9"/>
      <c r="AG1119" s="9"/>
      <c r="AH1119" s="9"/>
      <c r="AI1119" s="9"/>
      <c r="AJ1119" s="9"/>
      <c r="AK1119" s="9"/>
      <c r="AL1119" s="9"/>
      <c r="AM1119" s="9"/>
      <c r="AN1119" s="9"/>
      <c r="AO1119" s="9"/>
      <c r="AP1119" s="9"/>
      <c r="AQ1119" s="9"/>
      <c r="AR1119" s="9"/>
      <c r="AS1119" s="9"/>
      <c r="AT1119" s="9"/>
      <c r="AU1119" s="9"/>
      <c r="AV1119" s="9"/>
      <c r="AW1119" s="9"/>
      <c r="AX1119" s="9"/>
    </row>
    <row r="1120">
      <c r="A1120" s="9"/>
      <c r="B1120" s="9"/>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c r="AA1120" s="9"/>
      <c r="AB1120" s="9"/>
      <c r="AC1120" s="9"/>
      <c r="AD1120" s="9"/>
      <c r="AE1120" s="9"/>
      <c r="AF1120" s="9"/>
      <c r="AG1120" s="9"/>
      <c r="AH1120" s="9"/>
      <c r="AI1120" s="9"/>
      <c r="AJ1120" s="9"/>
      <c r="AK1120" s="9"/>
      <c r="AL1120" s="9"/>
      <c r="AM1120" s="9"/>
      <c r="AN1120" s="9"/>
      <c r="AO1120" s="9"/>
      <c r="AP1120" s="9"/>
      <c r="AQ1120" s="9"/>
      <c r="AR1120" s="9"/>
      <c r="AS1120" s="9"/>
      <c r="AT1120" s="9"/>
      <c r="AU1120" s="9"/>
      <c r="AV1120" s="9"/>
      <c r="AW1120" s="9"/>
      <c r="AX1120" s="9"/>
    </row>
    <row r="1121">
      <c r="A1121" s="9"/>
      <c r="B1121" s="9"/>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c r="AA1121" s="9"/>
      <c r="AB1121" s="9"/>
      <c r="AC1121" s="9"/>
      <c r="AD1121" s="9"/>
      <c r="AE1121" s="9"/>
      <c r="AF1121" s="9"/>
      <c r="AG1121" s="9"/>
      <c r="AH1121" s="9"/>
      <c r="AI1121" s="9"/>
      <c r="AJ1121" s="9"/>
      <c r="AK1121" s="9"/>
      <c r="AL1121" s="9"/>
      <c r="AM1121" s="9"/>
      <c r="AN1121" s="9"/>
      <c r="AO1121" s="9"/>
      <c r="AP1121" s="9"/>
      <c r="AQ1121" s="9"/>
      <c r="AR1121" s="9"/>
      <c r="AS1121" s="9"/>
      <c r="AT1121" s="9"/>
      <c r="AU1121" s="9"/>
      <c r="AV1121" s="9"/>
      <c r="AW1121" s="9"/>
      <c r="AX1121" s="9"/>
    </row>
    <row r="1122">
      <c r="A1122" s="9"/>
      <c r="B1122" s="9"/>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c r="AA1122" s="9"/>
      <c r="AB1122" s="9"/>
      <c r="AC1122" s="9"/>
      <c r="AD1122" s="9"/>
      <c r="AE1122" s="9"/>
      <c r="AF1122" s="9"/>
      <c r="AG1122" s="9"/>
      <c r="AH1122" s="9"/>
      <c r="AI1122" s="9"/>
      <c r="AJ1122" s="9"/>
      <c r="AK1122" s="9"/>
      <c r="AL1122" s="9"/>
      <c r="AM1122" s="9"/>
      <c r="AN1122" s="9"/>
      <c r="AO1122" s="9"/>
      <c r="AP1122" s="9"/>
      <c r="AQ1122" s="9"/>
      <c r="AR1122" s="9"/>
      <c r="AS1122" s="9"/>
      <c r="AT1122" s="9"/>
      <c r="AU1122" s="9"/>
      <c r="AV1122" s="9"/>
      <c r="AW1122" s="9"/>
      <c r="AX1122" s="9"/>
    </row>
    <row r="1123">
      <c r="A1123" s="9"/>
      <c r="B1123" s="9"/>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c r="AA1123" s="9"/>
      <c r="AB1123" s="9"/>
      <c r="AC1123" s="9"/>
      <c r="AD1123" s="9"/>
      <c r="AE1123" s="9"/>
      <c r="AF1123" s="9"/>
      <c r="AG1123" s="9"/>
      <c r="AH1123" s="9"/>
      <c r="AI1123" s="9"/>
      <c r="AJ1123" s="9"/>
      <c r="AK1123" s="9"/>
      <c r="AL1123" s="9"/>
      <c r="AM1123" s="9"/>
      <c r="AN1123" s="9"/>
      <c r="AO1123" s="9"/>
      <c r="AP1123" s="9"/>
      <c r="AQ1123" s="9"/>
      <c r="AR1123" s="9"/>
      <c r="AS1123" s="9"/>
      <c r="AT1123" s="9"/>
      <c r="AU1123" s="9"/>
      <c r="AV1123" s="9"/>
      <c r="AW1123" s="9"/>
      <c r="AX1123" s="9"/>
    </row>
    <row r="1124">
      <c r="A1124" s="9"/>
      <c r="B1124" s="9"/>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c r="AA1124" s="9"/>
      <c r="AB1124" s="9"/>
      <c r="AC1124" s="9"/>
      <c r="AD1124" s="9"/>
      <c r="AE1124" s="9"/>
      <c r="AF1124" s="9"/>
      <c r="AG1124" s="9"/>
      <c r="AH1124" s="9"/>
      <c r="AI1124" s="9"/>
      <c r="AJ1124" s="9"/>
      <c r="AK1124" s="9"/>
      <c r="AL1124" s="9"/>
      <c r="AM1124" s="9"/>
      <c r="AN1124" s="9"/>
      <c r="AO1124" s="9"/>
      <c r="AP1124" s="9"/>
      <c r="AQ1124" s="9"/>
      <c r="AR1124" s="9"/>
      <c r="AS1124" s="9"/>
      <c r="AT1124" s="9"/>
      <c r="AU1124" s="9"/>
      <c r="AV1124" s="9"/>
      <c r="AW1124" s="9"/>
      <c r="AX1124" s="9"/>
    </row>
    <row r="1125">
      <c r="A1125" s="9"/>
      <c r="B1125" s="9"/>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c r="AA1125" s="9"/>
      <c r="AB1125" s="9"/>
      <c r="AC1125" s="9"/>
      <c r="AD1125" s="9"/>
      <c r="AE1125" s="9"/>
      <c r="AF1125" s="9"/>
      <c r="AG1125" s="9"/>
      <c r="AH1125" s="9"/>
      <c r="AI1125" s="9"/>
      <c r="AJ1125" s="9"/>
      <c r="AK1125" s="9"/>
      <c r="AL1125" s="9"/>
      <c r="AM1125" s="9"/>
      <c r="AN1125" s="9"/>
      <c r="AO1125" s="9"/>
      <c r="AP1125" s="9"/>
      <c r="AQ1125" s="9"/>
      <c r="AR1125" s="9"/>
      <c r="AS1125" s="9"/>
      <c r="AT1125" s="9"/>
      <c r="AU1125" s="9"/>
      <c r="AV1125" s="9"/>
      <c r="AW1125" s="9"/>
      <c r="AX1125" s="9"/>
    </row>
    <row r="1126">
      <c r="A1126" s="9"/>
      <c r="B1126" s="9"/>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c r="AA1126" s="9"/>
      <c r="AB1126" s="9"/>
      <c r="AC1126" s="9"/>
      <c r="AD1126" s="9"/>
      <c r="AE1126" s="9"/>
      <c r="AF1126" s="9"/>
      <c r="AG1126" s="9"/>
      <c r="AH1126" s="9"/>
      <c r="AI1126" s="9"/>
      <c r="AJ1126" s="9"/>
      <c r="AK1126" s="9"/>
      <c r="AL1126" s="9"/>
      <c r="AM1126" s="9"/>
      <c r="AN1126" s="9"/>
      <c r="AO1126" s="9"/>
      <c r="AP1126" s="9"/>
      <c r="AQ1126" s="9"/>
      <c r="AR1126" s="9"/>
      <c r="AS1126" s="9"/>
      <c r="AT1126" s="9"/>
      <c r="AU1126" s="9"/>
      <c r="AV1126" s="9"/>
      <c r="AW1126" s="9"/>
      <c r="AX1126" s="9"/>
    </row>
    <row r="1127">
      <c r="A1127" s="9"/>
      <c r="B1127" s="9"/>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c r="AA1127" s="9"/>
      <c r="AB1127" s="9"/>
      <c r="AC1127" s="9"/>
      <c r="AD1127" s="9"/>
      <c r="AE1127" s="9"/>
      <c r="AF1127" s="9"/>
      <c r="AG1127" s="9"/>
      <c r="AH1127" s="9"/>
      <c r="AI1127" s="9"/>
      <c r="AJ1127" s="9"/>
      <c r="AK1127" s="9"/>
      <c r="AL1127" s="9"/>
      <c r="AM1127" s="9"/>
      <c r="AN1127" s="9"/>
      <c r="AO1127" s="9"/>
      <c r="AP1127" s="9"/>
      <c r="AQ1127" s="9"/>
      <c r="AR1127" s="9"/>
      <c r="AS1127" s="9"/>
      <c r="AT1127" s="9"/>
      <c r="AU1127" s="9"/>
      <c r="AV1127" s="9"/>
      <c r="AW1127" s="9"/>
      <c r="AX1127" s="9"/>
    </row>
    <row r="1128">
      <c r="A1128" s="9"/>
      <c r="B1128" s="9"/>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c r="AA1128" s="9"/>
      <c r="AB1128" s="9"/>
      <c r="AC1128" s="9"/>
      <c r="AD1128" s="9"/>
      <c r="AE1128" s="9"/>
      <c r="AF1128" s="9"/>
      <c r="AG1128" s="9"/>
      <c r="AH1128" s="9"/>
      <c r="AI1128" s="9"/>
      <c r="AJ1128" s="9"/>
      <c r="AK1128" s="9"/>
      <c r="AL1128" s="9"/>
      <c r="AM1128" s="9"/>
      <c r="AN1128" s="9"/>
      <c r="AO1128" s="9"/>
      <c r="AP1128" s="9"/>
      <c r="AQ1128" s="9"/>
      <c r="AR1128" s="9"/>
      <c r="AS1128" s="9"/>
      <c r="AT1128" s="9"/>
      <c r="AU1128" s="9"/>
      <c r="AV1128" s="9"/>
      <c r="AW1128" s="9"/>
      <c r="AX1128" s="9"/>
    </row>
    <row r="1129">
      <c r="A1129" s="9"/>
      <c r="B1129" s="9"/>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c r="AA1129" s="9"/>
      <c r="AB1129" s="9"/>
      <c r="AC1129" s="9"/>
      <c r="AD1129" s="9"/>
      <c r="AE1129" s="9"/>
      <c r="AF1129" s="9"/>
      <c r="AG1129" s="9"/>
      <c r="AH1129" s="9"/>
      <c r="AI1129" s="9"/>
      <c r="AJ1129" s="9"/>
      <c r="AK1129" s="9"/>
      <c r="AL1129" s="9"/>
      <c r="AM1129" s="9"/>
      <c r="AN1129" s="9"/>
      <c r="AO1129" s="9"/>
      <c r="AP1129" s="9"/>
      <c r="AQ1129" s="9"/>
      <c r="AR1129" s="9"/>
      <c r="AS1129" s="9"/>
      <c r="AT1129" s="9"/>
      <c r="AU1129" s="9"/>
      <c r="AV1129" s="9"/>
      <c r="AW1129" s="9"/>
      <c r="AX1129" s="9"/>
    </row>
    <row r="1130">
      <c r="A1130" s="9"/>
      <c r="B1130" s="9"/>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c r="AA1130" s="9"/>
      <c r="AB1130" s="9"/>
      <c r="AC1130" s="9"/>
      <c r="AD1130" s="9"/>
      <c r="AE1130" s="9"/>
      <c r="AF1130" s="9"/>
      <c r="AG1130" s="9"/>
      <c r="AH1130" s="9"/>
      <c r="AI1130" s="9"/>
      <c r="AJ1130" s="9"/>
      <c r="AK1130" s="9"/>
      <c r="AL1130" s="9"/>
      <c r="AM1130" s="9"/>
      <c r="AN1130" s="9"/>
      <c r="AO1130" s="9"/>
      <c r="AP1130" s="9"/>
      <c r="AQ1130" s="9"/>
      <c r="AR1130" s="9"/>
      <c r="AS1130" s="9"/>
      <c r="AT1130" s="9"/>
      <c r="AU1130" s="9"/>
      <c r="AV1130" s="9"/>
      <c r="AW1130" s="9"/>
      <c r="AX1130" s="9"/>
    </row>
    <row r="1131">
      <c r="A1131" s="9"/>
      <c r="B1131" s="9"/>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c r="AA1131" s="9"/>
      <c r="AB1131" s="9"/>
      <c r="AC1131" s="9"/>
      <c r="AD1131" s="9"/>
      <c r="AE1131" s="9"/>
      <c r="AF1131" s="9"/>
      <c r="AG1131" s="9"/>
      <c r="AH1131" s="9"/>
      <c r="AI1131" s="9"/>
      <c r="AJ1131" s="9"/>
      <c r="AK1131" s="9"/>
      <c r="AL1131" s="9"/>
      <c r="AM1131" s="9"/>
      <c r="AN1131" s="9"/>
      <c r="AO1131" s="9"/>
      <c r="AP1131" s="9"/>
      <c r="AQ1131" s="9"/>
      <c r="AR1131" s="9"/>
      <c r="AS1131" s="9"/>
      <c r="AT1131" s="9"/>
      <c r="AU1131" s="9"/>
      <c r="AV1131" s="9"/>
      <c r="AW1131" s="9"/>
      <c r="AX1131" s="9"/>
    </row>
    <row r="1132">
      <c r="A1132" s="9"/>
      <c r="B1132" s="9"/>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c r="AA1132" s="9"/>
      <c r="AB1132" s="9"/>
      <c r="AC1132" s="9"/>
      <c r="AD1132" s="9"/>
      <c r="AE1132" s="9"/>
      <c r="AF1132" s="9"/>
      <c r="AG1132" s="9"/>
      <c r="AH1132" s="9"/>
      <c r="AI1132" s="9"/>
      <c r="AJ1132" s="9"/>
      <c r="AK1132" s="9"/>
      <c r="AL1132" s="9"/>
      <c r="AM1132" s="9"/>
      <c r="AN1132" s="9"/>
      <c r="AO1132" s="9"/>
      <c r="AP1132" s="9"/>
      <c r="AQ1132" s="9"/>
      <c r="AR1132" s="9"/>
      <c r="AS1132" s="9"/>
      <c r="AT1132" s="9"/>
      <c r="AU1132" s="9"/>
      <c r="AV1132" s="9"/>
      <c r="AW1132" s="9"/>
      <c r="AX1132" s="9"/>
    </row>
    <row r="1133">
      <c r="A1133" s="9"/>
      <c r="B1133" s="9"/>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c r="AA1133" s="9"/>
      <c r="AB1133" s="9"/>
      <c r="AC1133" s="9"/>
      <c r="AD1133" s="9"/>
      <c r="AE1133" s="9"/>
      <c r="AF1133" s="9"/>
      <c r="AG1133" s="9"/>
      <c r="AH1133" s="9"/>
      <c r="AI1133" s="9"/>
      <c r="AJ1133" s="9"/>
      <c r="AK1133" s="9"/>
      <c r="AL1133" s="9"/>
      <c r="AM1133" s="9"/>
      <c r="AN1133" s="9"/>
      <c r="AO1133" s="9"/>
      <c r="AP1133" s="9"/>
      <c r="AQ1133" s="9"/>
      <c r="AR1133" s="9"/>
      <c r="AS1133" s="9"/>
      <c r="AT1133" s="9"/>
      <c r="AU1133" s="9"/>
      <c r="AV1133" s="9"/>
      <c r="AW1133" s="9"/>
      <c r="AX1133" s="9"/>
    </row>
    <row r="1134">
      <c r="A1134" s="9"/>
      <c r="B1134" s="9"/>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c r="AA1134" s="9"/>
      <c r="AB1134" s="9"/>
      <c r="AC1134" s="9"/>
      <c r="AD1134" s="9"/>
      <c r="AE1134" s="9"/>
      <c r="AF1134" s="9"/>
      <c r="AG1134" s="9"/>
      <c r="AH1134" s="9"/>
      <c r="AI1134" s="9"/>
      <c r="AJ1134" s="9"/>
      <c r="AK1134" s="9"/>
      <c r="AL1134" s="9"/>
      <c r="AM1134" s="9"/>
      <c r="AN1134" s="9"/>
      <c r="AO1134" s="9"/>
      <c r="AP1134" s="9"/>
      <c r="AQ1134" s="9"/>
      <c r="AR1134" s="9"/>
      <c r="AS1134" s="9"/>
      <c r="AT1134" s="9"/>
      <c r="AU1134" s="9"/>
      <c r="AV1134" s="9"/>
      <c r="AW1134" s="9"/>
      <c r="AX1134" s="9"/>
    </row>
    <row r="1135">
      <c r="A1135" s="9"/>
      <c r="B1135" s="9"/>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c r="AA1135" s="9"/>
      <c r="AB1135" s="9"/>
      <c r="AC1135" s="9"/>
      <c r="AD1135" s="9"/>
      <c r="AE1135" s="9"/>
      <c r="AF1135" s="9"/>
      <c r="AG1135" s="9"/>
      <c r="AH1135" s="9"/>
      <c r="AI1135" s="9"/>
      <c r="AJ1135" s="9"/>
      <c r="AK1135" s="9"/>
      <c r="AL1135" s="9"/>
      <c r="AM1135" s="9"/>
      <c r="AN1135" s="9"/>
      <c r="AO1135" s="9"/>
      <c r="AP1135" s="9"/>
      <c r="AQ1135" s="9"/>
      <c r="AR1135" s="9"/>
      <c r="AS1135" s="9"/>
      <c r="AT1135" s="9"/>
      <c r="AU1135" s="9"/>
      <c r="AV1135" s="9"/>
      <c r="AW1135" s="9"/>
      <c r="AX1135" s="9"/>
    </row>
    <row r="1136">
      <c r="A1136" s="9"/>
      <c r="B1136" s="9"/>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c r="AA1136" s="9"/>
      <c r="AB1136" s="9"/>
      <c r="AC1136" s="9"/>
      <c r="AD1136" s="9"/>
      <c r="AE1136" s="9"/>
      <c r="AF1136" s="9"/>
      <c r="AG1136" s="9"/>
      <c r="AH1136" s="9"/>
      <c r="AI1136" s="9"/>
      <c r="AJ1136" s="9"/>
      <c r="AK1136" s="9"/>
      <c r="AL1136" s="9"/>
      <c r="AM1136" s="9"/>
      <c r="AN1136" s="9"/>
      <c r="AO1136" s="9"/>
      <c r="AP1136" s="9"/>
      <c r="AQ1136" s="9"/>
      <c r="AR1136" s="9"/>
      <c r="AS1136" s="9"/>
      <c r="AT1136" s="9"/>
      <c r="AU1136" s="9"/>
      <c r="AV1136" s="9"/>
      <c r="AW1136" s="9"/>
      <c r="AX1136" s="9"/>
    </row>
    <row r="1137">
      <c r="A1137" s="9"/>
      <c r="B1137" s="9"/>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c r="AA1137" s="9"/>
      <c r="AB1137" s="9"/>
      <c r="AC1137" s="9"/>
      <c r="AD1137" s="9"/>
      <c r="AE1137" s="9"/>
      <c r="AF1137" s="9"/>
      <c r="AG1137" s="9"/>
      <c r="AH1137" s="9"/>
      <c r="AI1137" s="9"/>
      <c r="AJ1137" s="9"/>
      <c r="AK1137" s="9"/>
      <c r="AL1137" s="9"/>
      <c r="AM1137" s="9"/>
      <c r="AN1137" s="9"/>
      <c r="AO1137" s="9"/>
      <c r="AP1137" s="9"/>
      <c r="AQ1137" s="9"/>
      <c r="AR1137" s="9"/>
      <c r="AS1137" s="9"/>
      <c r="AT1137" s="9"/>
      <c r="AU1137" s="9"/>
      <c r="AV1137" s="9"/>
      <c r="AW1137" s="9"/>
      <c r="AX1137" s="9"/>
    </row>
    <row r="1138">
      <c r="A1138" s="9"/>
      <c r="B1138" s="9"/>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c r="AA1138" s="9"/>
      <c r="AB1138" s="9"/>
      <c r="AC1138" s="9"/>
      <c r="AD1138" s="9"/>
      <c r="AE1138" s="9"/>
      <c r="AF1138" s="9"/>
      <c r="AG1138" s="9"/>
      <c r="AH1138" s="9"/>
      <c r="AI1138" s="9"/>
      <c r="AJ1138" s="9"/>
      <c r="AK1138" s="9"/>
      <c r="AL1138" s="9"/>
      <c r="AM1138" s="9"/>
      <c r="AN1138" s="9"/>
      <c r="AO1138" s="9"/>
      <c r="AP1138" s="9"/>
      <c r="AQ1138" s="9"/>
      <c r="AR1138" s="9"/>
      <c r="AS1138" s="9"/>
      <c r="AT1138" s="9"/>
      <c r="AU1138" s="9"/>
      <c r="AV1138" s="9"/>
      <c r="AW1138" s="9"/>
      <c r="AX1138" s="9"/>
    </row>
    <row r="1139">
      <c r="A1139" s="9"/>
      <c r="B1139" s="9"/>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c r="AA1139" s="9"/>
      <c r="AB1139" s="9"/>
      <c r="AC1139" s="9"/>
      <c r="AD1139" s="9"/>
      <c r="AE1139" s="9"/>
      <c r="AF1139" s="9"/>
      <c r="AG1139" s="9"/>
      <c r="AH1139" s="9"/>
      <c r="AI1139" s="9"/>
      <c r="AJ1139" s="9"/>
      <c r="AK1139" s="9"/>
      <c r="AL1139" s="9"/>
      <c r="AM1139" s="9"/>
      <c r="AN1139" s="9"/>
      <c r="AO1139" s="9"/>
      <c r="AP1139" s="9"/>
      <c r="AQ1139" s="9"/>
      <c r="AR1139" s="9"/>
      <c r="AS1139" s="9"/>
      <c r="AT1139" s="9"/>
      <c r="AU1139" s="9"/>
      <c r="AV1139" s="9"/>
      <c r="AW1139" s="9"/>
      <c r="AX1139" s="9"/>
    </row>
    <row r="1140">
      <c r="A1140" s="9"/>
      <c r="B1140" s="9"/>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c r="AA1140" s="9"/>
      <c r="AB1140" s="9"/>
      <c r="AC1140" s="9"/>
      <c r="AD1140" s="9"/>
      <c r="AE1140" s="9"/>
      <c r="AF1140" s="9"/>
      <c r="AG1140" s="9"/>
      <c r="AH1140" s="9"/>
      <c r="AI1140" s="9"/>
      <c r="AJ1140" s="9"/>
      <c r="AK1140" s="9"/>
      <c r="AL1140" s="9"/>
      <c r="AM1140" s="9"/>
      <c r="AN1140" s="9"/>
      <c r="AO1140" s="9"/>
      <c r="AP1140" s="9"/>
      <c r="AQ1140" s="9"/>
      <c r="AR1140" s="9"/>
      <c r="AS1140" s="9"/>
      <c r="AT1140" s="9"/>
      <c r="AU1140" s="9"/>
      <c r="AV1140" s="9"/>
      <c r="AW1140" s="9"/>
      <c r="AX1140" s="9"/>
    </row>
    <row r="1141">
      <c r="A1141" s="9"/>
      <c r="B1141" s="9"/>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c r="AA1141" s="9"/>
      <c r="AB1141" s="9"/>
      <c r="AC1141" s="9"/>
      <c r="AD1141" s="9"/>
      <c r="AE1141" s="9"/>
      <c r="AF1141" s="9"/>
      <c r="AG1141" s="9"/>
      <c r="AH1141" s="9"/>
      <c r="AI1141" s="9"/>
      <c r="AJ1141" s="9"/>
      <c r="AK1141" s="9"/>
      <c r="AL1141" s="9"/>
      <c r="AM1141" s="9"/>
      <c r="AN1141" s="9"/>
      <c r="AO1141" s="9"/>
      <c r="AP1141" s="9"/>
      <c r="AQ1141" s="9"/>
      <c r="AR1141" s="9"/>
      <c r="AS1141" s="9"/>
      <c r="AT1141" s="9"/>
      <c r="AU1141" s="9"/>
      <c r="AV1141" s="9"/>
      <c r="AW1141" s="9"/>
      <c r="AX1141" s="9"/>
    </row>
    <row r="1142">
      <c r="A1142" s="9"/>
      <c r="B1142" s="9"/>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c r="AA1142" s="9"/>
      <c r="AB1142" s="9"/>
      <c r="AC1142" s="9"/>
      <c r="AD1142" s="9"/>
      <c r="AE1142" s="9"/>
      <c r="AF1142" s="9"/>
      <c r="AG1142" s="9"/>
      <c r="AH1142" s="9"/>
      <c r="AI1142" s="9"/>
      <c r="AJ1142" s="9"/>
      <c r="AK1142" s="9"/>
      <c r="AL1142" s="9"/>
      <c r="AM1142" s="9"/>
      <c r="AN1142" s="9"/>
      <c r="AO1142" s="9"/>
      <c r="AP1142" s="9"/>
      <c r="AQ1142" s="9"/>
      <c r="AR1142" s="9"/>
      <c r="AS1142" s="9"/>
      <c r="AT1142" s="9"/>
      <c r="AU1142" s="9"/>
      <c r="AV1142" s="9"/>
      <c r="AW1142" s="9"/>
      <c r="AX1142" s="9"/>
    </row>
    <row r="1143">
      <c r="A1143" s="9"/>
      <c r="B1143" s="9"/>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c r="AA1143" s="9"/>
      <c r="AB1143" s="9"/>
      <c r="AC1143" s="9"/>
      <c r="AD1143" s="9"/>
      <c r="AE1143" s="9"/>
      <c r="AF1143" s="9"/>
      <c r="AG1143" s="9"/>
      <c r="AH1143" s="9"/>
      <c r="AI1143" s="9"/>
      <c r="AJ1143" s="9"/>
      <c r="AK1143" s="9"/>
      <c r="AL1143" s="9"/>
      <c r="AM1143" s="9"/>
      <c r="AN1143" s="9"/>
      <c r="AO1143" s="9"/>
      <c r="AP1143" s="9"/>
      <c r="AQ1143" s="9"/>
      <c r="AR1143" s="9"/>
      <c r="AS1143" s="9"/>
      <c r="AT1143" s="9"/>
      <c r="AU1143" s="9"/>
      <c r="AV1143" s="9"/>
      <c r="AW1143" s="9"/>
      <c r="AX1143" s="9"/>
    </row>
    <row r="1144">
      <c r="A1144" s="9"/>
      <c r="B1144" s="9"/>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c r="AA1144" s="9"/>
      <c r="AB1144" s="9"/>
      <c r="AC1144" s="9"/>
      <c r="AD1144" s="9"/>
      <c r="AE1144" s="9"/>
      <c r="AF1144" s="9"/>
      <c r="AG1144" s="9"/>
      <c r="AH1144" s="9"/>
      <c r="AI1144" s="9"/>
      <c r="AJ1144" s="9"/>
      <c r="AK1144" s="9"/>
      <c r="AL1144" s="9"/>
      <c r="AM1144" s="9"/>
      <c r="AN1144" s="9"/>
      <c r="AO1144" s="9"/>
      <c r="AP1144" s="9"/>
      <c r="AQ1144" s="9"/>
      <c r="AR1144" s="9"/>
      <c r="AS1144" s="9"/>
      <c r="AT1144" s="9"/>
      <c r="AU1144" s="9"/>
      <c r="AV1144" s="9"/>
      <c r="AW1144" s="9"/>
      <c r="AX1144" s="9"/>
    </row>
    <row r="1145">
      <c r="A1145" s="9"/>
      <c r="B1145" s="9"/>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c r="AA1145" s="9"/>
      <c r="AB1145" s="9"/>
      <c r="AC1145" s="9"/>
      <c r="AD1145" s="9"/>
      <c r="AE1145" s="9"/>
      <c r="AF1145" s="9"/>
      <c r="AG1145" s="9"/>
      <c r="AH1145" s="9"/>
      <c r="AI1145" s="9"/>
      <c r="AJ1145" s="9"/>
      <c r="AK1145" s="9"/>
      <c r="AL1145" s="9"/>
      <c r="AM1145" s="9"/>
      <c r="AN1145" s="9"/>
      <c r="AO1145" s="9"/>
      <c r="AP1145" s="9"/>
      <c r="AQ1145" s="9"/>
      <c r="AR1145" s="9"/>
      <c r="AS1145" s="9"/>
      <c r="AT1145" s="9"/>
      <c r="AU1145" s="9"/>
      <c r="AV1145" s="9"/>
      <c r="AW1145" s="9"/>
      <c r="AX1145" s="9"/>
    </row>
    <row r="1146">
      <c r="A1146" s="9"/>
      <c r="B1146" s="9"/>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c r="AA1146" s="9"/>
      <c r="AB1146" s="9"/>
      <c r="AC1146" s="9"/>
      <c r="AD1146" s="9"/>
      <c r="AE1146" s="9"/>
      <c r="AF1146" s="9"/>
      <c r="AG1146" s="9"/>
      <c r="AH1146" s="9"/>
      <c r="AI1146" s="9"/>
      <c r="AJ1146" s="9"/>
      <c r="AK1146" s="9"/>
      <c r="AL1146" s="9"/>
      <c r="AM1146" s="9"/>
      <c r="AN1146" s="9"/>
      <c r="AO1146" s="9"/>
      <c r="AP1146" s="9"/>
      <c r="AQ1146" s="9"/>
      <c r="AR1146" s="9"/>
      <c r="AS1146" s="9"/>
      <c r="AT1146" s="9"/>
      <c r="AU1146" s="9"/>
      <c r="AV1146" s="9"/>
      <c r="AW1146" s="9"/>
      <c r="AX1146" s="9"/>
    </row>
    <row r="1147">
      <c r="A1147" s="9"/>
      <c r="B1147" s="9"/>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c r="AA1147" s="9"/>
      <c r="AB1147" s="9"/>
      <c r="AC1147" s="9"/>
      <c r="AD1147" s="9"/>
      <c r="AE1147" s="9"/>
      <c r="AF1147" s="9"/>
      <c r="AG1147" s="9"/>
      <c r="AH1147" s="9"/>
      <c r="AI1147" s="9"/>
      <c r="AJ1147" s="9"/>
      <c r="AK1147" s="9"/>
      <c r="AL1147" s="9"/>
      <c r="AM1147" s="9"/>
      <c r="AN1147" s="9"/>
      <c r="AO1147" s="9"/>
      <c r="AP1147" s="9"/>
      <c r="AQ1147" s="9"/>
      <c r="AR1147" s="9"/>
      <c r="AS1147" s="9"/>
      <c r="AT1147" s="9"/>
      <c r="AU1147" s="9"/>
      <c r="AV1147" s="9"/>
      <c r="AW1147" s="9"/>
      <c r="AX1147" s="9"/>
    </row>
    <row r="1148">
      <c r="A1148" s="9"/>
      <c r="B1148" s="9"/>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c r="AA1148" s="9"/>
      <c r="AB1148" s="9"/>
      <c r="AC1148" s="9"/>
      <c r="AD1148" s="9"/>
      <c r="AE1148" s="9"/>
      <c r="AF1148" s="9"/>
      <c r="AG1148" s="9"/>
      <c r="AH1148" s="9"/>
      <c r="AI1148" s="9"/>
      <c r="AJ1148" s="9"/>
      <c r="AK1148" s="9"/>
      <c r="AL1148" s="9"/>
      <c r="AM1148" s="9"/>
      <c r="AN1148" s="9"/>
      <c r="AO1148" s="9"/>
      <c r="AP1148" s="9"/>
      <c r="AQ1148" s="9"/>
      <c r="AR1148" s="9"/>
      <c r="AS1148" s="9"/>
      <c r="AT1148" s="9"/>
      <c r="AU1148" s="9"/>
      <c r="AV1148" s="9"/>
      <c r="AW1148" s="9"/>
      <c r="AX1148" s="9"/>
    </row>
    <row r="1149">
      <c r="A1149" s="9"/>
      <c r="B1149" s="9"/>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c r="AA1149" s="9"/>
      <c r="AB1149" s="9"/>
      <c r="AC1149" s="9"/>
      <c r="AD1149" s="9"/>
      <c r="AE1149" s="9"/>
      <c r="AF1149" s="9"/>
      <c r="AG1149" s="9"/>
      <c r="AH1149" s="9"/>
      <c r="AI1149" s="9"/>
      <c r="AJ1149" s="9"/>
      <c r="AK1149" s="9"/>
      <c r="AL1149" s="9"/>
      <c r="AM1149" s="9"/>
      <c r="AN1149" s="9"/>
      <c r="AO1149" s="9"/>
      <c r="AP1149" s="9"/>
      <c r="AQ1149" s="9"/>
      <c r="AR1149" s="9"/>
      <c r="AS1149" s="9"/>
      <c r="AT1149" s="9"/>
      <c r="AU1149" s="9"/>
      <c r="AV1149" s="9"/>
      <c r="AW1149" s="9"/>
      <c r="AX1149" s="9"/>
    </row>
    <row r="1150">
      <c r="A1150" s="9"/>
      <c r="B1150" s="9"/>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c r="AA1150" s="9"/>
      <c r="AB1150" s="9"/>
      <c r="AC1150" s="9"/>
      <c r="AD1150" s="9"/>
      <c r="AE1150" s="9"/>
      <c r="AF1150" s="9"/>
      <c r="AG1150" s="9"/>
      <c r="AH1150" s="9"/>
      <c r="AI1150" s="9"/>
      <c r="AJ1150" s="9"/>
      <c r="AK1150" s="9"/>
      <c r="AL1150" s="9"/>
      <c r="AM1150" s="9"/>
      <c r="AN1150" s="9"/>
      <c r="AO1150" s="9"/>
      <c r="AP1150" s="9"/>
      <c r="AQ1150" s="9"/>
      <c r="AR1150" s="9"/>
      <c r="AS1150" s="9"/>
      <c r="AT1150" s="9"/>
      <c r="AU1150" s="9"/>
      <c r="AV1150" s="9"/>
      <c r="AW1150" s="9"/>
      <c r="AX1150" s="9"/>
    </row>
    <row r="1151">
      <c r="A1151" s="9"/>
      <c r="B1151" s="9"/>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c r="AA1151" s="9"/>
      <c r="AB1151" s="9"/>
      <c r="AC1151" s="9"/>
      <c r="AD1151" s="9"/>
      <c r="AE1151" s="9"/>
      <c r="AF1151" s="9"/>
      <c r="AG1151" s="9"/>
      <c r="AH1151" s="9"/>
      <c r="AI1151" s="9"/>
      <c r="AJ1151" s="9"/>
      <c r="AK1151" s="9"/>
      <c r="AL1151" s="9"/>
      <c r="AM1151" s="9"/>
      <c r="AN1151" s="9"/>
      <c r="AO1151" s="9"/>
      <c r="AP1151" s="9"/>
      <c r="AQ1151" s="9"/>
      <c r="AR1151" s="9"/>
      <c r="AS1151" s="9"/>
      <c r="AT1151" s="9"/>
      <c r="AU1151" s="9"/>
      <c r="AV1151" s="9"/>
      <c r="AW1151" s="9"/>
      <c r="AX1151" s="9"/>
    </row>
    <row r="1152">
      <c r="A1152" s="9"/>
      <c r="B1152" s="9"/>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c r="AA1152" s="9"/>
      <c r="AB1152" s="9"/>
      <c r="AC1152" s="9"/>
      <c r="AD1152" s="9"/>
      <c r="AE1152" s="9"/>
      <c r="AF1152" s="9"/>
      <c r="AG1152" s="9"/>
      <c r="AH1152" s="9"/>
      <c r="AI1152" s="9"/>
      <c r="AJ1152" s="9"/>
      <c r="AK1152" s="9"/>
      <c r="AL1152" s="9"/>
      <c r="AM1152" s="9"/>
      <c r="AN1152" s="9"/>
      <c r="AO1152" s="9"/>
      <c r="AP1152" s="9"/>
      <c r="AQ1152" s="9"/>
      <c r="AR1152" s="9"/>
      <c r="AS1152" s="9"/>
      <c r="AT1152" s="9"/>
      <c r="AU1152" s="9"/>
      <c r="AV1152" s="9"/>
      <c r="AW1152" s="9"/>
      <c r="AX1152" s="9"/>
    </row>
    <row r="1153">
      <c r="A1153" s="9"/>
      <c r="B1153" s="9"/>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c r="AA1153" s="9"/>
      <c r="AB1153" s="9"/>
      <c r="AC1153" s="9"/>
      <c r="AD1153" s="9"/>
      <c r="AE1153" s="9"/>
      <c r="AF1153" s="9"/>
      <c r="AG1153" s="9"/>
      <c r="AH1153" s="9"/>
      <c r="AI1153" s="9"/>
      <c r="AJ1153" s="9"/>
      <c r="AK1153" s="9"/>
      <c r="AL1153" s="9"/>
      <c r="AM1153" s="9"/>
      <c r="AN1153" s="9"/>
      <c r="AO1153" s="9"/>
      <c r="AP1153" s="9"/>
      <c r="AQ1153" s="9"/>
      <c r="AR1153" s="9"/>
      <c r="AS1153" s="9"/>
      <c r="AT1153" s="9"/>
      <c r="AU1153" s="9"/>
      <c r="AV1153" s="9"/>
      <c r="AW1153" s="9"/>
      <c r="AX1153" s="9"/>
    </row>
    <row r="1154">
      <c r="A1154" s="9"/>
      <c r="B1154" s="9"/>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c r="AA1154" s="9"/>
      <c r="AB1154" s="9"/>
      <c r="AC1154" s="9"/>
      <c r="AD1154" s="9"/>
      <c r="AE1154" s="9"/>
      <c r="AF1154" s="9"/>
      <c r="AG1154" s="9"/>
      <c r="AH1154" s="9"/>
      <c r="AI1154" s="9"/>
      <c r="AJ1154" s="9"/>
      <c r="AK1154" s="9"/>
      <c r="AL1154" s="9"/>
      <c r="AM1154" s="9"/>
      <c r="AN1154" s="9"/>
      <c r="AO1154" s="9"/>
      <c r="AP1154" s="9"/>
      <c r="AQ1154" s="9"/>
      <c r="AR1154" s="9"/>
      <c r="AS1154" s="9"/>
      <c r="AT1154" s="9"/>
      <c r="AU1154" s="9"/>
      <c r="AV1154" s="9"/>
      <c r="AW1154" s="9"/>
      <c r="AX1154" s="9"/>
    </row>
    <row r="1155">
      <c r="A1155" s="9"/>
      <c r="B1155" s="9"/>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c r="AA1155" s="9"/>
      <c r="AB1155" s="9"/>
      <c r="AC1155" s="9"/>
      <c r="AD1155" s="9"/>
      <c r="AE1155" s="9"/>
      <c r="AF1155" s="9"/>
      <c r="AG1155" s="9"/>
      <c r="AH1155" s="9"/>
      <c r="AI1155" s="9"/>
      <c r="AJ1155" s="9"/>
      <c r="AK1155" s="9"/>
      <c r="AL1155" s="9"/>
      <c r="AM1155" s="9"/>
      <c r="AN1155" s="9"/>
      <c r="AO1155" s="9"/>
      <c r="AP1155" s="9"/>
      <c r="AQ1155" s="9"/>
      <c r="AR1155" s="9"/>
      <c r="AS1155" s="9"/>
      <c r="AT1155" s="9"/>
      <c r="AU1155" s="9"/>
      <c r="AV1155" s="9"/>
      <c r="AW1155" s="9"/>
      <c r="AX1155" s="9"/>
    </row>
    <row r="1156">
      <c r="A1156" s="9"/>
      <c r="B1156" s="9"/>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c r="AA1156" s="9"/>
      <c r="AB1156" s="9"/>
      <c r="AC1156" s="9"/>
      <c r="AD1156" s="9"/>
      <c r="AE1156" s="9"/>
      <c r="AF1156" s="9"/>
      <c r="AG1156" s="9"/>
      <c r="AH1156" s="9"/>
      <c r="AI1156" s="9"/>
      <c r="AJ1156" s="9"/>
      <c r="AK1156" s="9"/>
      <c r="AL1156" s="9"/>
      <c r="AM1156" s="9"/>
      <c r="AN1156" s="9"/>
      <c r="AO1156" s="9"/>
      <c r="AP1156" s="9"/>
      <c r="AQ1156" s="9"/>
      <c r="AR1156" s="9"/>
      <c r="AS1156" s="9"/>
      <c r="AT1156" s="9"/>
      <c r="AU1156" s="9"/>
      <c r="AV1156" s="9"/>
      <c r="AW1156" s="9"/>
      <c r="AX1156" s="9"/>
    </row>
    <row r="1157">
      <c r="A1157" s="9"/>
      <c r="B1157" s="9"/>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c r="AA1157" s="9"/>
      <c r="AB1157" s="9"/>
      <c r="AC1157" s="9"/>
      <c r="AD1157" s="9"/>
      <c r="AE1157" s="9"/>
      <c r="AF1157" s="9"/>
      <c r="AG1157" s="9"/>
      <c r="AH1157" s="9"/>
      <c r="AI1157" s="9"/>
      <c r="AJ1157" s="9"/>
      <c r="AK1157" s="9"/>
      <c r="AL1157" s="9"/>
      <c r="AM1157" s="9"/>
      <c r="AN1157" s="9"/>
      <c r="AO1157" s="9"/>
      <c r="AP1157" s="9"/>
      <c r="AQ1157" s="9"/>
      <c r="AR1157" s="9"/>
      <c r="AS1157" s="9"/>
      <c r="AT1157" s="9"/>
      <c r="AU1157" s="9"/>
      <c r="AV1157" s="9"/>
      <c r="AW1157" s="9"/>
      <c r="AX1157" s="9"/>
    </row>
    <row r="1158">
      <c r="A1158" s="9"/>
      <c r="B1158" s="9"/>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c r="AA1158" s="9"/>
      <c r="AB1158" s="9"/>
      <c r="AC1158" s="9"/>
      <c r="AD1158" s="9"/>
      <c r="AE1158" s="9"/>
      <c r="AF1158" s="9"/>
      <c r="AG1158" s="9"/>
      <c r="AH1158" s="9"/>
      <c r="AI1158" s="9"/>
      <c r="AJ1158" s="9"/>
      <c r="AK1158" s="9"/>
      <c r="AL1158" s="9"/>
      <c r="AM1158" s="9"/>
      <c r="AN1158" s="9"/>
      <c r="AO1158" s="9"/>
      <c r="AP1158" s="9"/>
      <c r="AQ1158" s="9"/>
      <c r="AR1158" s="9"/>
      <c r="AS1158" s="9"/>
      <c r="AT1158" s="9"/>
      <c r="AU1158" s="9"/>
      <c r="AV1158" s="9"/>
      <c r="AW1158" s="9"/>
      <c r="AX1158" s="9"/>
    </row>
    <row r="1159">
      <c r="A1159" s="9"/>
      <c r="B1159" s="9"/>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c r="AA1159" s="9"/>
      <c r="AB1159" s="9"/>
      <c r="AC1159" s="9"/>
      <c r="AD1159" s="9"/>
      <c r="AE1159" s="9"/>
      <c r="AF1159" s="9"/>
      <c r="AG1159" s="9"/>
      <c r="AH1159" s="9"/>
      <c r="AI1159" s="9"/>
      <c r="AJ1159" s="9"/>
      <c r="AK1159" s="9"/>
      <c r="AL1159" s="9"/>
      <c r="AM1159" s="9"/>
      <c r="AN1159" s="9"/>
      <c r="AO1159" s="9"/>
      <c r="AP1159" s="9"/>
      <c r="AQ1159" s="9"/>
      <c r="AR1159" s="9"/>
      <c r="AS1159" s="9"/>
      <c r="AT1159" s="9"/>
      <c r="AU1159" s="9"/>
      <c r="AV1159" s="9"/>
      <c r="AW1159" s="9"/>
      <c r="AX1159" s="9"/>
    </row>
    <row r="1160">
      <c r="A1160" s="9"/>
      <c r="B1160" s="9"/>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c r="AA1160" s="9"/>
      <c r="AB1160" s="9"/>
      <c r="AC1160" s="9"/>
      <c r="AD1160" s="9"/>
      <c r="AE1160" s="9"/>
      <c r="AF1160" s="9"/>
      <c r="AG1160" s="9"/>
      <c r="AH1160" s="9"/>
      <c r="AI1160" s="9"/>
      <c r="AJ1160" s="9"/>
      <c r="AK1160" s="9"/>
      <c r="AL1160" s="9"/>
      <c r="AM1160" s="9"/>
      <c r="AN1160" s="9"/>
      <c r="AO1160" s="9"/>
      <c r="AP1160" s="9"/>
      <c r="AQ1160" s="9"/>
      <c r="AR1160" s="9"/>
      <c r="AS1160" s="9"/>
      <c r="AT1160" s="9"/>
      <c r="AU1160" s="9"/>
      <c r="AV1160" s="9"/>
      <c r="AW1160" s="9"/>
      <c r="AX1160" s="9"/>
    </row>
    <row r="1161">
      <c r="A1161" s="9"/>
      <c r="B1161" s="9"/>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c r="AA1161" s="9"/>
      <c r="AB1161" s="9"/>
      <c r="AC1161" s="9"/>
      <c r="AD1161" s="9"/>
      <c r="AE1161" s="9"/>
      <c r="AF1161" s="9"/>
      <c r="AG1161" s="9"/>
      <c r="AH1161" s="9"/>
      <c r="AI1161" s="9"/>
      <c r="AJ1161" s="9"/>
      <c r="AK1161" s="9"/>
      <c r="AL1161" s="9"/>
      <c r="AM1161" s="9"/>
      <c r="AN1161" s="9"/>
      <c r="AO1161" s="9"/>
      <c r="AP1161" s="9"/>
      <c r="AQ1161" s="9"/>
      <c r="AR1161" s="9"/>
      <c r="AS1161" s="9"/>
      <c r="AT1161" s="9"/>
      <c r="AU1161" s="9"/>
      <c r="AV1161" s="9"/>
      <c r="AW1161" s="9"/>
      <c r="AX1161" s="9"/>
    </row>
    <row r="1162">
      <c r="A1162" s="9"/>
      <c r="B1162" s="9"/>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c r="AA1162" s="9"/>
      <c r="AB1162" s="9"/>
      <c r="AC1162" s="9"/>
      <c r="AD1162" s="9"/>
      <c r="AE1162" s="9"/>
      <c r="AF1162" s="9"/>
      <c r="AG1162" s="9"/>
      <c r="AH1162" s="9"/>
      <c r="AI1162" s="9"/>
      <c r="AJ1162" s="9"/>
      <c r="AK1162" s="9"/>
      <c r="AL1162" s="9"/>
      <c r="AM1162" s="9"/>
      <c r="AN1162" s="9"/>
      <c r="AO1162" s="9"/>
      <c r="AP1162" s="9"/>
      <c r="AQ1162" s="9"/>
      <c r="AR1162" s="9"/>
      <c r="AS1162" s="9"/>
      <c r="AT1162" s="9"/>
      <c r="AU1162" s="9"/>
      <c r="AV1162" s="9"/>
      <c r="AW1162" s="9"/>
      <c r="AX1162" s="9"/>
    </row>
    <row r="1163">
      <c r="A1163" s="9"/>
      <c r="B1163" s="9"/>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c r="AA1163" s="9"/>
      <c r="AB1163" s="9"/>
      <c r="AC1163" s="9"/>
      <c r="AD1163" s="9"/>
      <c r="AE1163" s="9"/>
      <c r="AF1163" s="9"/>
      <c r="AG1163" s="9"/>
      <c r="AH1163" s="9"/>
      <c r="AI1163" s="9"/>
      <c r="AJ1163" s="9"/>
      <c r="AK1163" s="9"/>
      <c r="AL1163" s="9"/>
      <c r="AM1163" s="9"/>
      <c r="AN1163" s="9"/>
      <c r="AO1163" s="9"/>
      <c r="AP1163" s="9"/>
      <c r="AQ1163" s="9"/>
      <c r="AR1163" s="9"/>
      <c r="AS1163" s="9"/>
      <c r="AT1163" s="9"/>
      <c r="AU1163" s="9"/>
      <c r="AV1163" s="9"/>
      <c r="AW1163" s="9"/>
      <c r="AX1163" s="9"/>
    </row>
    <row r="1164">
      <c r="A1164" s="9"/>
      <c r="B1164" s="9"/>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c r="AA1164" s="9"/>
      <c r="AB1164" s="9"/>
      <c r="AC1164" s="9"/>
      <c r="AD1164" s="9"/>
      <c r="AE1164" s="9"/>
      <c r="AF1164" s="9"/>
      <c r="AG1164" s="9"/>
      <c r="AH1164" s="9"/>
      <c r="AI1164" s="9"/>
      <c r="AJ1164" s="9"/>
      <c r="AK1164" s="9"/>
      <c r="AL1164" s="9"/>
      <c r="AM1164" s="9"/>
      <c r="AN1164" s="9"/>
      <c r="AO1164" s="9"/>
      <c r="AP1164" s="9"/>
      <c r="AQ1164" s="9"/>
      <c r="AR1164" s="9"/>
      <c r="AS1164" s="9"/>
      <c r="AT1164" s="9"/>
      <c r="AU1164" s="9"/>
      <c r="AV1164" s="9"/>
      <c r="AW1164" s="9"/>
      <c r="AX1164" s="9"/>
    </row>
    <row r="1165">
      <c r="A1165" s="9"/>
      <c r="B1165" s="9"/>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c r="AA1165" s="9"/>
      <c r="AB1165" s="9"/>
      <c r="AC1165" s="9"/>
      <c r="AD1165" s="9"/>
      <c r="AE1165" s="9"/>
      <c r="AF1165" s="9"/>
      <c r="AG1165" s="9"/>
      <c r="AH1165" s="9"/>
      <c r="AI1165" s="9"/>
      <c r="AJ1165" s="9"/>
      <c r="AK1165" s="9"/>
      <c r="AL1165" s="9"/>
      <c r="AM1165" s="9"/>
      <c r="AN1165" s="9"/>
      <c r="AO1165" s="9"/>
      <c r="AP1165" s="9"/>
      <c r="AQ1165" s="9"/>
      <c r="AR1165" s="9"/>
      <c r="AS1165" s="9"/>
      <c r="AT1165" s="9"/>
      <c r="AU1165" s="9"/>
      <c r="AV1165" s="9"/>
      <c r="AW1165" s="9"/>
      <c r="AX1165" s="9"/>
    </row>
    <row r="1166">
      <c r="A1166" s="9"/>
      <c r="B1166" s="9"/>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c r="AA1166" s="9"/>
      <c r="AB1166" s="9"/>
      <c r="AC1166" s="9"/>
      <c r="AD1166" s="9"/>
      <c r="AE1166" s="9"/>
      <c r="AF1166" s="9"/>
      <c r="AG1166" s="9"/>
      <c r="AH1166" s="9"/>
      <c r="AI1166" s="9"/>
      <c r="AJ1166" s="9"/>
      <c r="AK1166" s="9"/>
      <c r="AL1166" s="9"/>
      <c r="AM1166" s="9"/>
      <c r="AN1166" s="9"/>
      <c r="AO1166" s="9"/>
      <c r="AP1166" s="9"/>
      <c r="AQ1166" s="9"/>
      <c r="AR1166" s="9"/>
      <c r="AS1166" s="9"/>
      <c r="AT1166" s="9"/>
      <c r="AU1166" s="9"/>
      <c r="AV1166" s="9"/>
      <c r="AW1166" s="9"/>
      <c r="AX1166" s="9"/>
    </row>
    <row r="1167">
      <c r="A1167" s="9"/>
      <c r="B1167" s="9"/>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c r="AA1167" s="9"/>
      <c r="AB1167" s="9"/>
      <c r="AC1167" s="9"/>
      <c r="AD1167" s="9"/>
      <c r="AE1167" s="9"/>
      <c r="AF1167" s="9"/>
      <c r="AG1167" s="9"/>
      <c r="AH1167" s="9"/>
      <c r="AI1167" s="9"/>
      <c r="AJ1167" s="9"/>
      <c r="AK1167" s="9"/>
      <c r="AL1167" s="9"/>
      <c r="AM1167" s="9"/>
      <c r="AN1167" s="9"/>
      <c r="AO1167" s="9"/>
      <c r="AP1167" s="9"/>
      <c r="AQ1167" s="9"/>
      <c r="AR1167" s="9"/>
      <c r="AS1167" s="9"/>
      <c r="AT1167" s="9"/>
      <c r="AU1167" s="9"/>
      <c r="AV1167" s="9"/>
      <c r="AW1167" s="9"/>
      <c r="AX1167" s="9"/>
    </row>
    <row r="1168">
      <c r="A1168" s="9"/>
      <c r="B1168" s="9"/>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c r="AA1168" s="9"/>
      <c r="AB1168" s="9"/>
      <c r="AC1168" s="9"/>
      <c r="AD1168" s="9"/>
      <c r="AE1168" s="9"/>
      <c r="AF1168" s="9"/>
      <c r="AG1168" s="9"/>
      <c r="AH1168" s="9"/>
      <c r="AI1168" s="9"/>
      <c r="AJ1168" s="9"/>
      <c r="AK1168" s="9"/>
      <c r="AL1168" s="9"/>
      <c r="AM1168" s="9"/>
      <c r="AN1168" s="9"/>
      <c r="AO1168" s="9"/>
      <c r="AP1168" s="9"/>
      <c r="AQ1168" s="9"/>
      <c r="AR1168" s="9"/>
      <c r="AS1168" s="9"/>
      <c r="AT1168" s="9"/>
      <c r="AU1168" s="9"/>
      <c r="AV1168" s="9"/>
      <c r="AW1168" s="9"/>
      <c r="AX1168" s="9"/>
    </row>
    <row r="1169">
      <c r="A1169" s="9"/>
      <c r="B1169" s="9"/>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c r="AA1169" s="9"/>
      <c r="AB1169" s="9"/>
      <c r="AC1169" s="9"/>
      <c r="AD1169" s="9"/>
      <c r="AE1169" s="9"/>
      <c r="AF1169" s="9"/>
      <c r="AG1169" s="9"/>
      <c r="AH1169" s="9"/>
      <c r="AI1169" s="9"/>
      <c r="AJ1169" s="9"/>
      <c r="AK1169" s="9"/>
      <c r="AL1169" s="9"/>
      <c r="AM1169" s="9"/>
      <c r="AN1169" s="9"/>
      <c r="AO1169" s="9"/>
      <c r="AP1169" s="9"/>
      <c r="AQ1169" s="9"/>
      <c r="AR1169" s="9"/>
      <c r="AS1169" s="9"/>
      <c r="AT1169" s="9"/>
      <c r="AU1169" s="9"/>
      <c r="AV1169" s="9"/>
      <c r="AW1169" s="9"/>
      <c r="AX1169" s="9"/>
    </row>
    <row r="1170">
      <c r="A1170" s="9"/>
      <c r="B1170" s="9"/>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c r="AA1170" s="9"/>
      <c r="AB1170" s="9"/>
      <c r="AC1170" s="9"/>
      <c r="AD1170" s="9"/>
      <c r="AE1170" s="9"/>
      <c r="AF1170" s="9"/>
      <c r="AG1170" s="9"/>
      <c r="AH1170" s="9"/>
      <c r="AI1170" s="9"/>
      <c r="AJ1170" s="9"/>
      <c r="AK1170" s="9"/>
      <c r="AL1170" s="9"/>
      <c r="AM1170" s="9"/>
      <c r="AN1170" s="9"/>
      <c r="AO1170" s="9"/>
      <c r="AP1170" s="9"/>
      <c r="AQ1170" s="9"/>
      <c r="AR1170" s="9"/>
      <c r="AS1170" s="9"/>
      <c r="AT1170" s="9"/>
      <c r="AU1170" s="9"/>
      <c r="AV1170" s="9"/>
      <c r="AW1170" s="9"/>
      <c r="AX1170" s="9"/>
    </row>
    <row r="1171">
      <c r="A1171" s="9"/>
      <c r="B1171" s="9"/>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c r="AA1171" s="9"/>
      <c r="AB1171" s="9"/>
      <c r="AC1171" s="9"/>
      <c r="AD1171" s="9"/>
      <c r="AE1171" s="9"/>
      <c r="AF1171" s="9"/>
      <c r="AG1171" s="9"/>
      <c r="AH1171" s="9"/>
      <c r="AI1171" s="9"/>
      <c r="AJ1171" s="9"/>
      <c r="AK1171" s="9"/>
      <c r="AL1171" s="9"/>
      <c r="AM1171" s="9"/>
      <c r="AN1171" s="9"/>
      <c r="AO1171" s="9"/>
      <c r="AP1171" s="9"/>
      <c r="AQ1171" s="9"/>
      <c r="AR1171" s="9"/>
      <c r="AS1171" s="9"/>
      <c r="AT1171" s="9"/>
      <c r="AU1171" s="9"/>
      <c r="AV1171" s="9"/>
      <c r="AW1171" s="9"/>
      <c r="AX1171" s="9"/>
    </row>
    <row r="1172">
      <c r="A1172" s="9"/>
      <c r="B1172" s="9"/>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c r="AA1172" s="9"/>
      <c r="AB1172" s="9"/>
      <c r="AC1172" s="9"/>
      <c r="AD1172" s="9"/>
      <c r="AE1172" s="9"/>
      <c r="AF1172" s="9"/>
      <c r="AG1172" s="9"/>
      <c r="AH1172" s="9"/>
      <c r="AI1172" s="9"/>
      <c r="AJ1172" s="9"/>
      <c r="AK1172" s="9"/>
      <c r="AL1172" s="9"/>
      <c r="AM1172" s="9"/>
      <c r="AN1172" s="9"/>
      <c r="AO1172" s="9"/>
      <c r="AP1172" s="9"/>
      <c r="AQ1172" s="9"/>
      <c r="AR1172" s="9"/>
      <c r="AS1172" s="9"/>
      <c r="AT1172" s="9"/>
      <c r="AU1172" s="9"/>
      <c r="AV1172" s="9"/>
      <c r="AW1172" s="9"/>
      <c r="AX1172" s="9"/>
    </row>
    <row r="1173">
      <c r="A1173" s="9"/>
      <c r="B1173" s="9"/>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c r="AA1173" s="9"/>
      <c r="AB1173" s="9"/>
      <c r="AC1173" s="9"/>
      <c r="AD1173" s="9"/>
      <c r="AE1173" s="9"/>
      <c r="AF1173" s="9"/>
      <c r="AG1173" s="9"/>
      <c r="AH1173" s="9"/>
      <c r="AI1173" s="9"/>
      <c r="AJ1173" s="9"/>
      <c r="AK1173" s="9"/>
      <c r="AL1173" s="9"/>
      <c r="AM1173" s="9"/>
      <c r="AN1173" s="9"/>
      <c r="AO1173" s="9"/>
      <c r="AP1173" s="9"/>
      <c r="AQ1173" s="9"/>
      <c r="AR1173" s="9"/>
      <c r="AS1173" s="9"/>
      <c r="AT1173" s="9"/>
      <c r="AU1173" s="9"/>
      <c r="AV1173" s="9"/>
      <c r="AW1173" s="9"/>
      <c r="AX1173" s="9"/>
    </row>
    <row r="1174">
      <c r="A1174" s="9"/>
      <c r="B1174" s="9"/>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c r="AA1174" s="9"/>
      <c r="AB1174" s="9"/>
      <c r="AC1174" s="9"/>
      <c r="AD1174" s="9"/>
      <c r="AE1174" s="9"/>
      <c r="AF1174" s="9"/>
      <c r="AG1174" s="9"/>
      <c r="AH1174" s="9"/>
      <c r="AI1174" s="9"/>
      <c r="AJ1174" s="9"/>
      <c r="AK1174" s="9"/>
      <c r="AL1174" s="9"/>
      <c r="AM1174" s="9"/>
      <c r="AN1174" s="9"/>
      <c r="AO1174" s="9"/>
      <c r="AP1174" s="9"/>
      <c r="AQ1174" s="9"/>
      <c r="AR1174" s="9"/>
      <c r="AS1174" s="9"/>
      <c r="AT1174" s="9"/>
      <c r="AU1174" s="9"/>
      <c r="AV1174" s="9"/>
      <c r="AW1174" s="9"/>
      <c r="AX1174" s="9"/>
    </row>
    <row r="1175">
      <c r="A1175" s="9"/>
      <c r="B1175" s="9"/>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c r="AA1175" s="9"/>
      <c r="AB1175" s="9"/>
      <c r="AC1175" s="9"/>
      <c r="AD1175" s="9"/>
      <c r="AE1175" s="9"/>
      <c r="AF1175" s="9"/>
      <c r="AG1175" s="9"/>
      <c r="AH1175" s="9"/>
      <c r="AI1175" s="9"/>
      <c r="AJ1175" s="9"/>
      <c r="AK1175" s="9"/>
      <c r="AL1175" s="9"/>
      <c r="AM1175" s="9"/>
      <c r="AN1175" s="9"/>
      <c r="AO1175" s="9"/>
      <c r="AP1175" s="9"/>
      <c r="AQ1175" s="9"/>
      <c r="AR1175" s="9"/>
      <c r="AS1175" s="9"/>
      <c r="AT1175" s="9"/>
      <c r="AU1175" s="9"/>
      <c r="AV1175" s="9"/>
      <c r="AW1175" s="9"/>
      <c r="AX1175" s="9"/>
    </row>
    <row r="1176">
      <c r="A1176" s="9"/>
      <c r="B1176" s="9"/>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c r="AA1176" s="9"/>
      <c r="AB1176" s="9"/>
      <c r="AC1176" s="9"/>
      <c r="AD1176" s="9"/>
      <c r="AE1176" s="9"/>
      <c r="AF1176" s="9"/>
      <c r="AG1176" s="9"/>
      <c r="AH1176" s="9"/>
      <c r="AI1176" s="9"/>
      <c r="AJ1176" s="9"/>
      <c r="AK1176" s="9"/>
      <c r="AL1176" s="9"/>
      <c r="AM1176" s="9"/>
      <c r="AN1176" s="9"/>
      <c r="AO1176" s="9"/>
      <c r="AP1176" s="9"/>
      <c r="AQ1176" s="9"/>
      <c r="AR1176" s="9"/>
      <c r="AS1176" s="9"/>
      <c r="AT1176" s="9"/>
      <c r="AU1176" s="9"/>
      <c r="AV1176" s="9"/>
      <c r="AW1176" s="9"/>
      <c r="AX1176" s="9"/>
    </row>
    <row r="1177">
      <c r="A1177" s="9"/>
      <c r="B1177" s="9"/>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c r="AA1177" s="9"/>
      <c r="AB1177" s="9"/>
      <c r="AC1177" s="9"/>
      <c r="AD1177" s="9"/>
      <c r="AE1177" s="9"/>
      <c r="AF1177" s="9"/>
      <c r="AG1177" s="9"/>
      <c r="AH1177" s="9"/>
      <c r="AI1177" s="9"/>
      <c r="AJ1177" s="9"/>
      <c r="AK1177" s="9"/>
      <c r="AL1177" s="9"/>
      <c r="AM1177" s="9"/>
      <c r="AN1177" s="9"/>
      <c r="AO1177" s="9"/>
      <c r="AP1177" s="9"/>
      <c r="AQ1177" s="9"/>
      <c r="AR1177" s="9"/>
      <c r="AS1177" s="9"/>
      <c r="AT1177" s="9"/>
      <c r="AU1177" s="9"/>
      <c r="AV1177" s="9"/>
      <c r="AW1177" s="9"/>
      <c r="AX1177" s="9"/>
    </row>
    <row r="1178">
      <c r="A1178" s="9"/>
      <c r="B1178" s="9"/>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c r="AA1178" s="9"/>
      <c r="AB1178" s="9"/>
      <c r="AC1178" s="9"/>
      <c r="AD1178" s="9"/>
      <c r="AE1178" s="9"/>
      <c r="AF1178" s="9"/>
      <c r="AG1178" s="9"/>
      <c r="AH1178" s="9"/>
      <c r="AI1178" s="9"/>
      <c r="AJ1178" s="9"/>
      <c r="AK1178" s="9"/>
      <c r="AL1178" s="9"/>
      <c r="AM1178" s="9"/>
      <c r="AN1178" s="9"/>
      <c r="AO1178" s="9"/>
      <c r="AP1178" s="9"/>
      <c r="AQ1178" s="9"/>
      <c r="AR1178" s="9"/>
      <c r="AS1178" s="9"/>
      <c r="AT1178" s="9"/>
      <c r="AU1178" s="9"/>
      <c r="AV1178" s="9"/>
      <c r="AW1178" s="9"/>
      <c r="AX1178" s="9"/>
    </row>
    <row r="1179">
      <c r="A1179" s="9"/>
      <c r="B1179" s="9"/>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c r="AA1179" s="9"/>
      <c r="AB1179" s="9"/>
      <c r="AC1179" s="9"/>
      <c r="AD1179" s="9"/>
      <c r="AE1179" s="9"/>
      <c r="AF1179" s="9"/>
      <c r="AG1179" s="9"/>
      <c r="AH1179" s="9"/>
      <c r="AI1179" s="9"/>
      <c r="AJ1179" s="9"/>
      <c r="AK1179" s="9"/>
      <c r="AL1179" s="9"/>
      <c r="AM1179" s="9"/>
      <c r="AN1179" s="9"/>
      <c r="AO1179" s="9"/>
      <c r="AP1179" s="9"/>
      <c r="AQ1179" s="9"/>
      <c r="AR1179" s="9"/>
      <c r="AS1179" s="9"/>
      <c r="AT1179" s="9"/>
      <c r="AU1179" s="9"/>
      <c r="AV1179" s="9"/>
      <c r="AW1179" s="9"/>
      <c r="AX1179" s="9"/>
    </row>
    <row r="1180">
      <c r="A1180" s="9"/>
      <c r="B1180" s="9"/>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c r="AA1180" s="9"/>
      <c r="AB1180" s="9"/>
      <c r="AC1180" s="9"/>
      <c r="AD1180" s="9"/>
      <c r="AE1180" s="9"/>
      <c r="AF1180" s="9"/>
      <c r="AG1180" s="9"/>
      <c r="AH1180" s="9"/>
      <c r="AI1180" s="9"/>
      <c r="AJ1180" s="9"/>
      <c r="AK1180" s="9"/>
      <c r="AL1180" s="9"/>
      <c r="AM1180" s="9"/>
      <c r="AN1180" s="9"/>
      <c r="AO1180" s="9"/>
      <c r="AP1180" s="9"/>
      <c r="AQ1180" s="9"/>
      <c r="AR1180" s="9"/>
      <c r="AS1180" s="9"/>
      <c r="AT1180" s="9"/>
      <c r="AU1180" s="9"/>
      <c r="AV1180" s="9"/>
      <c r="AW1180" s="9"/>
      <c r="AX1180" s="9"/>
    </row>
    <row r="1181">
      <c r="A1181" s="9"/>
      <c r="B1181" s="9"/>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c r="AA1181" s="9"/>
      <c r="AB1181" s="9"/>
      <c r="AC1181" s="9"/>
      <c r="AD1181" s="9"/>
      <c r="AE1181" s="9"/>
      <c r="AF1181" s="9"/>
      <c r="AG1181" s="9"/>
      <c r="AH1181" s="9"/>
      <c r="AI1181" s="9"/>
      <c r="AJ1181" s="9"/>
      <c r="AK1181" s="9"/>
      <c r="AL1181" s="9"/>
      <c r="AM1181" s="9"/>
      <c r="AN1181" s="9"/>
      <c r="AO1181" s="9"/>
      <c r="AP1181" s="9"/>
      <c r="AQ1181" s="9"/>
      <c r="AR1181" s="9"/>
      <c r="AS1181" s="9"/>
      <c r="AT1181" s="9"/>
      <c r="AU1181" s="9"/>
      <c r="AV1181" s="9"/>
      <c r="AW1181" s="9"/>
      <c r="AX1181" s="9"/>
    </row>
    <row r="1182">
      <c r="A1182" s="9"/>
      <c r="B1182" s="9"/>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c r="AA1182" s="9"/>
      <c r="AB1182" s="9"/>
      <c r="AC1182" s="9"/>
      <c r="AD1182" s="9"/>
      <c r="AE1182" s="9"/>
      <c r="AF1182" s="9"/>
      <c r="AG1182" s="9"/>
      <c r="AH1182" s="9"/>
      <c r="AI1182" s="9"/>
      <c r="AJ1182" s="9"/>
      <c r="AK1182" s="9"/>
      <c r="AL1182" s="9"/>
      <c r="AM1182" s="9"/>
      <c r="AN1182" s="9"/>
      <c r="AO1182" s="9"/>
      <c r="AP1182" s="9"/>
      <c r="AQ1182" s="9"/>
      <c r="AR1182" s="9"/>
      <c r="AS1182" s="9"/>
      <c r="AT1182" s="9"/>
      <c r="AU1182" s="9"/>
      <c r="AV1182" s="9"/>
      <c r="AW1182" s="9"/>
      <c r="AX1182" s="9"/>
    </row>
    <row r="1183">
      <c r="A1183" s="9"/>
      <c r="B1183" s="9"/>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c r="AA1183" s="9"/>
      <c r="AB1183" s="9"/>
      <c r="AC1183" s="9"/>
      <c r="AD1183" s="9"/>
      <c r="AE1183" s="9"/>
      <c r="AF1183" s="9"/>
      <c r="AG1183" s="9"/>
      <c r="AH1183" s="9"/>
      <c r="AI1183" s="9"/>
      <c r="AJ1183" s="9"/>
      <c r="AK1183" s="9"/>
      <c r="AL1183" s="9"/>
      <c r="AM1183" s="9"/>
      <c r="AN1183" s="9"/>
      <c r="AO1183" s="9"/>
      <c r="AP1183" s="9"/>
      <c r="AQ1183" s="9"/>
      <c r="AR1183" s="9"/>
      <c r="AS1183" s="9"/>
      <c r="AT1183" s="9"/>
      <c r="AU1183" s="9"/>
      <c r="AV1183" s="9"/>
      <c r="AW1183" s="9"/>
      <c r="AX1183" s="9"/>
    </row>
    <row r="1184">
      <c r="A1184" s="9"/>
      <c r="B1184" s="9"/>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c r="AA1184" s="9"/>
      <c r="AB1184" s="9"/>
      <c r="AC1184" s="9"/>
      <c r="AD1184" s="9"/>
      <c r="AE1184" s="9"/>
      <c r="AF1184" s="9"/>
      <c r="AG1184" s="9"/>
      <c r="AH1184" s="9"/>
      <c r="AI1184" s="9"/>
      <c r="AJ1184" s="9"/>
      <c r="AK1184" s="9"/>
      <c r="AL1184" s="9"/>
      <c r="AM1184" s="9"/>
      <c r="AN1184" s="9"/>
      <c r="AO1184" s="9"/>
      <c r="AP1184" s="9"/>
      <c r="AQ1184" s="9"/>
      <c r="AR1184" s="9"/>
      <c r="AS1184" s="9"/>
      <c r="AT1184" s="9"/>
      <c r="AU1184" s="9"/>
      <c r="AV1184" s="9"/>
      <c r="AW1184" s="9"/>
      <c r="AX1184" s="9"/>
    </row>
    <row r="1185">
      <c r="A1185" s="9"/>
      <c r="B1185" s="9"/>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c r="AA1185" s="9"/>
      <c r="AB1185" s="9"/>
      <c r="AC1185" s="9"/>
      <c r="AD1185" s="9"/>
      <c r="AE1185" s="9"/>
      <c r="AF1185" s="9"/>
      <c r="AG1185" s="9"/>
      <c r="AH1185" s="9"/>
      <c r="AI1185" s="9"/>
      <c r="AJ1185" s="9"/>
      <c r="AK1185" s="9"/>
      <c r="AL1185" s="9"/>
      <c r="AM1185" s="9"/>
      <c r="AN1185" s="9"/>
      <c r="AO1185" s="9"/>
      <c r="AP1185" s="9"/>
      <c r="AQ1185" s="9"/>
      <c r="AR1185" s="9"/>
      <c r="AS1185" s="9"/>
      <c r="AT1185" s="9"/>
      <c r="AU1185" s="9"/>
      <c r="AV1185" s="9"/>
      <c r="AW1185" s="9"/>
      <c r="AX1185" s="9"/>
    </row>
    <row r="1186">
      <c r="A1186" s="9"/>
      <c r="B1186" s="9"/>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c r="AA1186" s="9"/>
      <c r="AB1186" s="9"/>
      <c r="AC1186" s="9"/>
      <c r="AD1186" s="9"/>
      <c r="AE1186" s="9"/>
      <c r="AF1186" s="9"/>
      <c r="AG1186" s="9"/>
      <c r="AH1186" s="9"/>
      <c r="AI1186" s="9"/>
      <c r="AJ1186" s="9"/>
      <c r="AK1186" s="9"/>
      <c r="AL1186" s="9"/>
      <c r="AM1186" s="9"/>
      <c r="AN1186" s="9"/>
      <c r="AO1186" s="9"/>
      <c r="AP1186" s="9"/>
      <c r="AQ1186" s="9"/>
      <c r="AR1186" s="9"/>
      <c r="AS1186" s="9"/>
      <c r="AT1186" s="9"/>
      <c r="AU1186" s="9"/>
      <c r="AV1186" s="9"/>
      <c r="AW1186" s="9"/>
      <c r="AX1186" s="9"/>
    </row>
    <row r="1187">
      <c r="A1187" s="9"/>
      <c r="B1187" s="9"/>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c r="AA1187" s="9"/>
      <c r="AB1187" s="9"/>
      <c r="AC1187" s="9"/>
      <c r="AD1187" s="9"/>
      <c r="AE1187" s="9"/>
      <c r="AF1187" s="9"/>
      <c r="AG1187" s="9"/>
      <c r="AH1187" s="9"/>
      <c r="AI1187" s="9"/>
      <c r="AJ1187" s="9"/>
      <c r="AK1187" s="9"/>
      <c r="AL1187" s="9"/>
      <c r="AM1187" s="9"/>
      <c r="AN1187" s="9"/>
      <c r="AO1187" s="9"/>
      <c r="AP1187" s="9"/>
      <c r="AQ1187" s="9"/>
      <c r="AR1187" s="9"/>
      <c r="AS1187" s="9"/>
      <c r="AT1187" s="9"/>
      <c r="AU1187" s="9"/>
      <c r="AV1187" s="9"/>
      <c r="AW1187" s="9"/>
      <c r="AX1187" s="9"/>
    </row>
    <row r="1188">
      <c r="A1188" s="9"/>
      <c r="B1188" s="9"/>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c r="AA1188" s="9"/>
      <c r="AB1188" s="9"/>
      <c r="AC1188" s="9"/>
      <c r="AD1188" s="9"/>
      <c r="AE1188" s="9"/>
      <c r="AF1188" s="9"/>
      <c r="AG1188" s="9"/>
      <c r="AH1188" s="9"/>
      <c r="AI1188" s="9"/>
      <c r="AJ1188" s="9"/>
      <c r="AK1188" s="9"/>
      <c r="AL1188" s="9"/>
      <c r="AM1188" s="9"/>
      <c r="AN1188" s="9"/>
      <c r="AO1188" s="9"/>
      <c r="AP1188" s="9"/>
      <c r="AQ1188" s="9"/>
      <c r="AR1188" s="9"/>
      <c r="AS1188" s="9"/>
      <c r="AT1188" s="9"/>
      <c r="AU1188" s="9"/>
      <c r="AV1188" s="9"/>
      <c r="AW1188" s="9"/>
      <c r="AX1188" s="9"/>
    </row>
    <row r="1189">
      <c r="A1189" s="9"/>
      <c r="B1189" s="9"/>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c r="AA1189" s="9"/>
      <c r="AB1189" s="9"/>
      <c r="AC1189" s="9"/>
      <c r="AD1189" s="9"/>
      <c r="AE1189" s="9"/>
      <c r="AF1189" s="9"/>
      <c r="AG1189" s="9"/>
      <c r="AH1189" s="9"/>
      <c r="AI1189" s="9"/>
      <c r="AJ1189" s="9"/>
      <c r="AK1189" s="9"/>
      <c r="AL1189" s="9"/>
      <c r="AM1189" s="9"/>
      <c r="AN1189" s="9"/>
      <c r="AO1189" s="9"/>
      <c r="AP1189" s="9"/>
      <c r="AQ1189" s="9"/>
      <c r="AR1189" s="9"/>
      <c r="AS1189" s="9"/>
      <c r="AT1189" s="9"/>
      <c r="AU1189" s="9"/>
      <c r="AV1189" s="9"/>
      <c r="AW1189" s="9"/>
      <c r="AX1189" s="9"/>
    </row>
    <row r="1190">
      <c r="A1190" s="9"/>
      <c r="B1190" s="9"/>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c r="AA1190" s="9"/>
      <c r="AB1190" s="9"/>
      <c r="AC1190" s="9"/>
      <c r="AD1190" s="9"/>
      <c r="AE1190" s="9"/>
      <c r="AF1190" s="9"/>
      <c r="AG1190" s="9"/>
      <c r="AH1190" s="9"/>
      <c r="AI1190" s="9"/>
      <c r="AJ1190" s="9"/>
      <c r="AK1190" s="9"/>
      <c r="AL1190" s="9"/>
      <c r="AM1190" s="9"/>
      <c r="AN1190" s="9"/>
      <c r="AO1190" s="9"/>
      <c r="AP1190" s="9"/>
      <c r="AQ1190" s="9"/>
      <c r="AR1190" s="9"/>
      <c r="AS1190" s="9"/>
      <c r="AT1190" s="9"/>
      <c r="AU1190" s="9"/>
      <c r="AV1190" s="9"/>
      <c r="AW1190" s="9"/>
      <c r="AX1190" s="9"/>
    </row>
    <row r="1191">
      <c r="A1191" s="9"/>
      <c r="B1191" s="9"/>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c r="AA1191" s="9"/>
      <c r="AB1191" s="9"/>
      <c r="AC1191" s="9"/>
      <c r="AD1191" s="9"/>
      <c r="AE1191" s="9"/>
      <c r="AF1191" s="9"/>
      <c r="AG1191" s="9"/>
      <c r="AH1191" s="9"/>
      <c r="AI1191" s="9"/>
      <c r="AJ1191" s="9"/>
      <c r="AK1191" s="9"/>
      <c r="AL1191" s="9"/>
      <c r="AM1191" s="9"/>
      <c r="AN1191" s="9"/>
      <c r="AO1191" s="9"/>
      <c r="AP1191" s="9"/>
      <c r="AQ1191" s="9"/>
      <c r="AR1191" s="9"/>
      <c r="AS1191" s="9"/>
      <c r="AT1191" s="9"/>
      <c r="AU1191" s="9"/>
      <c r="AV1191" s="9"/>
      <c r="AW1191" s="9"/>
      <c r="AX1191" s="9"/>
    </row>
    <row r="1192">
      <c r="A1192" s="9"/>
      <c r="B1192" s="9"/>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c r="AA1192" s="9"/>
      <c r="AB1192" s="9"/>
      <c r="AC1192" s="9"/>
      <c r="AD1192" s="9"/>
      <c r="AE1192" s="9"/>
      <c r="AF1192" s="9"/>
      <c r="AG1192" s="9"/>
      <c r="AH1192" s="9"/>
      <c r="AI1192" s="9"/>
      <c r="AJ1192" s="9"/>
      <c r="AK1192" s="9"/>
      <c r="AL1192" s="9"/>
      <c r="AM1192" s="9"/>
      <c r="AN1192" s="9"/>
      <c r="AO1192" s="9"/>
      <c r="AP1192" s="9"/>
      <c r="AQ1192" s="9"/>
      <c r="AR1192" s="9"/>
      <c r="AS1192" s="9"/>
      <c r="AT1192" s="9"/>
      <c r="AU1192" s="9"/>
      <c r="AV1192" s="9"/>
      <c r="AW1192" s="9"/>
      <c r="AX1192" s="9"/>
    </row>
    <row r="1193">
      <c r="A1193" s="9"/>
      <c r="B1193" s="9"/>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c r="AA1193" s="9"/>
      <c r="AB1193" s="9"/>
      <c r="AC1193" s="9"/>
      <c r="AD1193" s="9"/>
      <c r="AE1193" s="9"/>
      <c r="AF1193" s="9"/>
      <c r="AG1193" s="9"/>
      <c r="AH1193" s="9"/>
      <c r="AI1193" s="9"/>
      <c r="AJ1193" s="9"/>
      <c r="AK1193" s="9"/>
      <c r="AL1193" s="9"/>
      <c r="AM1193" s="9"/>
      <c r="AN1193" s="9"/>
      <c r="AO1193" s="9"/>
      <c r="AP1193" s="9"/>
      <c r="AQ1193" s="9"/>
      <c r="AR1193" s="9"/>
      <c r="AS1193" s="9"/>
      <c r="AT1193" s="9"/>
      <c r="AU1193" s="9"/>
      <c r="AV1193" s="9"/>
      <c r="AW1193" s="9"/>
      <c r="AX1193" s="9"/>
    </row>
    <row r="1194">
      <c r="A1194" s="9"/>
      <c r="B1194" s="9"/>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c r="AA1194" s="9"/>
      <c r="AB1194" s="9"/>
      <c r="AC1194" s="9"/>
      <c r="AD1194" s="9"/>
      <c r="AE1194" s="9"/>
      <c r="AF1194" s="9"/>
      <c r="AG1194" s="9"/>
      <c r="AH1194" s="9"/>
      <c r="AI1194" s="9"/>
      <c r="AJ1194" s="9"/>
      <c r="AK1194" s="9"/>
      <c r="AL1194" s="9"/>
      <c r="AM1194" s="9"/>
      <c r="AN1194" s="9"/>
      <c r="AO1194" s="9"/>
      <c r="AP1194" s="9"/>
      <c r="AQ1194" s="9"/>
      <c r="AR1194" s="9"/>
      <c r="AS1194" s="9"/>
      <c r="AT1194" s="9"/>
      <c r="AU1194" s="9"/>
      <c r="AV1194" s="9"/>
      <c r="AW1194" s="9"/>
      <c r="AX1194" s="9"/>
    </row>
    <row r="1195">
      <c r="A1195" s="9"/>
      <c r="B1195" s="9"/>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c r="AA1195" s="9"/>
      <c r="AB1195" s="9"/>
      <c r="AC1195" s="9"/>
      <c r="AD1195" s="9"/>
      <c r="AE1195" s="9"/>
      <c r="AF1195" s="9"/>
      <c r="AG1195" s="9"/>
      <c r="AH1195" s="9"/>
      <c r="AI1195" s="9"/>
      <c r="AJ1195" s="9"/>
      <c r="AK1195" s="9"/>
      <c r="AL1195" s="9"/>
      <c r="AM1195" s="9"/>
      <c r="AN1195" s="9"/>
      <c r="AO1195" s="9"/>
      <c r="AP1195" s="9"/>
      <c r="AQ1195" s="9"/>
      <c r="AR1195" s="9"/>
      <c r="AS1195" s="9"/>
      <c r="AT1195" s="9"/>
      <c r="AU1195" s="9"/>
      <c r="AV1195" s="9"/>
      <c r="AW1195" s="9"/>
      <c r="AX1195" s="9"/>
    </row>
    <row r="1196">
      <c r="A1196" s="9"/>
      <c r="B1196" s="9"/>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c r="AA1196" s="9"/>
      <c r="AB1196" s="9"/>
      <c r="AC1196" s="9"/>
      <c r="AD1196" s="9"/>
      <c r="AE1196" s="9"/>
      <c r="AF1196" s="9"/>
      <c r="AG1196" s="9"/>
      <c r="AH1196" s="9"/>
      <c r="AI1196" s="9"/>
      <c r="AJ1196" s="9"/>
      <c r="AK1196" s="9"/>
      <c r="AL1196" s="9"/>
      <c r="AM1196" s="9"/>
      <c r="AN1196" s="9"/>
      <c r="AO1196" s="9"/>
      <c r="AP1196" s="9"/>
      <c r="AQ1196" s="9"/>
      <c r="AR1196" s="9"/>
      <c r="AS1196" s="9"/>
      <c r="AT1196" s="9"/>
      <c r="AU1196" s="9"/>
      <c r="AV1196" s="9"/>
      <c r="AW1196" s="9"/>
      <c r="AX1196" s="9"/>
    </row>
    <row r="1197">
      <c r="A1197" s="9"/>
      <c r="B1197" s="9"/>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c r="AA1197" s="9"/>
      <c r="AB1197" s="9"/>
      <c r="AC1197" s="9"/>
      <c r="AD1197" s="9"/>
      <c r="AE1197" s="9"/>
      <c r="AF1197" s="9"/>
      <c r="AG1197" s="9"/>
      <c r="AH1197" s="9"/>
      <c r="AI1197" s="9"/>
      <c r="AJ1197" s="9"/>
      <c r="AK1197" s="9"/>
      <c r="AL1197" s="9"/>
      <c r="AM1197" s="9"/>
      <c r="AN1197" s="9"/>
      <c r="AO1197" s="9"/>
      <c r="AP1197" s="9"/>
      <c r="AQ1197" s="9"/>
      <c r="AR1197" s="9"/>
      <c r="AS1197" s="9"/>
      <c r="AT1197" s="9"/>
      <c r="AU1197" s="9"/>
      <c r="AV1197" s="9"/>
      <c r="AW1197" s="9"/>
      <c r="AX1197" s="9"/>
    </row>
    <row r="1198">
      <c r="A1198" s="9"/>
      <c r="B1198" s="9"/>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c r="AA1198" s="9"/>
      <c r="AB1198" s="9"/>
      <c r="AC1198" s="9"/>
      <c r="AD1198" s="9"/>
      <c r="AE1198" s="9"/>
      <c r="AF1198" s="9"/>
      <c r="AG1198" s="9"/>
      <c r="AH1198" s="9"/>
      <c r="AI1198" s="9"/>
      <c r="AJ1198" s="9"/>
      <c r="AK1198" s="9"/>
      <c r="AL1198" s="9"/>
      <c r="AM1198" s="9"/>
      <c r="AN1198" s="9"/>
      <c r="AO1198" s="9"/>
      <c r="AP1198" s="9"/>
      <c r="AQ1198" s="9"/>
      <c r="AR1198" s="9"/>
      <c r="AS1198" s="9"/>
      <c r="AT1198" s="9"/>
      <c r="AU1198" s="9"/>
      <c r="AV1198" s="9"/>
      <c r="AW1198" s="9"/>
      <c r="AX1198" s="9"/>
    </row>
    <row r="1199">
      <c r="A1199" s="9"/>
      <c r="B1199" s="9"/>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c r="AA1199" s="9"/>
      <c r="AB1199" s="9"/>
      <c r="AC1199" s="9"/>
      <c r="AD1199" s="9"/>
      <c r="AE1199" s="9"/>
      <c r="AF1199" s="9"/>
      <c r="AG1199" s="9"/>
      <c r="AH1199" s="9"/>
      <c r="AI1199" s="9"/>
      <c r="AJ1199" s="9"/>
      <c r="AK1199" s="9"/>
      <c r="AL1199" s="9"/>
      <c r="AM1199" s="9"/>
      <c r="AN1199" s="9"/>
      <c r="AO1199" s="9"/>
      <c r="AP1199" s="9"/>
      <c r="AQ1199" s="9"/>
      <c r="AR1199" s="9"/>
      <c r="AS1199" s="9"/>
      <c r="AT1199" s="9"/>
      <c r="AU1199" s="9"/>
      <c r="AV1199" s="9"/>
      <c r="AW1199" s="9"/>
      <c r="AX1199" s="9"/>
    </row>
    <row r="1200">
      <c r="A1200" s="9"/>
      <c r="B1200" s="9"/>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c r="AA1200" s="9"/>
      <c r="AB1200" s="9"/>
      <c r="AC1200" s="9"/>
      <c r="AD1200" s="9"/>
      <c r="AE1200" s="9"/>
      <c r="AF1200" s="9"/>
      <c r="AG1200" s="9"/>
      <c r="AH1200" s="9"/>
      <c r="AI1200" s="9"/>
      <c r="AJ1200" s="9"/>
      <c r="AK1200" s="9"/>
      <c r="AL1200" s="9"/>
      <c r="AM1200" s="9"/>
      <c r="AN1200" s="9"/>
      <c r="AO1200" s="9"/>
      <c r="AP1200" s="9"/>
      <c r="AQ1200" s="9"/>
      <c r="AR1200" s="9"/>
      <c r="AS1200" s="9"/>
      <c r="AT1200" s="9"/>
      <c r="AU1200" s="9"/>
      <c r="AV1200" s="9"/>
      <c r="AW1200" s="9"/>
      <c r="AX1200" s="9"/>
    </row>
    <row r="1201">
      <c r="A1201" s="9"/>
      <c r="B1201" s="9"/>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c r="AA1201" s="9"/>
      <c r="AB1201" s="9"/>
      <c r="AC1201" s="9"/>
      <c r="AD1201" s="9"/>
      <c r="AE1201" s="9"/>
      <c r="AF1201" s="9"/>
      <c r="AG1201" s="9"/>
      <c r="AH1201" s="9"/>
      <c r="AI1201" s="9"/>
      <c r="AJ1201" s="9"/>
      <c r="AK1201" s="9"/>
      <c r="AL1201" s="9"/>
      <c r="AM1201" s="9"/>
      <c r="AN1201" s="9"/>
      <c r="AO1201" s="9"/>
      <c r="AP1201" s="9"/>
      <c r="AQ1201" s="9"/>
      <c r="AR1201" s="9"/>
      <c r="AS1201" s="9"/>
      <c r="AT1201" s="9"/>
      <c r="AU1201" s="9"/>
      <c r="AV1201" s="9"/>
      <c r="AW1201" s="9"/>
      <c r="AX1201" s="9"/>
    </row>
    <row r="1202">
      <c r="A1202" s="9"/>
      <c r="B1202" s="9"/>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c r="AA1202" s="9"/>
      <c r="AB1202" s="9"/>
      <c r="AC1202" s="9"/>
      <c r="AD1202" s="9"/>
      <c r="AE1202" s="9"/>
      <c r="AF1202" s="9"/>
      <c r="AG1202" s="9"/>
      <c r="AH1202" s="9"/>
      <c r="AI1202" s="9"/>
      <c r="AJ1202" s="9"/>
      <c r="AK1202" s="9"/>
      <c r="AL1202" s="9"/>
      <c r="AM1202" s="9"/>
      <c r="AN1202" s="9"/>
      <c r="AO1202" s="9"/>
      <c r="AP1202" s="9"/>
      <c r="AQ1202" s="9"/>
      <c r="AR1202" s="9"/>
      <c r="AS1202" s="9"/>
      <c r="AT1202" s="9"/>
      <c r="AU1202" s="9"/>
      <c r="AV1202" s="9"/>
      <c r="AW1202" s="9"/>
      <c r="AX1202" s="9"/>
    </row>
    <row r="1203">
      <c r="A1203" s="9"/>
      <c r="B1203" s="9"/>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c r="AA1203" s="9"/>
      <c r="AB1203" s="9"/>
      <c r="AC1203" s="9"/>
      <c r="AD1203" s="9"/>
      <c r="AE1203" s="9"/>
      <c r="AF1203" s="9"/>
      <c r="AG1203" s="9"/>
      <c r="AH1203" s="9"/>
      <c r="AI1203" s="9"/>
      <c r="AJ1203" s="9"/>
      <c r="AK1203" s="9"/>
      <c r="AL1203" s="9"/>
      <c r="AM1203" s="9"/>
      <c r="AN1203" s="9"/>
      <c r="AO1203" s="9"/>
      <c r="AP1203" s="9"/>
      <c r="AQ1203" s="9"/>
      <c r="AR1203" s="9"/>
      <c r="AS1203" s="9"/>
      <c r="AT1203" s="9"/>
      <c r="AU1203" s="9"/>
      <c r="AV1203" s="9"/>
      <c r="AW1203" s="9"/>
      <c r="AX1203" s="9"/>
    </row>
    <row r="1204">
      <c r="A1204" s="9"/>
      <c r="B1204" s="9"/>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c r="AA1204" s="9"/>
      <c r="AB1204" s="9"/>
      <c r="AC1204" s="9"/>
      <c r="AD1204" s="9"/>
      <c r="AE1204" s="9"/>
      <c r="AF1204" s="9"/>
      <c r="AG1204" s="9"/>
      <c r="AH1204" s="9"/>
      <c r="AI1204" s="9"/>
      <c r="AJ1204" s="9"/>
      <c r="AK1204" s="9"/>
      <c r="AL1204" s="9"/>
      <c r="AM1204" s="9"/>
      <c r="AN1204" s="9"/>
      <c r="AO1204" s="9"/>
      <c r="AP1204" s="9"/>
      <c r="AQ1204" s="9"/>
      <c r="AR1204" s="9"/>
      <c r="AS1204" s="9"/>
      <c r="AT1204" s="9"/>
      <c r="AU1204" s="9"/>
      <c r="AV1204" s="9"/>
      <c r="AW1204" s="9"/>
      <c r="AX1204" s="9"/>
    </row>
    <row r="1205">
      <c r="A1205" s="9"/>
      <c r="B1205" s="9"/>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c r="AA1205" s="9"/>
      <c r="AB1205" s="9"/>
      <c r="AC1205" s="9"/>
      <c r="AD1205" s="9"/>
      <c r="AE1205" s="9"/>
      <c r="AF1205" s="9"/>
      <c r="AG1205" s="9"/>
      <c r="AH1205" s="9"/>
      <c r="AI1205" s="9"/>
      <c r="AJ1205" s="9"/>
      <c r="AK1205" s="9"/>
      <c r="AL1205" s="9"/>
      <c r="AM1205" s="9"/>
      <c r="AN1205" s="9"/>
      <c r="AO1205" s="9"/>
      <c r="AP1205" s="9"/>
      <c r="AQ1205" s="9"/>
      <c r="AR1205" s="9"/>
      <c r="AS1205" s="9"/>
      <c r="AT1205" s="9"/>
      <c r="AU1205" s="9"/>
      <c r="AV1205" s="9"/>
      <c r="AW1205" s="9"/>
      <c r="AX1205" s="9"/>
    </row>
    <row r="1206">
      <c r="A1206" s="9"/>
      <c r="B1206" s="9"/>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c r="AA1206" s="9"/>
      <c r="AB1206" s="9"/>
      <c r="AC1206" s="9"/>
      <c r="AD1206" s="9"/>
      <c r="AE1206" s="9"/>
      <c r="AF1206" s="9"/>
      <c r="AG1206" s="9"/>
      <c r="AH1206" s="9"/>
      <c r="AI1206" s="9"/>
      <c r="AJ1206" s="9"/>
      <c r="AK1206" s="9"/>
      <c r="AL1206" s="9"/>
      <c r="AM1206" s="9"/>
      <c r="AN1206" s="9"/>
      <c r="AO1206" s="9"/>
      <c r="AP1206" s="9"/>
      <c r="AQ1206" s="9"/>
      <c r="AR1206" s="9"/>
      <c r="AS1206" s="9"/>
      <c r="AT1206" s="9"/>
      <c r="AU1206" s="9"/>
      <c r="AV1206" s="9"/>
      <c r="AW1206" s="9"/>
      <c r="AX1206" s="9"/>
    </row>
    <row r="1207">
      <c r="A1207" s="9"/>
      <c r="B1207" s="9"/>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c r="AA1207" s="9"/>
      <c r="AB1207" s="9"/>
      <c r="AC1207" s="9"/>
      <c r="AD1207" s="9"/>
      <c r="AE1207" s="9"/>
      <c r="AF1207" s="9"/>
      <c r="AG1207" s="9"/>
      <c r="AH1207" s="9"/>
      <c r="AI1207" s="9"/>
      <c r="AJ1207" s="9"/>
      <c r="AK1207" s="9"/>
      <c r="AL1207" s="9"/>
      <c r="AM1207" s="9"/>
      <c r="AN1207" s="9"/>
      <c r="AO1207" s="9"/>
      <c r="AP1207" s="9"/>
      <c r="AQ1207" s="9"/>
      <c r="AR1207" s="9"/>
      <c r="AS1207" s="9"/>
      <c r="AT1207" s="9"/>
      <c r="AU1207" s="9"/>
      <c r="AV1207" s="9"/>
      <c r="AW1207" s="9"/>
      <c r="AX1207" s="9"/>
    </row>
    <row r="1208">
      <c r="A1208" s="9"/>
      <c r="B1208" s="9"/>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c r="AA1208" s="9"/>
      <c r="AB1208" s="9"/>
      <c r="AC1208" s="9"/>
      <c r="AD1208" s="9"/>
      <c r="AE1208" s="9"/>
      <c r="AF1208" s="9"/>
      <c r="AG1208" s="9"/>
      <c r="AH1208" s="9"/>
      <c r="AI1208" s="9"/>
      <c r="AJ1208" s="9"/>
      <c r="AK1208" s="9"/>
      <c r="AL1208" s="9"/>
      <c r="AM1208" s="9"/>
      <c r="AN1208" s="9"/>
      <c r="AO1208" s="9"/>
      <c r="AP1208" s="9"/>
      <c r="AQ1208" s="9"/>
      <c r="AR1208" s="9"/>
      <c r="AS1208" s="9"/>
      <c r="AT1208" s="9"/>
      <c r="AU1208" s="9"/>
      <c r="AV1208" s="9"/>
      <c r="AW1208" s="9"/>
      <c r="AX1208" s="9"/>
    </row>
    <row r="1209">
      <c r="A1209" s="9"/>
      <c r="B1209" s="9"/>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c r="AA1209" s="9"/>
      <c r="AB1209" s="9"/>
      <c r="AC1209" s="9"/>
      <c r="AD1209" s="9"/>
      <c r="AE1209" s="9"/>
      <c r="AF1209" s="9"/>
      <c r="AG1209" s="9"/>
      <c r="AH1209" s="9"/>
      <c r="AI1209" s="9"/>
      <c r="AJ1209" s="9"/>
      <c r="AK1209" s="9"/>
      <c r="AL1209" s="9"/>
      <c r="AM1209" s="9"/>
      <c r="AN1209" s="9"/>
      <c r="AO1209" s="9"/>
      <c r="AP1209" s="9"/>
      <c r="AQ1209" s="9"/>
      <c r="AR1209" s="9"/>
      <c r="AS1209" s="9"/>
      <c r="AT1209" s="9"/>
      <c r="AU1209" s="9"/>
      <c r="AV1209" s="9"/>
      <c r="AW1209" s="9"/>
      <c r="AX1209" s="9"/>
    </row>
    <row r="1210">
      <c r="A1210" s="9"/>
      <c r="B1210" s="9"/>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c r="AA1210" s="9"/>
      <c r="AB1210" s="9"/>
      <c r="AC1210" s="9"/>
      <c r="AD1210" s="9"/>
      <c r="AE1210" s="9"/>
      <c r="AF1210" s="9"/>
      <c r="AG1210" s="9"/>
      <c r="AH1210" s="9"/>
      <c r="AI1210" s="9"/>
      <c r="AJ1210" s="9"/>
      <c r="AK1210" s="9"/>
      <c r="AL1210" s="9"/>
      <c r="AM1210" s="9"/>
      <c r="AN1210" s="9"/>
      <c r="AO1210" s="9"/>
      <c r="AP1210" s="9"/>
      <c r="AQ1210" s="9"/>
      <c r="AR1210" s="9"/>
      <c r="AS1210" s="9"/>
      <c r="AT1210" s="9"/>
      <c r="AU1210" s="9"/>
      <c r="AV1210" s="9"/>
      <c r="AW1210" s="9"/>
      <c r="AX1210" s="9"/>
    </row>
    <row r="1211">
      <c r="A1211" s="9"/>
      <c r="B1211" s="9"/>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c r="AA1211" s="9"/>
      <c r="AB1211" s="9"/>
      <c r="AC1211" s="9"/>
      <c r="AD1211" s="9"/>
      <c r="AE1211" s="9"/>
      <c r="AF1211" s="9"/>
      <c r="AG1211" s="9"/>
      <c r="AH1211" s="9"/>
      <c r="AI1211" s="9"/>
      <c r="AJ1211" s="9"/>
      <c r="AK1211" s="9"/>
      <c r="AL1211" s="9"/>
      <c r="AM1211" s="9"/>
      <c r="AN1211" s="9"/>
      <c r="AO1211" s="9"/>
      <c r="AP1211" s="9"/>
      <c r="AQ1211" s="9"/>
      <c r="AR1211" s="9"/>
      <c r="AS1211" s="9"/>
      <c r="AT1211" s="9"/>
      <c r="AU1211" s="9"/>
      <c r="AV1211" s="9"/>
      <c r="AW1211" s="9"/>
      <c r="AX1211" s="9"/>
    </row>
    <row r="1212">
      <c r="A1212" s="9"/>
      <c r="B1212" s="9"/>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c r="AA1212" s="9"/>
      <c r="AB1212" s="9"/>
      <c r="AC1212" s="9"/>
      <c r="AD1212" s="9"/>
      <c r="AE1212" s="9"/>
      <c r="AF1212" s="9"/>
      <c r="AG1212" s="9"/>
      <c r="AH1212" s="9"/>
      <c r="AI1212" s="9"/>
      <c r="AJ1212" s="9"/>
      <c r="AK1212" s="9"/>
      <c r="AL1212" s="9"/>
      <c r="AM1212" s="9"/>
      <c r="AN1212" s="9"/>
      <c r="AO1212" s="9"/>
      <c r="AP1212" s="9"/>
      <c r="AQ1212" s="9"/>
      <c r="AR1212" s="9"/>
      <c r="AS1212" s="9"/>
      <c r="AT1212" s="9"/>
      <c r="AU1212" s="9"/>
      <c r="AV1212" s="9"/>
      <c r="AW1212" s="9"/>
      <c r="AX1212" s="9"/>
    </row>
    <row r="1213">
      <c r="A1213" s="9"/>
      <c r="B1213" s="9"/>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c r="AA1213" s="9"/>
      <c r="AB1213" s="9"/>
      <c r="AC1213" s="9"/>
      <c r="AD1213" s="9"/>
      <c r="AE1213" s="9"/>
      <c r="AF1213" s="9"/>
      <c r="AG1213" s="9"/>
      <c r="AH1213" s="9"/>
      <c r="AI1213" s="9"/>
      <c r="AJ1213" s="9"/>
      <c r="AK1213" s="9"/>
      <c r="AL1213" s="9"/>
      <c r="AM1213" s="9"/>
      <c r="AN1213" s="9"/>
      <c r="AO1213" s="9"/>
      <c r="AP1213" s="9"/>
      <c r="AQ1213" s="9"/>
      <c r="AR1213" s="9"/>
      <c r="AS1213" s="9"/>
      <c r="AT1213" s="9"/>
      <c r="AU1213" s="9"/>
      <c r="AV1213" s="9"/>
      <c r="AW1213" s="9"/>
      <c r="AX1213" s="9"/>
    </row>
    <row r="1214">
      <c r="A1214" s="9"/>
      <c r="B1214" s="9"/>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c r="AA1214" s="9"/>
      <c r="AB1214" s="9"/>
      <c r="AC1214" s="9"/>
      <c r="AD1214" s="9"/>
      <c r="AE1214" s="9"/>
      <c r="AF1214" s="9"/>
      <c r="AG1214" s="9"/>
      <c r="AH1214" s="9"/>
      <c r="AI1214" s="9"/>
      <c r="AJ1214" s="9"/>
      <c r="AK1214" s="9"/>
      <c r="AL1214" s="9"/>
      <c r="AM1214" s="9"/>
      <c r="AN1214" s="9"/>
      <c r="AO1214" s="9"/>
      <c r="AP1214" s="9"/>
      <c r="AQ1214" s="9"/>
      <c r="AR1214" s="9"/>
      <c r="AS1214" s="9"/>
      <c r="AT1214" s="9"/>
      <c r="AU1214" s="9"/>
      <c r="AV1214" s="9"/>
      <c r="AW1214" s="9"/>
      <c r="AX1214" s="9"/>
    </row>
    <row r="1215">
      <c r="A1215" s="9"/>
      <c r="B1215" s="9"/>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c r="AA1215" s="9"/>
      <c r="AB1215" s="9"/>
      <c r="AC1215" s="9"/>
      <c r="AD1215" s="9"/>
      <c r="AE1215" s="9"/>
      <c r="AF1215" s="9"/>
      <c r="AG1215" s="9"/>
      <c r="AH1215" s="9"/>
      <c r="AI1215" s="9"/>
      <c r="AJ1215" s="9"/>
      <c r="AK1215" s="9"/>
      <c r="AL1215" s="9"/>
      <c r="AM1215" s="9"/>
      <c r="AN1215" s="9"/>
      <c r="AO1215" s="9"/>
      <c r="AP1215" s="9"/>
      <c r="AQ1215" s="9"/>
      <c r="AR1215" s="9"/>
      <c r="AS1215" s="9"/>
      <c r="AT1215" s="9"/>
      <c r="AU1215" s="9"/>
      <c r="AV1215" s="9"/>
      <c r="AW1215" s="9"/>
      <c r="AX1215" s="9"/>
    </row>
    <row r="1216">
      <c r="A1216" s="9"/>
      <c r="B1216" s="9"/>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c r="AA1216" s="9"/>
      <c r="AB1216" s="9"/>
      <c r="AC1216" s="9"/>
      <c r="AD1216" s="9"/>
      <c r="AE1216" s="9"/>
      <c r="AF1216" s="9"/>
      <c r="AG1216" s="9"/>
      <c r="AH1216" s="9"/>
      <c r="AI1216" s="9"/>
      <c r="AJ1216" s="9"/>
      <c r="AK1216" s="9"/>
      <c r="AL1216" s="9"/>
      <c r="AM1216" s="9"/>
      <c r="AN1216" s="9"/>
      <c r="AO1216" s="9"/>
      <c r="AP1216" s="9"/>
      <c r="AQ1216" s="9"/>
      <c r="AR1216" s="9"/>
      <c r="AS1216" s="9"/>
      <c r="AT1216" s="9"/>
      <c r="AU1216" s="9"/>
      <c r="AV1216" s="9"/>
      <c r="AW1216" s="9"/>
      <c r="AX1216" s="9"/>
    </row>
    <row r="1217">
      <c r="A1217" s="9"/>
      <c r="B1217" s="9"/>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c r="AA1217" s="9"/>
      <c r="AB1217" s="9"/>
      <c r="AC1217" s="9"/>
      <c r="AD1217" s="9"/>
      <c r="AE1217" s="9"/>
      <c r="AF1217" s="9"/>
      <c r="AG1217" s="9"/>
      <c r="AH1217" s="9"/>
      <c r="AI1217" s="9"/>
      <c r="AJ1217" s="9"/>
      <c r="AK1217" s="9"/>
      <c r="AL1217" s="9"/>
      <c r="AM1217" s="9"/>
      <c r="AN1217" s="9"/>
      <c r="AO1217" s="9"/>
      <c r="AP1217" s="9"/>
      <c r="AQ1217" s="9"/>
      <c r="AR1217" s="9"/>
      <c r="AS1217" s="9"/>
      <c r="AT1217" s="9"/>
      <c r="AU1217" s="9"/>
      <c r="AV1217" s="9"/>
      <c r="AW1217" s="9"/>
      <c r="AX1217" s="9"/>
    </row>
    <row r="1218">
      <c r="A1218" s="9"/>
      <c r="B1218" s="9"/>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c r="AA1218" s="9"/>
      <c r="AB1218" s="9"/>
      <c r="AC1218" s="9"/>
      <c r="AD1218" s="9"/>
      <c r="AE1218" s="9"/>
      <c r="AF1218" s="9"/>
      <c r="AG1218" s="9"/>
      <c r="AH1218" s="9"/>
      <c r="AI1218" s="9"/>
      <c r="AJ1218" s="9"/>
      <c r="AK1218" s="9"/>
      <c r="AL1218" s="9"/>
      <c r="AM1218" s="9"/>
      <c r="AN1218" s="9"/>
      <c r="AO1218" s="9"/>
      <c r="AP1218" s="9"/>
      <c r="AQ1218" s="9"/>
      <c r="AR1218" s="9"/>
      <c r="AS1218" s="9"/>
      <c r="AT1218" s="9"/>
      <c r="AU1218" s="9"/>
      <c r="AV1218" s="9"/>
      <c r="AW1218" s="9"/>
      <c r="AX1218" s="9"/>
    </row>
    <row r="1219">
      <c r="A1219" s="9"/>
      <c r="B1219" s="9"/>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c r="AA1219" s="9"/>
      <c r="AB1219" s="9"/>
      <c r="AC1219" s="9"/>
      <c r="AD1219" s="9"/>
      <c r="AE1219" s="9"/>
      <c r="AF1219" s="9"/>
      <c r="AG1219" s="9"/>
      <c r="AH1219" s="9"/>
      <c r="AI1219" s="9"/>
      <c r="AJ1219" s="9"/>
      <c r="AK1219" s="9"/>
      <c r="AL1219" s="9"/>
      <c r="AM1219" s="9"/>
      <c r="AN1219" s="9"/>
      <c r="AO1219" s="9"/>
      <c r="AP1219" s="9"/>
      <c r="AQ1219" s="9"/>
      <c r="AR1219" s="9"/>
      <c r="AS1219" s="9"/>
      <c r="AT1219" s="9"/>
      <c r="AU1219" s="9"/>
      <c r="AV1219" s="9"/>
      <c r="AW1219" s="9"/>
      <c r="AX1219" s="9"/>
    </row>
    <row r="1220">
      <c r="A1220" s="9"/>
      <c r="B1220" s="9"/>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c r="AA1220" s="9"/>
      <c r="AB1220" s="9"/>
      <c r="AC1220" s="9"/>
      <c r="AD1220" s="9"/>
      <c r="AE1220" s="9"/>
      <c r="AF1220" s="9"/>
      <c r="AG1220" s="9"/>
      <c r="AH1220" s="9"/>
      <c r="AI1220" s="9"/>
      <c r="AJ1220" s="9"/>
      <c r="AK1220" s="9"/>
      <c r="AL1220" s="9"/>
      <c r="AM1220" s="9"/>
      <c r="AN1220" s="9"/>
      <c r="AO1220" s="9"/>
      <c r="AP1220" s="9"/>
      <c r="AQ1220" s="9"/>
      <c r="AR1220" s="9"/>
      <c r="AS1220" s="9"/>
      <c r="AT1220" s="9"/>
      <c r="AU1220" s="9"/>
      <c r="AV1220" s="9"/>
      <c r="AW1220" s="9"/>
      <c r="AX1220" s="9"/>
    </row>
    <row r="1221">
      <c r="A1221" s="9"/>
      <c r="B1221" s="9"/>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c r="AA1221" s="9"/>
      <c r="AB1221" s="9"/>
      <c r="AC1221" s="9"/>
      <c r="AD1221" s="9"/>
      <c r="AE1221" s="9"/>
      <c r="AF1221" s="9"/>
      <c r="AG1221" s="9"/>
      <c r="AH1221" s="9"/>
      <c r="AI1221" s="9"/>
      <c r="AJ1221" s="9"/>
      <c r="AK1221" s="9"/>
      <c r="AL1221" s="9"/>
      <c r="AM1221" s="9"/>
      <c r="AN1221" s="9"/>
      <c r="AO1221" s="9"/>
      <c r="AP1221" s="9"/>
      <c r="AQ1221" s="9"/>
      <c r="AR1221" s="9"/>
      <c r="AS1221" s="9"/>
      <c r="AT1221" s="9"/>
      <c r="AU1221" s="9"/>
      <c r="AV1221" s="9"/>
      <c r="AW1221" s="9"/>
      <c r="AX1221" s="9"/>
    </row>
    <row r="1222">
      <c r="A1222" s="9"/>
      <c r="B1222" s="9"/>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c r="AA1222" s="9"/>
      <c r="AB1222" s="9"/>
      <c r="AC1222" s="9"/>
      <c r="AD1222" s="9"/>
      <c r="AE1222" s="9"/>
      <c r="AF1222" s="9"/>
      <c r="AG1222" s="9"/>
      <c r="AH1222" s="9"/>
      <c r="AI1222" s="9"/>
      <c r="AJ1222" s="9"/>
      <c r="AK1222" s="9"/>
      <c r="AL1222" s="9"/>
      <c r="AM1222" s="9"/>
      <c r="AN1222" s="9"/>
      <c r="AO1222" s="9"/>
      <c r="AP1222" s="9"/>
      <c r="AQ1222" s="9"/>
      <c r="AR1222" s="9"/>
      <c r="AS1222" s="9"/>
      <c r="AT1222" s="9"/>
      <c r="AU1222" s="9"/>
      <c r="AV1222" s="9"/>
      <c r="AW1222" s="9"/>
      <c r="AX1222" s="9"/>
    </row>
    <row r="1223">
      <c r="A1223" s="9"/>
      <c r="B1223" s="9"/>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c r="AA1223" s="9"/>
      <c r="AB1223" s="9"/>
      <c r="AC1223" s="9"/>
      <c r="AD1223" s="9"/>
      <c r="AE1223" s="9"/>
      <c r="AF1223" s="9"/>
      <c r="AG1223" s="9"/>
      <c r="AH1223" s="9"/>
      <c r="AI1223" s="9"/>
      <c r="AJ1223" s="9"/>
      <c r="AK1223" s="9"/>
      <c r="AL1223" s="9"/>
      <c r="AM1223" s="9"/>
      <c r="AN1223" s="9"/>
      <c r="AO1223" s="9"/>
      <c r="AP1223" s="9"/>
      <c r="AQ1223" s="9"/>
      <c r="AR1223" s="9"/>
      <c r="AS1223" s="9"/>
      <c r="AT1223" s="9"/>
      <c r="AU1223" s="9"/>
      <c r="AV1223" s="9"/>
      <c r="AW1223" s="9"/>
      <c r="AX1223" s="9"/>
    </row>
    <row r="1224">
      <c r="A1224" s="9"/>
      <c r="B1224" s="9"/>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c r="AA1224" s="9"/>
      <c r="AB1224" s="9"/>
      <c r="AC1224" s="9"/>
      <c r="AD1224" s="9"/>
      <c r="AE1224" s="9"/>
      <c r="AF1224" s="9"/>
      <c r="AG1224" s="9"/>
      <c r="AH1224" s="9"/>
      <c r="AI1224" s="9"/>
      <c r="AJ1224" s="9"/>
      <c r="AK1224" s="9"/>
      <c r="AL1224" s="9"/>
      <c r="AM1224" s="9"/>
      <c r="AN1224" s="9"/>
      <c r="AO1224" s="9"/>
      <c r="AP1224" s="9"/>
      <c r="AQ1224" s="9"/>
      <c r="AR1224" s="9"/>
      <c r="AS1224" s="9"/>
      <c r="AT1224" s="9"/>
      <c r="AU1224" s="9"/>
      <c r="AV1224" s="9"/>
      <c r="AW1224" s="9"/>
      <c r="AX1224" s="9"/>
    </row>
    <row r="1225">
      <c r="A1225" s="9"/>
      <c r="B1225" s="9"/>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c r="AA1225" s="9"/>
      <c r="AB1225" s="9"/>
      <c r="AC1225" s="9"/>
      <c r="AD1225" s="9"/>
      <c r="AE1225" s="9"/>
      <c r="AF1225" s="9"/>
      <c r="AG1225" s="9"/>
      <c r="AH1225" s="9"/>
      <c r="AI1225" s="9"/>
      <c r="AJ1225" s="9"/>
      <c r="AK1225" s="9"/>
      <c r="AL1225" s="9"/>
      <c r="AM1225" s="9"/>
      <c r="AN1225" s="9"/>
      <c r="AO1225" s="9"/>
      <c r="AP1225" s="9"/>
      <c r="AQ1225" s="9"/>
      <c r="AR1225" s="9"/>
      <c r="AS1225" s="9"/>
      <c r="AT1225" s="9"/>
      <c r="AU1225" s="9"/>
      <c r="AV1225" s="9"/>
      <c r="AW1225" s="9"/>
      <c r="AX1225" s="9"/>
    </row>
    <row r="1226">
      <c r="A1226" s="9"/>
      <c r="B1226" s="9"/>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c r="AA1226" s="9"/>
      <c r="AB1226" s="9"/>
      <c r="AC1226" s="9"/>
      <c r="AD1226" s="9"/>
      <c r="AE1226" s="9"/>
      <c r="AF1226" s="9"/>
      <c r="AG1226" s="9"/>
      <c r="AH1226" s="9"/>
      <c r="AI1226" s="9"/>
      <c r="AJ1226" s="9"/>
      <c r="AK1226" s="9"/>
      <c r="AL1226" s="9"/>
      <c r="AM1226" s="9"/>
      <c r="AN1226" s="9"/>
      <c r="AO1226" s="9"/>
      <c r="AP1226" s="9"/>
      <c r="AQ1226" s="9"/>
      <c r="AR1226" s="9"/>
      <c r="AS1226" s="9"/>
      <c r="AT1226" s="9"/>
      <c r="AU1226" s="9"/>
      <c r="AV1226" s="9"/>
      <c r="AW1226" s="9"/>
      <c r="AX1226" s="9"/>
    </row>
    <row r="1227">
      <c r="A1227" s="9"/>
      <c r="B1227" s="9"/>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c r="AA1227" s="9"/>
      <c r="AB1227" s="9"/>
      <c r="AC1227" s="9"/>
      <c r="AD1227" s="9"/>
      <c r="AE1227" s="9"/>
      <c r="AF1227" s="9"/>
      <c r="AG1227" s="9"/>
      <c r="AH1227" s="9"/>
      <c r="AI1227" s="9"/>
      <c r="AJ1227" s="9"/>
      <c r="AK1227" s="9"/>
      <c r="AL1227" s="9"/>
      <c r="AM1227" s="9"/>
      <c r="AN1227" s="9"/>
      <c r="AO1227" s="9"/>
      <c r="AP1227" s="9"/>
      <c r="AQ1227" s="9"/>
      <c r="AR1227" s="9"/>
      <c r="AS1227" s="9"/>
      <c r="AT1227" s="9"/>
      <c r="AU1227" s="9"/>
      <c r="AV1227" s="9"/>
      <c r="AW1227" s="9"/>
      <c r="AX1227" s="9"/>
    </row>
    <row r="1228">
      <c r="A1228" s="9"/>
      <c r="B1228" s="9"/>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c r="AA1228" s="9"/>
      <c r="AB1228" s="9"/>
      <c r="AC1228" s="9"/>
      <c r="AD1228" s="9"/>
      <c r="AE1228" s="9"/>
      <c r="AF1228" s="9"/>
      <c r="AG1228" s="9"/>
      <c r="AH1228" s="9"/>
      <c r="AI1228" s="9"/>
      <c r="AJ1228" s="9"/>
      <c r="AK1228" s="9"/>
      <c r="AL1228" s="9"/>
      <c r="AM1228" s="9"/>
      <c r="AN1228" s="9"/>
      <c r="AO1228" s="9"/>
      <c r="AP1228" s="9"/>
      <c r="AQ1228" s="9"/>
      <c r="AR1228" s="9"/>
      <c r="AS1228" s="9"/>
      <c r="AT1228" s="9"/>
      <c r="AU1228" s="9"/>
      <c r="AV1228" s="9"/>
      <c r="AW1228" s="9"/>
      <c r="AX1228" s="9"/>
    </row>
    <row r="1229">
      <c r="A1229" s="9"/>
      <c r="B1229" s="9"/>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c r="AA1229" s="9"/>
      <c r="AB1229" s="9"/>
      <c r="AC1229" s="9"/>
      <c r="AD1229" s="9"/>
      <c r="AE1229" s="9"/>
      <c r="AF1229" s="9"/>
      <c r="AG1229" s="9"/>
      <c r="AH1229" s="9"/>
      <c r="AI1229" s="9"/>
      <c r="AJ1229" s="9"/>
      <c r="AK1229" s="9"/>
      <c r="AL1229" s="9"/>
      <c r="AM1229" s="9"/>
      <c r="AN1229" s="9"/>
      <c r="AO1229" s="9"/>
      <c r="AP1229" s="9"/>
      <c r="AQ1229" s="9"/>
      <c r="AR1229" s="9"/>
      <c r="AS1229" s="9"/>
      <c r="AT1229" s="9"/>
      <c r="AU1229" s="9"/>
      <c r="AV1229" s="9"/>
      <c r="AW1229" s="9"/>
      <c r="AX1229" s="9"/>
    </row>
    <row r="1230">
      <c r="A1230" s="9"/>
      <c r="B1230" s="9"/>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c r="AA1230" s="9"/>
      <c r="AB1230" s="9"/>
      <c r="AC1230" s="9"/>
      <c r="AD1230" s="9"/>
      <c r="AE1230" s="9"/>
      <c r="AF1230" s="9"/>
      <c r="AG1230" s="9"/>
      <c r="AH1230" s="9"/>
      <c r="AI1230" s="9"/>
      <c r="AJ1230" s="9"/>
      <c r="AK1230" s="9"/>
      <c r="AL1230" s="9"/>
      <c r="AM1230" s="9"/>
      <c r="AN1230" s="9"/>
      <c r="AO1230" s="9"/>
      <c r="AP1230" s="9"/>
      <c r="AQ1230" s="9"/>
      <c r="AR1230" s="9"/>
      <c r="AS1230" s="9"/>
      <c r="AT1230" s="9"/>
      <c r="AU1230" s="9"/>
      <c r="AV1230" s="9"/>
      <c r="AW1230" s="9"/>
      <c r="AX1230" s="9"/>
    </row>
    <row r="1231">
      <c r="A1231" s="9"/>
      <c r="B1231" s="9"/>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c r="AA1231" s="9"/>
      <c r="AB1231" s="9"/>
      <c r="AC1231" s="9"/>
      <c r="AD1231" s="9"/>
      <c r="AE1231" s="9"/>
      <c r="AF1231" s="9"/>
      <c r="AG1231" s="9"/>
      <c r="AH1231" s="9"/>
      <c r="AI1231" s="9"/>
      <c r="AJ1231" s="9"/>
      <c r="AK1231" s="9"/>
      <c r="AL1231" s="9"/>
      <c r="AM1231" s="9"/>
      <c r="AN1231" s="9"/>
      <c r="AO1231" s="9"/>
      <c r="AP1231" s="9"/>
      <c r="AQ1231" s="9"/>
      <c r="AR1231" s="9"/>
      <c r="AS1231" s="9"/>
      <c r="AT1231" s="9"/>
      <c r="AU1231" s="9"/>
      <c r="AV1231" s="9"/>
      <c r="AW1231" s="9"/>
      <c r="AX1231" s="9"/>
    </row>
    <row r="1232">
      <c r="A1232" s="9"/>
      <c r="B1232" s="9"/>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c r="AA1232" s="9"/>
      <c r="AB1232" s="9"/>
      <c r="AC1232" s="9"/>
      <c r="AD1232" s="9"/>
      <c r="AE1232" s="9"/>
      <c r="AF1232" s="9"/>
      <c r="AG1232" s="9"/>
      <c r="AH1232" s="9"/>
      <c r="AI1232" s="9"/>
      <c r="AJ1232" s="9"/>
      <c r="AK1232" s="9"/>
      <c r="AL1232" s="9"/>
      <c r="AM1232" s="9"/>
      <c r="AN1232" s="9"/>
      <c r="AO1232" s="9"/>
      <c r="AP1232" s="9"/>
      <c r="AQ1232" s="9"/>
      <c r="AR1232" s="9"/>
      <c r="AS1232" s="9"/>
      <c r="AT1232" s="9"/>
      <c r="AU1232" s="9"/>
      <c r="AV1232" s="9"/>
      <c r="AW1232" s="9"/>
      <c r="AX1232" s="9"/>
    </row>
    <row r="1233">
      <c r="A1233" s="9"/>
      <c r="B1233" s="9"/>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c r="AA1233" s="9"/>
      <c r="AB1233" s="9"/>
      <c r="AC1233" s="9"/>
      <c r="AD1233" s="9"/>
      <c r="AE1233" s="9"/>
      <c r="AF1233" s="9"/>
      <c r="AG1233" s="9"/>
      <c r="AH1233" s="9"/>
      <c r="AI1233" s="9"/>
      <c r="AJ1233" s="9"/>
      <c r="AK1233" s="9"/>
      <c r="AL1233" s="9"/>
      <c r="AM1233" s="9"/>
      <c r="AN1233" s="9"/>
      <c r="AO1233" s="9"/>
      <c r="AP1233" s="9"/>
      <c r="AQ1233" s="9"/>
      <c r="AR1233" s="9"/>
      <c r="AS1233" s="9"/>
      <c r="AT1233" s="9"/>
      <c r="AU1233" s="9"/>
      <c r="AV1233" s="9"/>
      <c r="AW1233" s="9"/>
      <c r="AX1233" s="9"/>
    </row>
    <row r="1234">
      <c r="A1234" s="9"/>
      <c r="B1234" s="9"/>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c r="AA1234" s="9"/>
      <c r="AB1234" s="9"/>
      <c r="AC1234" s="9"/>
      <c r="AD1234" s="9"/>
      <c r="AE1234" s="9"/>
      <c r="AF1234" s="9"/>
      <c r="AG1234" s="9"/>
      <c r="AH1234" s="9"/>
      <c r="AI1234" s="9"/>
      <c r="AJ1234" s="9"/>
      <c r="AK1234" s="9"/>
      <c r="AL1234" s="9"/>
      <c r="AM1234" s="9"/>
      <c r="AN1234" s="9"/>
      <c r="AO1234" s="9"/>
      <c r="AP1234" s="9"/>
      <c r="AQ1234" s="9"/>
      <c r="AR1234" s="9"/>
      <c r="AS1234" s="9"/>
      <c r="AT1234" s="9"/>
      <c r="AU1234" s="9"/>
      <c r="AV1234" s="9"/>
      <c r="AW1234" s="9"/>
      <c r="AX1234" s="9"/>
    </row>
    <row r="1235">
      <c r="A1235" s="9"/>
      <c r="B1235" s="9"/>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c r="AA1235" s="9"/>
      <c r="AB1235" s="9"/>
      <c r="AC1235" s="9"/>
      <c r="AD1235" s="9"/>
      <c r="AE1235" s="9"/>
      <c r="AF1235" s="9"/>
      <c r="AG1235" s="9"/>
      <c r="AH1235" s="9"/>
      <c r="AI1235" s="9"/>
      <c r="AJ1235" s="9"/>
      <c r="AK1235" s="9"/>
      <c r="AL1235" s="9"/>
      <c r="AM1235" s="9"/>
      <c r="AN1235" s="9"/>
      <c r="AO1235" s="9"/>
      <c r="AP1235" s="9"/>
      <c r="AQ1235" s="9"/>
      <c r="AR1235" s="9"/>
      <c r="AS1235" s="9"/>
      <c r="AT1235" s="9"/>
      <c r="AU1235" s="9"/>
      <c r="AV1235" s="9"/>
      <c r="AW1235" s="9"/>
      <c r="AX1235" s="9"/>
    </row>
    <row r="1236">
      <c r="A1236" s="9"/>
      <c r="B1236" s="9"/>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c r="AA1236" s="9"/>
      <c r="AB1236" s="9"/>
      <c r="AC1236" s="9"/>
      <c r="AD1236" s="9"/>
      <c r="AE1236" s="9"/>
      <c r="AF1236" s="9"/>
      <c r="AG1236" s="9"/>
      <c r="AH1236" s="9"/>
      <c r="AI1236" s="9"/>
      <c r="AJ1236" s="9"/>
      <c r="AK1236" s="9"/>
      <c r="AL1236" s="9"/>
      <c r="AM1236" s="9"/>
      <c r="AN1236" s="9"/>
      <c r="AO1236" s="9"/>
      <c r="AP1236" s="9"/>
      <c r="AQ1236" s="9"/>
      <c r="AR1236" s="9"/>
      <c r="AS1236" s="9"/>
      <c r="AT1236" s="9"/>
      <c r="AU1236" s="9"/>
      <c r="AV1236" s="9"/>
      <c r="AW1236" s="9"/>
      <c r="AX1236" s="9"/>
    </row>
    <row r="1237">
      <c r="A1237" s="9"/>
      <c r="B1237" s="9"/>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c r="AA1237" s="9"/>
      <c r="AB1237" s="9"/>
      <c r="AC1237" s="9"/>
      <c r="AD1237" s="9"/>
      <c r="AE1237" s="9"/>
      <c r="AF1237" s="9"/>
      <c r="AG1237" s="9"/>
      <c r="AH1237" s="9"/>
      <c r="AI1237" s="9"/>
      <c r="AJ1237" s="9"/>
      <c r="AK1237" s="9"/>
      <c r="AL1237" s="9"/>
      <c r="AM1237" s="9"/>
      <c r="AN1237" s="9"/>
      <c r="AO1237" s="9"/>
      <c r="AP1237" s="9"/>
      <c r="AQ1237" s="9"/>
      <c r="AR1237" s="9"/>
      <c r="AS1237" s="9"/>
      <c r="AT1237" s="9"/>
      <c r="AU1237" s="9"/>
      <c r="AV1237" s="9"/>
      <c r="AW1237" s="9"/>
      <c r="AX1237" s="9"/>
    </row>
    <row r="1238">
      <c r="A1238" s="9"/>
      <c r="B1238" s="9"/>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c r="AA1238" s="9"/>
      <c r="AB1238" s="9"/>
      <c r="AC1238" s="9"/>
      <c r="AD1238" s="9"/>
      <c r="AE1238" s="9"/>
      <c r="AF1238" s="9"/>
      <c r="AG1238" s="9"/>
      <c r="AH1238" s="9"/>
      <c r="AI1238" s="9"/>
      <c r="AJ1238" s="9"/>
      <c r="AK1238" s="9"/>
      <c r="AL1238" s="9"/>
      <c r="AM1238" s="9"/>
      <c r="AN1238" s="9"/>
      <c r="AO1238" s="9"/>
      <c r="AP1238" s="9"/>
      <c r="AQ1238" s="9"/>
      <c r="AR1238" s="9"/>
      <c r="AS1238" s="9"/>
      <c r="AT1238" s="9"/>
      <c r="AU1238" s="9"/>
      <c r="AV1238" s="9"/>
      <c r="AW1238" s="9"/>
      <c r="AX1238" s="9"/>
    </row>
    <row r="1239">
      <c r="A1239" s="9"/>
      <c r="B1239" s="9"/>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c r="AA1239" s="9"/>
      <c r="AB1239" s="9"/>
      <c r="AC1239" s="9"/>
      <c r="AD1239" s="9"/>
      <c r="AE1239" s="9"/>
      <c r="AF1239" s="9"/>
      <c r="AG1239" s="9"/>
      <c r="AH1239" s="9"/>
      <c r="AI1239" s="9"/>
      <c r="AJ1239" s="9"/>
      <c r="AK1239" s="9"/>
      <c r="AL1239" s="9"/>
      <c r="AM1239" s="9"/>
      <c r="AN1239" s="9"/>
      <c r="AO1239" s="9"/>
      <c r="AP1239" s="9"/>
      <c r="AQ1239" s="9"/>
      <c r="AR1239" s="9"/>
      <c r="AS1239" s="9"/>
      <c r="AT1239" s="9"/>
      <c r="AU1239" s="9"/>
      <c r="AV1239" s="9"/>
      <c r="AW1239" s="9"/>
      <c r="AX1239" s="9"/>
    </row>
    <row r="1240">
      <c r="A1240" s="9"/>
      <c r="B1240" s="9"/>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c r="AA1240" s="9"/>
      <c r="AB1240" s="9"/>
      <c r="AC1240" s="9"/>
      <c r="AD1240" s="9"/>
      <c r="AE1240" s="9"/>
      <c r="AF1240" s="9"/>
      <c r="AG1240" s="9"/>
      <c r="AH1240" s="9"/>
      <c r="AI1240" s="9"/>
      <c r="AJ1240" s="9"/>
      <c r="AK1240" s="9"/>
      <c r="AL1240" s="9"/>
      <c r="AM1240" s="9"/>
      <c r="AN1240" s="9"/>
      <c r="AO1240" s="9"/>
      <c r="AP1240" s="9"/>
      <c r="AQ1240" s="9"/>
      <c r="AR1240" s="9"/>
      <c r="AS1240" s="9"/>
      <c r="AT1240" s="9"/>
      <c r="AU1240" s="9"/>
      <c r="AV1240" s="9"/>
      <c r="AW1240" s="9"/>
      <c r="AX1240" s="9"/>
    </row>
    <row r="1241">
      <c r="A1241" s="9"/>
      <c r="B1241" s="9"/>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c r="AA1241" s="9"/>
      <c r="AB1241" s="9"/>
      <c r="AC1241" s="9"/>
      <c r="AD1241" s="9"/>
      <c r="AE1241" s="9"/>
      <c r="AF1241" s="9"/>
      <c r="AG1241" s="9"/>
      <c r="AH1241" s="9"/>
      <c r="AI1241" s="9"/>
      <c r="AJ1241" s="9"/>
      <c r="AK1241" s="9"/>
      <c r="AL1241" s="9"/>
      <c r="AM1241" s="9"/>
      <c r="AN1241" s="9"/>
      <c r="AO1241" s="9"/>
      <c r="AP1241" s="9"/>
      <c r="AQ1241" s="9"/>
      <c r="AR1241" s="9"/>
      <c r="AS1241" s="9"/>
      <c r="AT1241" s="9"/>
      <c r="AU1241" s="9"/>
      <c r="AV1241" s="9"/>
      <c r="AW1241" s="9"/>
      <c r="AX1241" s="9"/>
    </row>
    <row r="1242">
      <c r="A1242" s="9"/>
      <c r="B1242" s="9"/>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c r="AA1242" s="9"/>
      <c r="AB1242" s="9"/>
      <c r="AC1242" s="9"/>
      <c r="AD1242" s="9"/>
      <c r="AE1242" s="9"/>
      <c r="AF1242" s="9"/>
      <c r="AG1242" s="9"/>
      <c r="AH1242" s="9"/>
      <c r="AI1242" s="9"/>
      <c r="AJ1242" s="9"/>
      <c r="AK1242" s="9"/>
      <c r="AL1242" s="9"/>
      <c r="AM1242" s="9"/>
      <c r="AN1242" s="9"/>
      <c r="AO1242" s="9"/>
      <c r="AP1242" s="9"/>
      <c r="AQ1242" s="9"/>
      <c r="AR1242" s="9"/>
      <c r="AS1242" s="9"/>
      <c r="AT1242" s="9"/>
      <c r="AU1242" s="9"/>
      <c r="AV1242" s="9"/>
      <c r="AW1242" s="9"/>
      <c r="AX1242" s="9"/>
    </row>
    <row r="1243">
      <c r="A1243" s="9"/>
      <c r="B1243" s="9"/>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c r="AA1243" s="9"/>
      <c r="AB1243" s="9"/>
      <c r="AC1243" s="9"/>
      <c r="AD1243" s="9"/>
      <c r="AE1243" s="9"/>
      <c r="AF1243" s="9"/>
      <c r="AG1243" s="9"/>
      <c r="AH1243" s="9"/>
      <c r="AI1243" s="9"/>
      <c r="AJ1243" s="9"/>
      <c r="AK1243" s="9"/>
      <c r="AL1243" s="9"/>
      <c r="AM1243" s="9"/>
      <c r="AN1243" s="9"/>
      <c r="AO1243" s="9"/>
      <c r="AP1243" s="9"/>
      <c r="AQ1243" s="9"/>
      <c r="AR1243" s="9"/>
      <c r="AS1243" s="9"/>
      <c r="AT1243" s="9"/>
      <c r="AU1243" s="9"/>
      <c r="AV1243" s="9"/>
      <c r="AW1243" s="9"/>
      <c r="AX1243" s="9"/>
    </row>
    <row r="1244">
      <c r="A1244" s="9"/>
      <c r="B1244" s="9"/>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c r="AA1244" s="9"/>
      <c r="AB1244" s="9"/>
      <c r="AC1244" s="9"/>
      <c r="AD1244" s="9"/>
      <c r="AE1244" s="9"/>
      <c r="AF1244" s="9"/>
      <c r="AG1244" s="9"/>
      <c r="AH1244" s="9"/>
      <c r="AI1244" s="9"/>
      <c r="AJ1244" s="9"/>
      <c r="AK1244" s="9"/>
      <c r="AL1244" s="9"/>
      <c r="AM1244" s="9"/>
      <c r="AN1244" s="9"/>
      <c r="AO1244" s="9"/>
      <c r="AP1244" s="9"/>
      <c r="AQ1244" s="9"/>
      <c r="AR1244" s="9"/>
      <c r="AS1244" s="9"/>
      <c r="AT1244" s="9"/>
      <c r="AU1244" s="9"/>
      <c r="AV1244" s="9"/>
      <c r="AW1244" s="9"/>
      <c r="AX1244" s="9"/>
    </row>
    <row r="1245">
      <c r="A1245" s="9"/>
      <c r="B1245" s="9"/>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c r="AA1245" s="9"/>
      <c r="AB1245" s="9"/>
      <c r="AC1245" s="9"/>
      <c r="AD1245" s="9"/>
      <c r="AE1245" s="9"/>
      <c r="AF1245" s="9"/>
      <c r="AG1245" s="9"/>
      <c r="AH1245" s="9"/>
      <c r="AI1245" s="9"/>
      <c r="AJ1245" s="9"/>
      <c r="AK1245" s="9"/>
      <c r="AL1245" s="9"/>
      <c r="AM1245" s="9"/>
      <c r="AN1245" s="9"/>
      <c r="AO1245" s="9"/>
      <c r="AP1245" s="9"/>
      <c r="AQ1245" s="9"/>
      <c r="AR1245" s="9"/>
      <c r="AS1245" s="9"/>
      <c r="AT1245" s="9"/>
      <c r="AU1245" s="9"/>
      <c r="AV1245" s="9"/>
      <c r="AW1245" s="9"/>
      <c r="AX1245" s="9"/>
    </row>
    <row r="1246">
      <c r="A1246" s="9"/>
      <c r="B1246" s="9"/>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c r="AA1246" s="9"/>
      <c r="AB1246" s="9"/>
      <c r="AC1246" s="9"/>
      <c r="AD1246" s="9"/>
      <c r="AE1246" s="9"/>
      <c r="AF1246" s="9"/>
      <c r="AG1246" s="9"/>
      <c r="AH1246" s="9"/>
      <c r="AI1246" s="9"/>
      <c r="AJ1246" s="9"/>
      <c r="AK1246" s="9"/>
      <c r="AL1246" s="9"/>
      <c r="AM1246" s="9"/>
      <c r="AN1246" s="9"/>
      <c r="AO1246" s="9"/>
      <c r="AP1246" s="9"/>
      <c r="AQ1246" s="9"/>
      <c r="AR1246" s="9"/>
      <c r="AS1246" s="9"/>
      <c r="AT1246" s="9"/>
      <c r="AU1246" s="9"/>
      <c r="AV1246" s="9"/>
      <c r="AW1246" s="9"/>
      <c r="AX1246" s="9"/>
    </row>
    <row r="1247">
      <c r="A1247" s="9"/>
      <c r="B1247" s="9"/>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c r="AA1247" s="9"/>
      <c r="AB1247" s="9"/>
      <c r="AC1247" s="9"/>
      <c r="AD1247" s="9"/>
      <c r="AE1247" s="9"/>
      <c r="AF1247" s="9"/>
      <c r="AG1247" s="9"/>
      <c r="AH1247" s="9"/>
      <c r="AI1247" s="9"/>
      <c r="AJ1247" s="9"/>
      <c r="AK1247" s="9"/>
      <c r="AL1247" s="9"/>
      <c r="AM1247" s="9"/>
      <c r="AN1247" s="9"/>
      <c r="AO1247" s="9"/>
      <c r="AP1247" s="9"/>
      <c r="AQ1247" s="9"/>
      <c r="AR1247" s="9"/>
      <c r="AS1247" s="9"/>
      <c r="AT1247" s="9"/>
      <c r="AU1247" s="9"/>
      <c r="AV1247" s="9"/>
      <c r="AW1247" s="9"/>
      <c r="AX1247" s="9"/>
    </row>
    <row r="1248">
      <c r="A1248" s="9"/>
      <c r="B1248" s="9"/>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c r="AA1248" s="9"/>
      <c r="AB1248" s="9"/>
      <c r="AC1248" s="9"/>
      <c r="AD1248" s="9"/>
      <c r="AE1248" s="9"/>
      <c r="AF1248" s="9"/>
      <c r="AG1248" s="9"/>
      <c r="AH1248" s="9"/>
      <c r="AI1248" s="9"/>
      <c r="AJ1248" s="9"/>
      <c r="AK1248" s="9"/>
      <c r="AL1248" s="9"/>
      <c r="AM1248" s="9"/>
      <c r="AN1248" s="9"/>
      <c r="AO1248" s="9"/>
      <c r="AP1248" s="9"/>
      <c r="AQ1248" s="9"/>
      <c r="AR1248" s="9"/>
      <c r="AS1248" s="9"/>
      <c r="AT1248" s="9"/>
      <c r="AU1248" s="9"/>
      <c r="AV1248" s="9"/>
      <c r="AW1248" s="9"/>
      <c r="AX1248" s="9"/>
    </row>
    <row r="1249">
      <c r="A1249" s="9"/>
      <c r="B1249" s="9"/>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c r="AA1249" s="9"/>
      <c r="AB1249" s="9"/>
      <c r="AC1249" s="9"/>
      <c r="AD1249" s="9"/>
      <c r="AE1249" s="9"/>
      <c r="AF1249" s="9"/>
      <c r="AG1249" s="9"/>
      <c r="AH1249" s="9"/>
      <c r="AI1249" s="9"/>
      <c r="AJ1249" s="9"/>
      <c r="AK1249" s="9"/>
      <c r="AL1249" s="9"/>
      <c r="AM1249" s="9"/>
      <c r="AN1249" s="9"/>
      <c r="AO1249" s="9"/>
      <c r="AP1249" s="9"/>
      <c r="AQ1249" s="9"/>
      <c r="AR1249" s="9"/>
      <c r="AS1249" s="9"/>
      <c r="AT1249" s="9"/>
      <c r="AU1249" s="9"/>
      <c r="AV1249" s="9"/>
      <c r="AW1249" s="9"/>
      <c r="AX1249" s="9"/>
    </row>
    <row r="1250">
      <c r="A1250" s="9"/>
      <c r="B1250" s="9"/>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c r="AA1250" s="9"/>
      <c r="AB1250" s="9"/>
      <c r="AC1250" s="9"/>
      <c r="AD1250" s="9"/>
      <c r="AE1250" s="9"/>
      <c r="AF1250" s="9"/>
      <c r="AG1250" s="9"/>
      <c r="AH1250" s="9"/>
      <c r="AI1250" s="9"/>
      <c r="AJ1250" s="9"/>
      <c r="AK1250" s="9"/>
      <c r="AL1250" s="9"/>
      <c r="AM1250" s="9"/>
      <c r="AN1250" s="9"/>
      <c r="AO1250" s="9"/>
      <c r="AP1250" s="9"/>
      <c r="AQ1250" s="9"/>
      <c r="AR1250" s="9"/>
      <c r="AS1250" s="9"/>
      <c r="AT1250" s="9"/>
      <c r="AU1250" s="9"/>
      <c r="AV1250" s="9"/>
      <c r="AW1250" s="9"/>
      <c r="AX1250" s="9"/>
    </row>
    <row r="1251">
      <c r="A1251" s="9"/>
      <c r="B1251" s="9"/>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c r="AA1251" s="9"/>
      <c r="AB1251" s="9"/>
      <c r="AC1251" s="9"/>
      <c r="AD1251" s="9"/>
      <c r="AE1251" s="9"/>
      <c r="AF1251" s="9"/>
      <c r="AG1251" s="9"/>
      <c r="AH1251" s="9"/>
      <c r="AI1251" s="9"/>
      <c r="AJ1251" s="9"/>
      <c r="AK1251" s="9"/>
      <c r="AL1251" s="9"/>
      <c r="AM1251" s="9"/>
      <c r="AN1251" s="9"/>
      <c r="AO1251" s="9"/>
      <c r="AP1251" s="9"/>
      <c r="AQ1251" s="9"/>
      <c r="AR1251" s="9"/>
      <c r="AS1251" s="9"/>
      <c r="AT1251" s="9"/>
      <c r="AU1251" s="9"/>
      <c r="AV1251" s="9"/>
      <c r="AW1251" s="9"/>
      <c r="AX1251" s="9"/>
    </row>
    <row r="1252">
      <c r="A1252" s="9"/>
      <c r="B1252" s="9"/>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c r="AA1252" s="9"/>
      <c r="AB1252" s="9"/>
      <c r="AC1252" s="9"/>
      <c r="AD1252" s="9"/>
      <c r="AE1252" s="9"/>
      <c r="AF1252" s="9"/>
      <c r="AG1252" s="9"/>
      <c r="AH1252" s="9"/>
      <c r="AI1252" s="9"/>
      <c r="AJ1252" s="9"/>
      <c r="AK1252" s="9"/>
      <c r="AL1252" s="9"/>
      <c r="AM1252" s="9"/>
      <c r="AN1252" s="9"/>
      <c r="AO1252" s="9"/>
      <c r="AP1252" s="9"/>
      <c r="AQ1252" s="9"/>
      <c r="AR1252" s="9"/>
      <c r="AS1252" s="9"/>
      <c r="AT1252" s="9"/>
      <c r="AU1252" s="9"/>
      <c r="AV1252" s="9"/>
      <c r="AW1252" s="9"/>
      <c r="AX1252" s="9"/>
    </row>
    <row r="1253">
      <c r="A1253" s="9"/>
      <c r="B1253" s="9"/>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c r="AA1253" s="9"/>
      <c r="AB1253" s="9"/>
      <c r="AC1253" s="9"/>
      <c r="AD1253" s="9"/>
      <c r="AE1253" s="9"/>
      <c r="AF1253" s="9"/>
      <c r="AG1253" s="9"/>
      <c r="AH1253" s="9"/>
      <c r="AI1253" s="9"/>
      <c r="AJ1253" s="9"/>
      <c r="AK1253" s="9"/>
      <c r="AL1253" s="9"/>
      <c r="AM1253" s="9"/>
      <c r="AN1253" s="9"/>
      <c r="AO1253" s="9"/>
      <c r="AP1253" s="9"/>
      <c r="AQ1253" s="9"/>
      <c r="AR1253" s="9"/>
      <c r="AS1253" s="9"/>
      <c r="AT1253" s="9"/>
      <c r="AU1253" s="9"/>
      <c r="AV1253" s="9"/>
      <c r="AW1253" s="9"/>
      <c r="AX1253" s="9"/>
    </row>
    <row r="1254">
      <c r="A1254" s="9"/>
      <c r="B1254" s="9"/>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c r="AA1254" s="9"/>
      <c r="AB1254" s="9"/>
      <c r="AC1254" s="9"/>
      <c r="AD1254" s="9"/>
      <c r="AE1254" s="9"/>
      <c r="AF1254" s="9"/>
      <c r="AG1254" s="9"/>
      <c r="AH1254" s="9"/>
      <c r="AI1254" s="9"/>
      <c r="AJ1254" s="9"/>
      <c r="AK1254" s="9"/>
      <c r="AL1254" s="9"/>
      <c r="AM1254" s="9"/>
      <c r="AN1254" s="9"/>
      <c r="AO1254" s="9"/>
      <c r="AP1254" s="9"/>
      <c r="AQ1254" s="9"/>
      <c r="AR1254" s="9"/>
      <c r="AS1254" s="9"/>
      <c r="AT1254" s="9"/>
      <c r="AU1254" s="9"/>
      <c r="AV1254" s="9"/>
      <c r="AW1254" s="9"/>
      <c r="AX1254" s="9"/>
    </row>
    <row r="1255">
      <c r="A1255" s="9"/>
      <c r="B1255" s="9"/>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c r="AA1255" s="9"/>
      <c r="AB1255" s="9"/>
      <c r="AC1255" s="9"/>
      <c r="AD1255" s="9"/>
      <c r="AE1255" s="9"/>
      <c r="AF1255" s="9"/>
      <c r="AG1255" s="9"/>
      <c r="AH1255" s="9"/>
      <c r="AI1255" s="9"/>
      <c r="AJ1255" s="9"/>
      <c r="AK1255" s="9"/>
      <c r="AL1255" s="9"/>
      <c r="AM1255" s="9"/>
      <c r="AN1255" s="9"/>
      <c r="AO1255" s="9"/>
      <c r="AP1255" s="9"/>
      <c r="AQ1255" s="9"/>
      <c r="AR1255" s="9"/>
      <c r="AS1255" s="9"/>
      <c r="AT1255" s="9"/>
      <c r="AU1255" s="9"/>
      <c r="AV1255" s="9"/>
      <c r="AW1255" s="9"/>
      <c r="AX1255" s="9"/>
    </row>
    <row r="1256">
      <c r="A1256" s="9"/>
      <c r="B1256" s="9"/>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c r="AA1256" s="9"/>
      <c r="AB1256" s="9"/>
      <c r="AC1256" s="9"/>
      <c r="AD1256" s="9"/>
      <c r="AE1256" s="9"/>
      <c r="AF1256" s="9"/>
      <c r="AG1256" s="9"/>
      <c r="AH1256" s="9"/>
      <c r="AI1256" s="9"/>
      <c r="AJ1256" s="9"/>
      <c r="AK1256" s="9"/>
      <c r="AL1256" s="9"/>
      <c r="AM1256" s="9"/>
      <c r="AN1256" s="9"/>
      <c r="AO1256" s="9"/>
      <c r="AP1256" s="9"/>
      <c r="AQ1256" s="9"/>
      <c r="AR1256" s="9"/>
      <c r="AS1256" s="9"/>
      <c r="AT1256" s="9"/>
      <c r="AU1256" s="9"/>
      <c r="AV1256" s="9"/>
      <c r="AW1256" s="9"/>
      <c r="AX1256" s="9"/>
    </row>
    <row r="1257">
      <c r="A1257" s="9"/>
      <c r="B1257" s="9"/>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c r="AA1257" s="9"/>
      <c r="AB1257" s="9"/>
      <c r="AC1257" s="9"/>
      <c r="AD1257" s="9"/>
      <c r="AE1257" s="9"/>
      <c r="AF1257" s="9"/>
      <c r="AG1257" s="9"/>
      <c r="AH1257" s="9"/>
      <c r="AI1257" s="9"/>
      <c r="AJ1257" s="9"/>
      <c r="AK1257" s="9"/>
      <c r="AL1257" s="9"/>
      <c r="AM1257" s="9"/>
      <c r="AN1257" s="9"/>
      <c r="AO1257" s="9"/>
      <c r="AP1257" s="9"/>
      <c r="AQ1257" s="9"/>
      <c r="AR1257" s="9"/>
      <c r="AS1257" s="9"/>
      <c r="AT1257" s="9"/>
      <c r="AU1257" s="9"/>
      <c r="AV1257" s="9"/>
      <c r="AW1257" s="9"/>
      <c r="AX1257" s="9"/>
    </row>
    <row r="1258">
      <c r="A1258" s="9"/>
      <c r="B1258" s="9"/>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c r="AA1258" s="9"/>
      <c r="AB1258" s="9"/>
      <c r="AC1258" s="9"/>
      <c r="AD1258" s="9"/>
      <c r="AE1258" s="9"/>
      <c r="AF1258" s="9"/>
      <c r="AG1258" s="9"/>
      <c r="AH1258" s="9"/>
      <c r="AI1258" s="9"/>
      <c r="AJ1258" s="9"/>
      <c r="AK1258" s="9"/>
      <c r="AL1258" s="9"/>
      <c r="AM1258" s="9"/>
      <c r="AN1258" s="9"/>
      <c r="AO1258" s="9"/>
      <c r="AP1258" s="9"/>
      <c r="AQ1258" s="9"/>
      <c r="AR1258" s="9"/>
      <c r="AS1258" s="9"/>
      <c r="AT1258" s="9"/>
      <c r="AU1258" s="9"/>
      <c r="AV1258" s="9"/>
      <c r="AW1258" s="9"/>
      <c r="AX1258" s="9"/>
    </row>
    <row r="1259">
      <c r="A1259" s="9"/>
      <c r="B1259" s="9"/>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c r="AA1259" s="9"/>
      <c r="AB1259" s="9"/>
      <c r="AC1259" s="9"/>
      <c r="AD1259" s="9"/>
      <c r="AE1259" s="9"/>
      <c r="AF1259" s="9"/>
      <c r="AG1259" s="9"/>
      <c r="AH1259" s="9"/>
      <c r="AI1259" s="9"/>
      <c r="AJ1259" s="9"/>
      <c r="AK1259" s="9"/>
      <c r="AL1259" s="9"/>
      <c r="AM1259" s="9"/>
      <c r="AN1259" s="9"/>
      <c r="AO1259" s="9"/>
      <c r="AP1259" s="9"/>
      <c r="AQ1259" s="9"/>
      <c r="AR1259" s="9"/>
      <c r="AS1259" s="9"/>
      <c r="AT1259" s="9"/>
      <c r="AU1259" s="9"/>
      <c r="AV1259" s="9"/>
      <c r="AW1259" s="9"/>
      <c r="AX1259" s="9"/>
    </row>
    <row r="1260">
      <c r="A1260" s="9"/>
      <c r="B1260" s="9"/>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c r="AA1260" s="9"/>
      <c r="AB1260" s="9"/>
      <c r="AC1260" s="9"/>
      <c r="AD1260" s="9"/>
      <c r="AE1260" s="9"/>
      <c r="AF1260" s="9"/>
      <c r="AG1260" s="9"/>
      <c r="AH1260" s="9"/>
      <c r="AI1260" s="9"/>
      <c r="AJ1260" s="9"/>
      <c r="AK1260" s="9"/>
      <c r="AL1260" s="9"/>
      <c r="AM1260" s="9"/>
      <c r="AN1260" s="9"/>
      <c r="AO1260" s="9"/>
      <c r="AP1260" s="9"/>
      <c r="AQ1260" s="9"/>
      <c r="AR1260" s="9"/>
      <c r="AS1260" s="9"/>
      <c r="AT1260" s="9"/>
      <c r="AU1260" s="9"/>
      <c r="AV1260" s="9"/>
      <c r="AW1260" s="9"/>
      <c r="AX1260" s="9"/>
    </row>
    <row r="1261">
      <c r="A1261" s="9"/>
      <c r="B1261" s="9"/>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c r="AA1261" s="9"/>
      <c r="AB1261" s="9"/>
      <c r="AC1261" s="9"/>
      <c r="AD1261" s="9"/>
      <c r="AE1261" s="9"/>
      <c r="AF1261" s="9"/>
      <c r="AG1261" s="9"/>
      <c r="AH1261" s="9"/>
      <c r="AI1261" s="9"/>
      <c r="AJ1261" s="9"/>
      <c r="AK1261" s="9"/>
      <c r="AL1261" s="9"/>
      <c r="AM1261" s="9"/>
      <c r="AN1261" s="9"/>
      <c r="AO1261" s="9"/>
      <c r="AP1261" s="9"/>
      <c r="AQ1261" s="9"/>
      <c r="AR1261" s="9"/>
      <c r="AS1261" s="9"/>
      <c r="AT1261" s="9"/>
      <c r="AU1261" s="9"/>
      <c r="AV1261" s="9"/>
      <c r="AW1261" s="9"/>
      <c r="AX1261" s="9"/>
    </row>
    <row r="1262">
      <c r="A1262" s="9"/>
      <c r="B1262" s="9"/>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c r="AA1262" s="9"/>
      <c r="AB1262" s="9"/>
      <c r="AC1262" s="9"/>
      <c r="AD1262" s="9"/>
      <c r="AE1262" s="9"/>
      <c r="AF1262" s="9"/>
      <c r="AG1262" s="9"/>
      <c r="AH1262" s="9"/>
      <c r="AI1262" s="9"/>
      <c r="AJ1262" s="9"/>
      <c r="AK1262" s="9"/>
      <c r="AL1262" s="9"/>
      <c r="AM1262" s="9"/>
      <c r="AN1262" s="9"/>
      <c r="AO1262" s="9"/>
      <c r="AP1262" s="9"/>
      <c r="AQ1262" s="9"/>
      <c r="AR1262" s="9"/>
      <c r="AS1262" s="9"/>
      <c r="AT1262" s="9"/>
      <c r="AU1262" s="9"/>
      <c r="AV1262" s="9"/>
      <c r="AW1262" s="9"/>
      <c r="AX1262" s="9"/>
    </row>
    <row r="1263">
      <c r="A1263" s="9"/>
      <c r="B1263" s="9"/>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c r="AA1263" s="9"/>
      <c r="AB1263" s="9"/>
      <c r="AC1263" s="9"/>
      <c r="AD1263" s="9"/>
      <c r="AE1263" s="9"/>
      <c r="AF1263" s="9"/>
      <c r="AG1263" s="9"/>
      <c r="AH1263" s="9"/>
      <c r="AI1263" s="9"/>
      <c r="AJ1263" s="9"/>
      <c r="AK1263" s="9"/>
      <c r="AL1263" s="9"/>
      <c r="AM1263" s="9"/>
      <c r="AN1263" s="9"/>
      <c r="AO1263" s="9"/>
      <c r="AP1263" s="9"/>
      <c r="AQ1263" s="9"/>
      <c r="AR1263" s="9"/>
      <c r="AS1263" s="9"/>
      <c r="AT1263" s="9"/>
      <c r="AU1263" s="9"/>
      <c r="AV1263" s="9"/>
      <c r="AW1263" s="9"/>
      <c r="AX1263" s="9"/>
    </row>
    <row r="1264">
      <c r="A1264" s="9"/>
      <c r="B1264" s="9"/>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c r="AA1264" s="9"/>
      <c r="AB1264" s="9"/>
      <c r="AC1264" s="9"/>
      <c r="AD1264" s="9"/>
      <c r="AE1264" s="9"/>
      <c r="AF1264" s="9"/>
      <c r="AG1264" s="9"/>
      <c r="AH1264" s="9"/>
      <c r="AI1264" s="9"/>
      <c r="AJ1264" s="9"/>
      <c r="AK1264" s="9"/>
      <c r="AL1264" s="9"/>
      <c r="AM1264" s="9"/>
      <c r="AN1264" s="9"/>
      <c r="AO1264" s="9"/>
      <c r="AP1264" s="9"/>
      <c r="AQ1264" s="9"/>
      <c r="AR1264" s="9"/>
      <c r="AS1264" s="9"/>
      <c r="AT1264" s="9"/>
      <c r="AU1264" s="9"/>
      <c r="AV1264" s="9"/>
      <c r="AW1264" s="9"/>
      <c r="AX1264" s="9"/>
    </row>
    <row r="1265">
      <c r="A1265" s="9"/>
      <c r="B1265" s="9"/>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c r="AA1265" s="9"/>
      <c r="AB1265" s="9"/>
      <c r="AC1265" s="9"/>
      <c r="AD1265" s="9"/>
      <c r="AE1265" s="9"/>
      <c r="AF1265" s="9"/>
      <c r="AG1265" s="9"/>
      <c r="AH1265" s="9"/>
      <c r="AI1265" s="9"/>
      <c r="AJ1265" s="9"/>
      <c r="AK1265" s="9"/>
      <c r="AL1265" s="9"/>
      <c r="AM1265" s="9"/>
      <c r="AN1265" s="9"/>
      <c r="AO1265" s="9"/>
      <c r="AP1265" s="9"/>
      <c r="AQ1265" s="9"/>
      <c r="AR1265" s="9"/>
      <c r="AS1265" s="9"/>
      <c r="AT1265" s="9"/>
      <c r="AU1265" s="9"/>
      <c r="AV1265" s="9"/>
      <c r="AW1265" s="9"/>
      <c r="AX1265" s="9"/>
    </row>
    <row r="1266">
      <c r="A1266" s="9"/>
      <c r="B1266" s="9"/>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c r="AA1266" s="9"/>
      <c r="AB1266" s="9"/>
      <c r="AC1266" s="9"/>
      <c r="AD1266" s="9"/>
      <c r="AE1266" s="9"/>
      <c r="AF1266" s="9"/>
      <c r="AG1266" s="9"/>
      <c r="AH1266" s="9"/>
      <c r="AI1266" s="9"/>
      <c r="AJ1266" s="9"/>
      <c r="AK1266" s="9"/>
      <c r="AL1266" s="9"/>
      <c r="AM1266" s="9"/>
      <c r="AN1266" s="9"/>
      <c r="AO1266" s="9"/>
      <c r="AP1266" s="9"/>
      <c r="AQ1266" s="9"/>
      <c r="AR1266" s="9"/>
      <c r="AS1266" s="9"/>
      <c r="AT1266" s="9"/>
      <c r="AU1266" s="9"/>
      <c r="AV1266" s="9"/>
      <c r="AW1266" s="9"/>
      <c r="AX1266" s="9"/>
    </row>
    <row r="1267">
      <c r="A1267" s="9"/>
      <c r="B1267" s="9"/>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c r="AA1267" s="9"/>
      <c r="AB1267" s="9"/>
      <c r="AC1267" s="9"/>
      <c r="AD1267" s="9"/>
      <c r="AE1267" s="9"/>
      <c r="AF1267" s="9"/>
      <c r="AG1267" s="9"/>
      <c r="AH1267" s="9"/>
      <c r="AI1267" s="9"/>
      <c r="AJ1267" s="9"/>
      <c r="AK1267" s="9"/>
      <c r="AL1267" s="9"/>
      <c r="AM1267" s="9"/>
      <c r="AN1267" s="9"/>
      <c r="AO1267" s="9"/>
      <c r="AP1267" s="9"/>
      <c r="AQ1267" s="9"/>
      <c r="AR1267" s="9"/>
      <c r="AS1267" s="9"/>
      <c r="AT1267" s="9"/>
      <c r="AU1267" s="9"/>
      <c r="AV1267" s="9"/>
      <c r="AW1267" s="9"/>
      <c r="AX1267" s="9"/>
    </row>
    <row r="1268">
      <c r="A1268" s="9"/>
      <c r="B1268" s="9"/>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c r="AA1268" s="9"/>
      <c r="AB1268" s="9"/>
      <c r="AC1268" s="9"/>
      <c r="AD1268" s="9"/>
      <c r="AE1268" s="9"/>
      <c r="AF1268" s="9"/>
      <c r="AG1268" s="9"/>
      <c r="AH1268" s="9"/>
      <c r="AI1268" s="9"/>
      <c r="AJ1268" s="9"/>
      <c r="AK1268" s="9"/>
      <c r="AL1268" s="9"/>
      <c r="AM1268" s="9"/>
      <c r="AN1268" s="9"/>
      <c r="AO1268" s="9"/>
      <c r="AP1268" s="9"/>
      <c r="AQ1268" s="9"/>
      <c r="AR1268" s="9"/>
      <c r="AS1268" s="9"/>
      <c r="AT1268" s="9"/>
      <c r="AU1268" s="9"/>
      <c r="AV1268" s="9"/>
      <c r="AW1268" s="9"/>
      <c r="AX1268" s="9"/>
    </row>
    <row r="1269">
      <c r="A1269" s="9"/>
      <c r="B1269" s="9"/>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c r="AA1269" s="9"/>
      <c r="AB1269" s="9"/>
      <c r="AC1269" s="9"/>
      <c r="AD1269" s="9"/>
      <c r="AE1269" s="9"/>
      <c r="AF1269" s="9"/>
      <c r="AG1269" s="9"/>
      <c r="AH1269" s="9"/>
      <c r="AI1269" s="9"/>
      <c r="AJ1269" s="9"/>
      <c r="AK1269" s="9"/>
      <c r="AL1269" s="9"/>
      <c r="AM1269" s="9"/>
      <c r="AN1269" s="9"/>
      <c r="AO1269" s="9"/>
      <c r="AP1269" s="9"/>
      <c r="AQ1269" s="9"/>
      <c r="AR1269" s="9"/>
      <c r="AS1269" s="9"/>
      <c r="AT1269" s="9"/>
      <c r="AU1269" s="9"/>
      <c r="AV1269" s="9"/>
      <c r="AW1269" s="9"/>
      <c r="AX1269" s="9"/>
    </row>
    <row r="1270">
      <c r="A1270" s="9"/>
      <c r="B1270" s="9"/>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c r="AA1270" s="9"/>
      <c r="AB1270" s="9"/>
      <c r="AC1270" s="9"/>
      <c r="AD1270" s="9"/>
      <c r="AE1270" s="9"/>
      <c r="AF1270" s="9"/>
      <c r="AG1270" s="9"/>
      <c r="AH1270" s="9"/>
      <c r="AI1270" s="9"/>
      <c r="AJ1270" s="9"/>
      <c r="AK1270" s="9"/>
      <c r="AL1270" s="9"/>
      <c r="AM1270" s="9"/>
      <c r="AN1270" s="9"/>
      <c r="AO1270" s="9"/>
      <c r="AP1270" s="9"/>
      <c r="AQ1270" s="9"/>
      <c r="AR1270" s="9"/>
      <c r="AS1270" s="9"/>
      <c r="AT1270" s="9"/>
      <c r="AU1270" s="9"/>
      <c r="AV1270" s="9"/>
      <c r="AW1270" s="9"/>
      <c r="AX1270" s="9"/>
    </row>
    <row r="1271">
      <c r="A1271" s="9"/>
      <c r="B1271" s="9"/>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c r="AA1271" s="9"/>
      <c r="AB1271" s="9"/>
      <c r="AC1271" s="9"/>
      <c r="AD1271" s="9"/>
      <c r="AE1271" s="9"/>
      <c r="AF1271" s="9"/>
      <c r="AG1271" s="9"/>
      <c r="AH1271" s="9"/>
      <c r="AI1271" s="9"/>
      <c r="AJ1271" s="9"/>
      <c r="AK1271" s="9"/>
      <c r="AL1271" s="9"/>
      <c r="AM1271" s="9"/>
      <c r="AN1271" s="9"/>
      <c r="AO1271" s="9"/>
      <c r="AP1271" s="9"/>
      <c r="AQ1271" s="9"/>
      <c r="AR1271" s="9"/>
      <c r="AS1271" s="9"/>
      <c r="AT1271" s="9"/>
      <c r="AU1271" s="9"/>
      <c r="AV1271" s="9"/>
      <c r="AW1271" s="9"/>
      <c r="AX1271" s="9"/>
    </row>
    <row r="1272">
      <c r="A1272" s="9"/>
      <c r="B1272" s="9"/>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c r="AA1272" s="9"/>
      <c r="AB1272" s="9"/>
      <c r="AC1272" s="9"/>
      <c r="AD1272" s="9"/>
      <c r="AE1272" s="9"/>
      <c r="AF1272" s="9"/>
      <c r="AG1272" s="9"/>
      <c r="AH1272" s="9"/>
      <c r="AI1272" s="9"/>
      <c r="AJ1272" s="9"/>
      <c r="AK1272" s="9"/>
      <c r="AL1272" s="9"/>
      <c r="AM1272" s="9"/>
      <c r="AN1272" s="9"/>
      <c r="AO1272" s="9"/>
      <c r="AP1272" s="9"/>
      <c r="AQ1272" s="9"/>
      <c r="AR1272" s="9"/>
      <c r="AS1272" s="9"/>
      <c r="AT1272" s="9"/>
      <c r="AU1272" s="9"/>
      <c r="AV1272" s="9"/>
      <c r="AW1272" s="9"/>
      <c r="AX1272" s="9"/>
    </row>
    <row r="1273">
      <c r="A1273" s="9"/>
      <c r="B1273" s="9"/>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c r="AA1273" s="9"/>
      <c r="AB1273" s="9"/>
      <c r="AC1273" s="9"/>
      <c r="AD1273" s="9"/>
      <c r="AE1273" s="9"/>
      <c r="AF1273" s="9"/>
      <c r="AG1273" s="9"/>
      <c r="AH1273" s="9"/>
      <c r="AI1273" s="9"/>
      <c r="AJ1273" s="9"/>
      <c r="AK1273" s="9"/>
      <c r="AL1273" s="9"/>
      <c r="AM1273" s="9"/>
      <c r="AN1273" s="9"/>
      <c r="AO1273" s="9"/>
      <c r="AP1273" s="9"/>
      <c r="AQ1273" s="9"/>
      <c r="AR1273" s="9"/>
      <c r="AS1273" s="9"/>
      <c r="AT1273" s="9"/>
      <c r="AU1273" s="9"/>
      <c r="AV1273" s="9"/>
      <c r="AW1273" s="9"/>
      <c r="AX1273" s="9"/>
    </row>
    <row r="1274">
      <c r="A1274" s="9"/>
      <c r="B1274" s="9"/>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c r="AA1274" s="9"/>
      <c r="AB1274" s="9"/>
      <c r="AC1274" s="9"/>
      <c r="AD1274" s="9"/>
      <c r="AE1274" s="9"/>
      <c r="AF1274" s="9"/>
      <c r="AG1274" s="9"/>
      <c r="AH1274" s="9"/>
      <c r="AI1274" s="9"/>
      <c r="AJ1274" s="9"/>
      <c r="AK1274" s="9"/>
      <c r="AL1274" s="9"/>
      <c r="AM1274" s="9"/>
      <c r="AN1274" s="9"/>
      <c r="AO1274" s="9"/>
      <c r="AP1274" s="9"/>
      <c r="AQ1274" s="9"/>
      <c r="AR1274" s="9"/>
      <c r="AS1274" s="9"/>
      <c r="AT1274" s="9"/>
      <c r="AU1274" s="9"/>
      <c r="AV1274" s="9"/>
      <c r="AW1274" s="9"/>
      <c r="AX1274" s="9"/>
    </row>
    <row r="1275">
      <c r="A1275" s="9"/>
      <c r="B1275" s="9"/>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c r="AA1275" s="9"/>
      <c r="AB1275" s="9"/>
      <c r="AC1275" s="9"/>
      <c r="AD1275" s="9"/>
      <c r="AE1275" s="9"/>
      <c r="AF1275" s="9"/>
      <c r="AG1275" s="9"/>
      <c r="AH1275" s="9"/>
      <c r="AI1275" s="9"/>
      <c r="AJ1275" s="9"/>
      <c r="AK1275" s="9"/>
      <c r="AL1275" s="9"/>
      <c r="AM1275" s="9"/>
      <c r="AN1275" s="9"/>
      <c r="AO1275" s="9"/>
      <c r="AP1275" s="9"/>
      <c r="AQ1275" s="9"/>
      <c r="AR1275" s="9"/>
      <c r="AS1275" s="9"/>
      <c r="AT1275" s="9"/>
      <c r="AU1275" s="9"/>
      <c r="AV1275" s="9"/>
      <c r="AW1275" s="9"/>
      <c r="AX1275" s="9"/>
    </row>
    <row r="1276">
      <c r="A1276" s="9"/>
      <c r="B1276" s="9"/>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c r="AA1276" s="9"/>
      <c r="AB1276" s="9"/>
      <c r="AC1276" s="9"/>
      <c r="AD1276" s="9"/>
      <c r="AE1276" s="9"/>
      <c r="AF1276" s="9"/>
      <c r="AG1276" s="9"/>
      <c r="AH1276" s="9"/>
      <c r="AI1276" s="9"/>
      <c r="AJ1276" s="9"/>
      <c r="AK1276" s="9"/>
      <c r="AL1276" s="9"/>
      <c r="AM1276" s="9"/>
      <c r="AN1276" s="9"/>
      <c r="AO1276" s="9"/>
      <c r="AP1276" s="9"/>
      <c r="AQ1276" s="9"/>
      <c r="AR1276" s="9"/>
      <c r="AS1276" s="9"/>
      <c r="AT1276" s="9"/>
      <c r="AU1276" s="9"/>
      <c r="AV1276" s="9"/>
      <c r="AW1276" s="9"/>
      <c r="AX1276" s="9"/>
    </row>
    <row r="1277">
      <c r="A1277" s="9"/>
      <c r="B1277" s="9"/>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c r="AA1277" s="9"/>
      <c r="AB1277" s="9"/>
      <c r="AC1277" s="9"/>
      <c r="AD1277" s="9"/>
      <c r="AE1277" s="9"/>
      <c r="AF1277" s="9"/>
      <c r="AG1277" s="9"/>
      <c r="AH1277" s="9"/>
      <c r="AI1277" s="9"/>
      <c r="AJ1277" s="9"/>
      <c r="AK1277" s="9"/>
      <c r="AL1277" s="9"/>
      <c r="AM1277" s="9"/>
      <c r="AN1277" s="9"/>
      <c r="AO1277" s="9"/>
      <c r="AP1277" s="9"/>
      <c r="AQ1277" s="9"/>
      <c r="AR1277" s="9"/>
      <c r="AS1277" s="9"/>
      <c r="AT1277" s="9"/>
      <c r="AU1277" s="9"/>
      <c r="AV1277" s="9"/>
      <c r="AW1277" s="9"/>
      <c r="AX1277" s="9"/>
    </row>
    <row r="1278">
      <c r="A1278" s="9"/>
      <c r="B1278" s="9"/>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c r="AA1278" s="9"/>
      <c r="AB1278" s="9"/>
      <c r="AC1278" s="9"/>
      <c r="AD1278" s="9"/>
      <c r="AE1278" s="9"/>
      <c r="AF1278" s="9"/>
      <c r="AG1278" s="9"/>
      <c r="AH1278" s="9"/>
      <c r="AI1278" s="9"/>
      <c r="AJ1278" s="9"/>
      <c r="AK1278" s="9"/>
      <c r="AL1278" s="9"/>
      <c r="AM1278" s="9"/>
      <c r="AN1278" s="9"/>
      <c r="AO1278" s="9"/>
      <c r="AP1278" s="9"/>
      <c r="AQ1278" s="9"/>
      <c r="AR1278" s="9"/>
      <c r="AS1278" s="9"/>
      <c r="AT1278" s="9"/>
      <c r="AU1278" s="9"/>
      <c r="AV1278" s="9"/>
      <c r="AW1278" s="9"/>
      <c r="AX1278" s="9"/>
    </row>
    <row r="1279">
      <c r="A1279" s="9"/>
      <c r="B1279" s="9"/>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c r="AA1279" s="9"/>
      <c r="AB1279" s="9"/>
      <c r="AC1279" s="9"/>
      <c r="AD1279" s="9"/>
      <c r="AE1279" s="9"/>
      <c r="AF1279" s="9"/>
      <c r="AG1279" s="9"/>
      <c r="AH1279" s="9"/>
      <c r="AI1279" s="9"/>
      <c r="AJ1279" s="9"/>
      <c r="AK1279" s="9"/>
      <c r="AL1279" s="9"/>
      <c r="AM1279" s="9"/>
      <c r="AN1279" s="9"/>
      <c r="AO1279" s="9"/>
      <c r="AP1279" s="9"/>
      <c r="AQ1279" s="9"/>
      <c r="AR1279" s="9"/>
      <c r="AS1279" s="9"/>
      <c r="AT1279" s="9"/>
      <c r="AU1279" s="9"/>
      <c r="AV1279" s="9"/>
      <c r="AW1279" s="9"/>
      <c r="AX1279" s="9"/>
    </row>
    <row r="1280">
      <c r="A1280" s="9"/>
      <c r="B1280" s="9"/>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c r="AA1280" s="9"/>
      <c r="AB1280" s="9"/>
      <c r="AC1280" s="9"/>
      <c r="AD1280" s="9"/>
      <c r="AE1280" s="9"/>
      <c r="AF1280" s="9"/>
      <c r="AG1280" s="9"/>
      <c r="AH1280" s="9"/>
      <c r="AI1280" s="9"/>
      <c r="AJ1280" s="9"/>
      <c r="AK1280" s="9"/>
      <c r="AL1280" s="9"/>
      <c r="AM1280" s="9"/>
      <c r="AN1280" s="9"/>
      <c r="AO1280" s="9"/>
      <c r="AP1280" s="9"/>
      <c r="AQ1280" s="9"/>
      <c r="AR1280" s="9"/>
      <c r="AS1280" s="9"/>
      <c r="AT1280" s="9"/>
      <c r="AU1280" s="9"/>
      <c r="AV1280" s="9"/>
      <c r="AW1280" s="9"/>
      <c r="AX1280" s="9"/>
    </row>
    <row r="1281">
      <c r="A1281" s="9"/>
      <c r="B1281" s="9"/>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c r="AA1281" s="9"/>
      <c r="AB1281" s="9"/>
      <c r="AC1281" s="9"/>
      <c r="AD1281" s="9"/>
      <c r="AE1281" s="9"/>
      <c r="AF1281" s="9"/>
      <c r="AG1281" s="9"/>
      <c r="AH1281" s="9"/>
      <c r="AI1281" s="9"/>
      <c r="AJ1281" s="9"/>
      <c r="AK1281" s="9"/>
      <c r="AL1281" s="9"/>
      <c r="AM1281" s="9"/>
      <c r="AN1281" s="9"/>
      <c r="AO1281" s="9"/>
      <c r="AP1281" s="9"/>
      <c r="AQ1281" s="9"/>
      <c r="AR1281" s="9"/>
      <c r="AS1281" s="9"/>
      <c r="AT1281" s="9"/>
      <c r="AU1281" s="9"/>
      <c r="AV1281" s="9"/>
      <c r="AW1281" s="9"/>
      <c r="AX1281" s="9"/>
    </row>
    <row r="1282">
      <c r="A1282" s="9"/>
      <c r="B1282" s="9"/>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c r="AA1282" s="9"/>
      <c r="AB1282" s="9"/>
      <c r="AC1282" s="9"/>
      <c r="AD1282" s="9"/>
      <c r="AE1282" s="9"/>
      <c r="AF1282" s="9"/>
      <c r="AG1282" s="9"/>
      <c r="AH1282" s="9"/>
      <c r="AI1282" s="9"/>
      <c r="AJ1282" s="9"/>
      <c r="AK1282" s="9"/>
      <c r="AL1282" s="9"/>
      <c r="AM1282" s="9"/>
      <c r="AN1282" s="9"/>
      <c r="AO1282" s="9"/>
      <c r="AP1282" s="9"/>
      <c r="AQ1282" s="9"/>
      <c r="AR1282" s="9"/>
      <c r="AS1282" s="9"/>
      <c r="AT1282" s="9"/>
      <c r="AU1282" s="9"/>
      <c r="AV1282" s="9"/>
      <c r="AW1282" s="9"/>
      <c r="AX1282" s="9"/>
    </row>
    <row r="1283">
      <c r="A1283" s="9"/>
      <c r="B1283" s="9"/>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c r="AA1283" s="9"/>
      <c r="AB1283" s="9"/>
      <c r="AC1283" s="9"/>
      <c r="AD1283" s="9"/>
      <c r="AE1283" s="9"/>
      <c r="AF1283" s="9"/>
      <c r="AG1283" s="9"/>
      <c r="AH1283" s="9"/>
      <c r="AI1283" s="9"/>
      <c r="AJ1283" s="9"/>
      <c r="AK1283" s="9"/>
      <c r="AL1283" s="9"/>
      <c r="AM1283" s="9"/>
      <c r="AN1283" s="9"/>
      <c r="AO1283" s="9"/>
      <c r="AP1283" s="9"/>
      <c r="AQ1283" s="9"/>
      <c r="AR1283" s="9"/>
      <c r="AS1283" s="9"/>
      <c r="AT1283" s="9"/>
      <c r="AU1283" s="9"/>
      <c r="AV1283" s="9"/>
      <c r="AW1283" s="9"/>
      <c r="AX1283" s="9"/>
    </row>
    <row r="1284">
      <c r="A1284" s="9"/>
      <c r="B1284" s="9"/>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c r="AA1284" s="9"/>
      <c r="AB1284" s="9"/>
      <c r="AC1284" s="9"/>
      <c r="AD1284" s="9"/>
      <c r="AE1284" s="9"/>
      <c r="AF1284" s="9"/>
      <c r="AG1284" s="9"/>
      <c r="AH1284" s="9"/>
      <c r="AI1284" s="9"/>
      <c r="AJ1284" s="9"/>
      <c r="AK1284" s="9"/>
      <c r="AL1284" s="9"/>
      <c r="AM1284" s="9"/>
      <c r="AN1284" s="9"/>
      <c r="AO1284" s="9"/>
      <c r="AP1284" s="9"/>
      <c r="AQ1284" s="9"/>
      <c r="AR1284" s="9"/>
      <c r="AS1284" s="9"/>
      <c r="AT1284" s="9"/>
      <c r="AU1284" s="9"/>
      <c r="AV1284" s="9"/>
      <c r="AW1284" s="9"/>
      <c r="AX1284" s="9"/>
    </row>
    <row r="1285">
      <c r="A1285" s="9"/>
      <c r="B1285" s="9"/>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c r="AA1285" s="9"/>
      <c r="AB1285" s="9"/>
      <c r="AC1285" s="9"/>
      <c r="AD1285" s="9"/>
      <c r="AE1285" s="9"/>
      <c r="AF1285" s="9"/>
      <c r="AG1285" s="9"/>
      <c r="AH1285" s="9"/>
      <c r="AI1285" s="9"/>
      <c r="AJ1285" s="9"/>
      <c r="AK1285" s="9"/>
      <c r="AL1285" s="9"/>
      <c r="AM1285" s="9"/>
      <c r="AN1285" s="9"/>
      <c r="AO1285" s="9"/>
      <c r="AP1285" s="9"/>
      <c r="AQ1285" s="9"/>
      <c r="AR1285" s="9"/>
      <c r="AS1285" s="9"/>
      <c r="AT1285" s="9"/>
      <c r="AU1285" s="9"/>
      <c r="AV1285" s="9"/>
      <c r="AW1285" s="9"/>
      <c r="AX1285" s="9"/>
    </row>
    <row r="1286">
      <c r="A1286" s="9"/>
      <c r="B1286" s="9"/>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c r="AA1286" s="9"/>
      <c r="AB1286" s="9"/>
      <c r="AC1286" s="9"/>
      <c r="AD1286" s="9"/>
      <c r="AE1286" s="9"/>
      <c r="AF1286" s="9"/>
      <c r="AG1286" s="9"/>
      <c r="AH1286" s="9"/>
      <c r="AI1286" s="9"/>
      <c r="AJ1286" s="9"/>
      <c r="AK1286" s="9"/>
      <c r="AL1286" s="9"/>
      <c r="AM1286" s="9"/>
      <c r="AN1286" s="9"/>
      <c r="AO1286" s="9"/>
      <c r="AP1286" s="9"/>
      <c r="AQ1286" s="9"/>
      <c r="AR1286" s="9"/>
      <c r="AS1286" s="9"/>
      <c r="AT1286" s="9"/>
      <c r="AU1286" s="9"/>
      <c r="AV1286" s="9"/>
      <c r="AW1286" s="9"/>
      <c r="AX1286" s="9"/>
    </row>
    <row r="1287">
      <c r="A1287" s="9"/>
      <c r="B1287" s="9"/>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c r="AA1287" s="9"/>
      <c r="AB1287" s="9"/>
      <c r="AC1287" s="9"/>
      <c r="AD1287" s="9"/>
      <c r="AE1287" s="9"/>
      <c r="AF1287" s="9"/>
      <c r="AG1287" s="9"/>
      <c r="AH1287" s="9"/>
      <c r="AI1287" s="9"/>
      <c r="AJ1287" s="9"/>
      <c r="AK1287" s="9"/>
      <c r="AL1287" s="9"/>
      <c r="AM1287" s="9"/>
      <c r="AN1287" s="9"/>
      <c r="AO1287" s="9"/>
      <c r="AP1287" s="9"/>
      <c r="AQ1287" s="9"/>
      <c r="AR1287" s="9"/>
      <c r="AS1287" s="9"/>
      <c r="AT1287" s="9"/>
      <c r="AU1287" s="9"/>
      <c r="AV1287" s="9"/>
      <c r="AW1287" s="9"/>
      <c r="AX1287" s="9"/>
    </row>
    <row r="1288">
      <c r="A1288" s="9"/>
      <c r="B1288" s="9"/>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c r="AA1288" s="9"/>
      <c r="AB1288" s="9"/>
      <c r="AC1288" s="9"/>
      <c r="AD1288" s="9"/>
      <c r="AE1288" s="9"/>
      <c r="AF1288" s="9"/>
      <c r="AG1288" s="9"/>
      <c r="AH1288" s="9"/>
      <c r="AI1288" s="9"/>
      <c r="AJ1288" s="9"/>
      <c r="AK1288" s="9"/>
      <c r="AL1288" s="9"/>
      <c r="AM1288" s="9"/>
      <c r="AN1288" s="9"/>
      <c r="AO1288" s="9"/>
      <c r="AP1288" s="9"/>
      <c r="AQ1288" s="9"/>
      <c r="AR1288" s="9"/>
      <c r="AS1288" s="9"/>
      <c r="AT1288" s="9"/>
      <c r="AU1288" s="9"/>
      <c r="AV1288" s="9"/>
      <c r="AW1288" s="9"/>
      <c r="AX1288" s="9"/>
    </row>
    <row r="1289">
      <c r="A1289" s="9"/>
      <c r="B1289" s="9"/>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c r="AA1289" s="9"/>
      <c r="AB1289" s="9"/>
      <c r="AC1289" s="9"/>
      <c r="AD1289" s="9"/>
      <c r="AE1289" s="9"/>
      <c r="AF1289" s="9"/>
      <c r="AG1289" s="9"/>
      <c r="AH1289" s="9"/>
      <c r="AI1289" s="9"/>
      <c r="AJ1289" s="9"/>
      <c r="AK1289" s="9"/>
      <c r="AL1289" s="9"/>
      <c r="AM1289" s="9"/>
      <c r="AN1289" s="9"/>
      <c r="AO1289" s="9"/>
      <c r="AP1289" s="9"/>
      <c r="AQ1289" s="9"/>
      <c r="AR1289" s="9"/>
      <c r="AS1289" s="9"/>
      <c r="AT1289" s="9"/>
      <c r="AU1289" s="9"/>
      <c r="AV1289" s="9"/>
      <c r="AW1289" s="9"/>
      <c r="AX1289" s="9"/>
    </row>
    <row r="1290">
      <c r="A1290" s="9"/>
      <c r="B1290" s="9"/>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c r="AA1290" s="9"/>
      <c r="AB1290" s="9"/>
      <c r="AC1290" s="9"/>
      <c r="AD1290" s="9"/>
      <c r="AE1290" s="9"/>
      <c r="AF1290" s="9"/>
      <c r="AG1290" s="9"/>
      <c r="AH1290" s="9"/>
      <c r="AI1290" s="9"/>
      <c r="AJ1290" s="9"/>
      <c r="AK1290" s="9"/>
      <c r="AL1290" s="9"/>
      <c r="AM1290" s="9"/>
      <c r="AN1290" s="9"/>
      <c r="AO1290" s="9"/>
      <c r="AP1290" s="9"/>
      <c r="AQ1290" s="9"/>
      <c r="AR1290" s="9"/>
      <c r="AS1290" s="9"/>
      <c r="AT1290" s="9"/>
      <c r="AU1290" s="9"/>
      <c r="AV1290" s="9"/>
      <c r="AW1290" s="9"/>
      <c r="AX1290" s="9"/>
    </row>
    <row r="1291">
      <c r="A1291" s="9"/>
      <c r="B1291" s="9"/>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c r="AA1291" s="9"/>
      <c r="AB1291" s="9"/>
      <c r="AC1291" s="9"/>
      <c r="AD1291" s="9"/>
      <c r="AE1291" s="9"/>
      <c r="AF1291" s="9"/>
      <c r="AG1291" s="9"/>
      <c r="AH1291" s="9"/>
      <c r="AI1291" s="9"/>
      <c r="AJ1291" s="9"/>
      <c r="AK1291" s="9"/>
      <c r="AL1291" s="9"/>
      <c r="AM1291" s="9"/>
      <c r="AN1291" s="9"/>
      <c r="AO1291" s="9"/>
      <c r="AP1291" s="9"/>
      <c r="AQ1291" s="9"/>
      <c r="AR1291" s="9"/>
      <c r="AS1291" s="9"/>
      <c r="AT1291" s="9"/>
      <c r="AU1291" s="9"/>
      <c r="AV1291" s="9"/>
      <c r="AW1291" s="9"/>
      <c r="AX1291" s="9"/>
    </row>
    <row r="1292">
      <c r="A1292" s="9"/>
      <c r="B1292" s="9"/>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c r="AA1292" s="9"/>
      <c r="AB1292" s="9"/>
      <c r="AC1292" s="9"/>
      <c r="AD1292" s="9"/>
      <c r="AE1292" s="9"/>
      <c r="AF1292" s="9"/>
      <c r="AG1292" s="9"/>
      <c r="AH1292" s="9"/>
      <c r="AI1292" s="9"/>
      <c r="AJ1292" s="9"/>
      <c r="AK1292" s="9"/>
      <c r="AL1292" s="9"/>
      <c r="AM1292" s="9"/>
      <c r="AN1292" s="9"/>
      <c r="AO1292" s="9"/>
      <c r="AP1292" s="9"/>
      <c r="AQ1292" s="9"/>
      <c r="AR1292" s="9"/>
      <c r="AS1292" s="9"/>
      <c r="AT1292" s="9"/>
      <c r="AU1292" s="9"/>
      <c r="AV1292" s="9"/>
      <c r="AW1292" s="9"/>
      <c r="AX1292" s="9"/>
    </row>
    <row r="1293">
      <c r="A1293" s="9"/>
      <c r="B1293" s="9"/>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c r="AA1293" s="9"/>
      <c r="AB1293" s="9"/>
      <c r="AC1293" s="9"/>
      <c r="AD1293" s="9"/>
      <c r="AE1293" s="9"/>
      <c r="AF1293" s="9"/>
      <c r="AG1293" s="9"/>
      <c r="AH1293" s="9"/>
      <c r="AI1293" s="9"/>
      <c r="AJ1293" s="9"/>
      <c r="AK1293" s="9"/>
      <c r="AL1293" s="9"/>
      <c r="AM1293" s="9"/>
      <c r="AN1293" s="9"/>
      <c r="AO1293" s="9"/>
      <c r="AP1293" s="9"/>
      <c r="AQ1293" s="9"/>
      <c r="AR1293" s="9"/>
      <c r="AS1293" s="9"/>
      <c r="AT1293" s="9"/>
      <c r="AU1293" s="9"/>
      <c r="AV1293" s="9"/>
      <c r="AW1293" s="9"/>
      <c r="AX1293" s="9"/>
    </row>
    <row r="1294">
      <c r="A1294" s="9"/>
      <c r="B1294" s="9"/>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c r="AA1294" s="9"/>
      <c r="AB1294" s="9"/>
      <c r="AC1294" s="9"/>
      <c r="AD1294" s="9"/>
      <c r="AE1294" s="9"/>
      <c r="AF1294" s="9"/>
      <c r="AG1294" s="9"/>
      <c r="AH1294" s="9"/>
      <c r="AI1294" s="9"/>
      <c r="AJ1294" s="9"/>
      <c r="AK1294" s="9"/>
      <c r="AL1294" s="9"/>
      <c r="AM1294" s="9"/>
      <c r="AN1294" s="9"/>
      <c r="AO1294" s="9"/>
      <c r="AP1294" s="9"/>
      <c r="AQ1294" s="9"/>
      <c r="AR1294" s="9"/>
      <c r="AS1294" s="9"/>
      <c r="AT1294" s="9"/>
      <c r="AU1294" s="9"/>
      <c r="AV1294" s="9"/>
      <c r="AW1294" s="9"/>
      <c r="AX1294" s="9"/>
    </row>
    <row r="1295">
      <c r="A1295" s="9"/>
      <c r="B1295" s="9"/>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c r="AA1295" s="9"/>
      <c r="AB1295" s="9"/>
      <c r="AC1295" s="9"/>
      <c r="AD1295" s="9"/>
      <c r="AE1295" s="9"/>
      <c r="AF1295" s="9"/>
      <c r="AG1295" s="9"/>
      <c r="AH1295" s="9"/>
      <c r="AI1295" s="9"/>
      <c r="AJ1295" s="9"/>
      <c r="AK1295" s="9"/>
      <c r="AL1295" s="9"/>
      <c r="AM1295" s="9"/>
      <c r="AN1295" s="9"/>
      <c r="AO1295" s="9"/>
      <c r="AP1295" s="9"/>
      <c r="AQ1295" s="9"/>
      <c r="AR1295" s="9"/>
      <c r="AS1295" s="9"/>
      <c r="AT1295" s="9"/>
      <c r="AU1295" s="9"/>
      <c r="AV1295" s="9"/>
      <c r="AW1295" s="9"/>
      <c r="AX1295" s="9"/>
    </row>
    <row r="1296">
      <c r="A1296" s="9"/>
      <c r="B1296" s="9"/>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c r="AA1296" s="9"/>
      <c r="AB1296" s="9"/>
      <c r="AC1296" s="9"/>
      <c r="AD1296" s="9"/>
      <c r="AE1296" s="9"/>
      <c r="AF1296" s="9"/>
      <c r="AG1296" s="9"/>
      <c r="AH1296" s="9"/>
      <c r="AI1296" s="9"/>
      <c r="AJ1296" s="9"/>
      <c r="AK1296" s="9"/>
      <c r="AL1296" s="9"/>
      <c r="AM1296" s="9"/>
      <c r="AN1296" s="9"/>
      <c r="AO1296" s="9"/>
      <c r="AP1296" s="9"/>
      <c r="AQ1296" s="9"/>
      <c r="AR1296" s="9"/>
      <c r="AS1296" s="9"/>
      <c r="AT1296" s="9"/>
      <c r="AU1296" s="9"/>
      <c r="AV1296" s="9"/>
      <c r="AW1296" s="9"/>
      <c r="AX1296" s="9"/>
    </row>
    <row r="1297">
      <c r="A1297" s="9"/>
      <c r="B1297" s="9"/>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c r="AA1297" s="9"/>
      <c r="AB1297" s="9"/>
      <c r="AC1297" s="9"/>
      <c r="AD1297" s="9"/>
      <c r="AE1297" s="9"/>
      <c r="AF1297" s="9"/>
      <c r="AG1297" s="9"/>
      <c r="AH1297" s="9"/>
      <c r="AI1297" s="9"/>
      <c r="AJ1297" s="9"/>
      <c r="AK1297" s="9"/>
      <c r="AL1297" s="9"/>
      <c r="AM1297" s="9"/>
      <c r="AN1297" s="9"/>
      <c r="AO1297" s="9"/>
      <c r="AP1297" s="9"/>
      <c r="AQ1297" s="9"/>
      <c r="AR1297" s="9"/>
      <c r="AS1297" s="9"/>
      <c r="AT1297" s="9"/>
      <c r="AU1297" s="9"/>
      <c r="AV1297" s="9"/>
      <c r="AW1297" s="9"/>
      <c r="AX1297" s="9"/>
    </row>
    <row r="1298">
      <c r="A1298" s="9"/>
      <c r="B1298" s="9"/>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c r="AA1298" s="9"/>
      <c r="AB1298" s="9"/>
      <c r="AC1298" s="9"/>
      <c r="AD1298" s="9"/>
      <c r="AE1298" s="9"/>
      <c r="AF1298" s="9"/>
      <c r="AG1298" s="9"/>
      <c r="AH1298" s="9"/>
      <c r="AI1298" s="9"/>
      <c r="AJ1298" s="9"/>
      <c r="AK1298" s="9"/>
      <c r="AL1298" s="9"/>
      <c r="AM1298" s="9"/>
      <c r="AN1298" s="9"/>
      <c r="AO1298" s="9"/>
      <c r="AP1298" s="9"/>
      <c r="AQ1298" s="9"/>
      <c r="AR1298" s="9"/>
      <c r="AS1298" s="9"/>
      <c r="AT1298" s="9"/>
      <c r="AU1298" s="9"/>
      <c r="AV1298" s="9"/>
      <c r="AW1298" s="9"/>
      <c r="AX1298" s="9"/>
    </row>
    <row r="1299">
      <c r="A1299" s="9"/>
      <c r="B1299" s="9"/>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c r="AA1299" s="9"/>
      <c r="AB1299" s="9"/>
      <c r="AC1299" s="9"/>
      <c r="AD1299" s="9"/>
      <c r="AE1299" s="9"/>
      <c r="AF1299" s="9"/>
      <c r="AG1299" s="9"/>
      <c r="AH1299" s="9"/>
      <c r="AI1299" s="9"/>
      <c r="AJ1299" s="9"/>
      <c r="AK1299" s="9"/>
      <c r="AL1299" s="9"/>
      <c r="AM1299" s="9"/>
      <c r="AN1299" s="9"/>
      <c r="AO1299" s="9"/>
      <c r="AP1299" s="9"/>
      <c r="AQ1299" s="9"/>
      <c r="AR1299" s="9"/>
      <c r="AS1299" s="9"/>
      <c r="AT1299" s="9"/>
      <c r="AU1299" s="9"/>
      <c r="AV1299" s="9"/>
      <c r="AW1299" s="9"/>
      <c r="AX1299" s="9"/>
    </row>
    <row r="1300">
      <c r="A1300" s="9"/>
      <c r="B1300" s="9"/>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c r="AA1300" s="9"/>
      <c r="AB1300" s="9"/>
      <c r="AC1300" s="9"/>
      <c r="AD1300" s="9"/>
      <c r="AE1300" s="9"/>
      <c r="AF1300" s="9"/>
      <c r="AG1300" s="9"/>
      <c r="AH1300" s="9"/>
      <c r="AI1300" s="9"/>
      <c r="AJ1300" s="9"/>
      <c r="AK1300" s="9"/>
      <c r="AL1300" s="9"/>
      <c r="AM1300" s="9"/>
      <c r="AN1300" s="9"/>
      <c r="AO1300" s="9"/>
      <c r="AP1300" s="9"/>
      <c r="AQ1300" s="9"/>
      <c r="AR1300" s="9"/>
      <c r="AS1300" s="9"/>
      <c r="AT1300" s="9"/>
      <c r="AU1300" s="9"/>
      <c r="AV1300" s="9"/>
      <c r="AW1300" s="9"/>
      <c r="AX1300" s="9"/>
    </row>
    <row r="1301">
      <c r="A1301" s="9"/>
      <c r="B1301" s="9"/>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c r="AA1301" s="9"/>
      <c r="AB1301" s="9"/>
      <c r="AC1301" s="9"/>
      <c r="AD1301" s="9"/>
      <c r="AE1301" s="9"/>
      <c r="AF1301" s="9"/>
      <c r="AG1301" s="9"/>
      <c r="AH1301" s="9"/>
      <c r="AI1301" s="9"/>
      <c r="AJ1301" s="9"/>
      <c r="AK1301" s="9"/>
      <c r="AL1301" s="9"/>
      <c r="AM1301" s="9"/>
      <c r="AN1301" s="9"/>
      <c r="AO1301" s="9"/>
      <c r="AP1301" s="9"/>
      <c r="AQ1301" s="9"/>
      <c r="AR1301" s="9"/>
      <c r="AS1301" s="9"/>
      <c r="AT1301" s="9"/>
      <c r="AU1301" s="9"/>
      <c r="AV1301" s="9"/>
      <c r="AW1301" s="9"/>
      <c r="AX1301" s="9"/>
    </row>
    <row r="1302">
      <c r="A1302" s="9"/>
      <c r="B1302" s="9"/>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c r="AA1302" s="9"/>
      <c r="AB1302" s="9"/>
      <c r="AC1302" s="9"/>
      <c r="AD1302" s="9"/>
      <c r="AE1302" s="9"/>
      <c r="AF1302" s="9"/>
      <c r="AG1302" s="9"/>
      <c r="AH1302" s="9"/>
      <c r="AI1302" s="9"/>
      <c r="AJ1302" s="9"/>
      <c r="AK1302" s="9"/>
      <c r="AL1302" s="9"/>
      <c r="AM1302" s="9"/>
      <c r="AN1302" s="9"/>
      <c r="AO1302" s="9"/>
      <c r="AP1302" s="9"/>
      <c r="AQ1302" s="9"/>
      <c r="AR1302" s="9"/>
      <c r="AS1302" s="9"/>
      <c r="AT1302" s="9"/>
      <c r="AU1302" s="9"/>
      <c r="AV1302" s="9"/>
      <c r="AW1302" s="9"/>
      <c r="AX1302" s="9"/>
    </row>
    <row r="1303">
      <c r="A1303" s="9"/>
      <c r="B1303" s="9"/>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c r="AA1303" s="9"/>
      <c r="AB1303" s="9"/>
      <c r="AC1303" s="9"/>
      <c r="AD1303" s="9"/>
      <c r="AE1303" s="9"/>
      <c r="AF1303" s="9"/>
      <c r="AG1303" s="9"/>
      <c r="AH1303" s="9"/>
      <c r="AI1303" s="9"/>
      <c r="AJ1303" s="9"/>
      <c r="AK1303" s="9"/>
      <c r="AL1303" s="9"/>
      <c r="AM1303" s="9"/>
      <c r="AN1303" s="9"/>
      <c r="AO1303" s="9"/>
      <c r="AP1303" s="9"/>
      <c r="AQ1303" s="9"/>
      <c r="AR1303" s="9"/>
      <c r="AS1303" s="9"/>
      <c r="AT1303" s="9"/>
      <c r="AU1303" s="9"/>
      <c r="AV1303" s="9"/>
      <c r="AW1303" s="9"/>
      <c r="AX1303" s="9"/>
    </row>
    <row r="1304">
      <c r="A1304" s="9"/>
      <c r="B1304" s="9"/>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c r="AA1304" s="9"/>
      <c r="AB1304" s="9"/>
      <c r="AC1304" s="9"/>
      <c r="AD1304" s="9"/>
      <c r="AE1304" s="9"/>
      <c r="AF1304" s="9"/>
      <c r="AG1304" s="9"/>
      <c r="AH1304" s="9"/>
      <c r="AI1304" s="9"/>
      <c r="AJ1304" s="9"/>
      <c r="AK1304" s="9"/>
      <c r="AL1304" s="9"/>
      <c r="AM1304" s="9"/>
      <c r="AN1304" s="9"/>
      <c r="AO1304" s="9"/>
      <c r="AP1304" s="9"/>
      <c r="AQ1304" s="9"/>
      <c r="AR1304" s="9"/>
      <c r="AS1304" s="9"/>
      <c r="AT1304" s="9"/>
      <c r="AU1304" s="9"/>
      <c r="AV1304" s="9"/>
      <c r="AW1304" s="9"/>
      <c r="AX1304" s="9"/>
    </row>
    <row r="1305">
      <c r="A1305" s="9"/>
      <c r="B1305" s="9"/>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c r="AA1305" s="9"/>
      <c r="AB1305" s="9"/>
      <c r="AC1305" s="9"/>
      <c r="AD1305" s="9"/>
      <c r="AE1305" s="9"/>
      <c r="AF1305" s="9"/>
      <c r="AG1305" s="9"/>
      <c r="AH1305" s="9"/>
      <c r="AI1305" s="9"/>
      <c r="AJ1305" s="9"/>
      <c r="AK1305" s="9"/>
      <c r="AL1305" s="9"/>
      <c r="AM1305" s="9"/>
      <c r="AN1305" s="9"/>
      <c r="AO1305" s="9"/>
      <c r="AP1305" s="9"/>
      <c r="AQ1305" s="9"/>
      <c r="AR1305" s="9"/>
      <c r="AS1305" s="9"/>
      <c r="AT1305" s="9"/>
      <c r="AU1305" s="9"/>
      <c r="AV1305" s="9"/>
      <c r="AW1305" s="9"/>
      <c r="AX1305" s="9"/>
    </row>
    <row r="1306">
      <c r="A1306" s="9"/>
      <c r="B1306" s="9"/>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c r="AA1306" s="9"/>
      <c r="AB1306" s="9"/>
      <c r="AC1306" s="9"/>
      <c r="AD1306" s="9"/>
      <c r="AE1306" s="9"/>
      <c r="AF1306" s="9"/>
      <c r="AG1306" s="9"/>
      <c r="AH1306" s="9"/>
      <c r="AI1306" s="9"/>
      <c r="AJ1306" s="9"/>
      <c r="AK1306" s="9"/>
      <c r="AL1306" s="9"/>
      <c r="AM1306" s="9"/>
      <c r="AN1306" s="9"/>
      <c r="AO1306" s="9"/>
      <c r="AP1306" s="9"/>
      <c r="AQ1306" s="9"/>
      <c r="AR1306" s="9"/>
      <c r="AS1306" s="9"/>
      <c r="AT1306" s="9"/>
      <c r="AU1306" s="9"/>
      <c r="AV1306" s="9"/>
      <c r="AW1306" s="9"/>
      <c r="AX1306" s="9"/>
    </row>
    <row r="1307">
      <c r="A1307" s="9"/>
      <c r="B1307" s="9"/>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c r="AA1307" s="9"/>
      <c r="AB1307" s="9"/>
      <c r="AC1307" s="9"/>
      <c r="AD1307" s="9"/>
      <c r="AE1307" s="9"/>
      <c r="AF1307" s="9"/>
      <c r="AG1307" s="9"/>
      <c r="AH1307" s="9"/>
      <c r="AI1307" s="9"/>
      <c r="AJ1307" s="9"/>
      <c r="AK1307" s="9"/>
      <c r="AL1307" s="9"/>
      <c r="AM1307" s="9"/>
      <c r="AN1307" s="9"/>
      <c r="AO1307" s="9"/>
      <c r="AP1307" s="9"/>
      <c r="AQ1307" s="9"/>
      <c r="AR1307" s="9"/>
      <c r="AS1307" s="9"/>
      <c r="AT1307" s="9"/>
      <c r="AU1307" s="9"/>
      <c r="AV1307" s="9"/>
      <c r="AW1307" s="9"/>
      <c r="AX1307" s="9"/>
    </row>
    <row r="1308">
      <c r="A1308" s="9"/>
      <c r="B1308" s="9"/>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c r="AA1308" s="9"/>
      <c r="AB1308" s="9"/>
      <c r="AC1308" s="9"/>
      <c r="AD1308" s="9"/>
      <c r="AE1308" s="9"/>
      <c r="AF1308" s="9"/>
      <c r="AG1308" s="9"/>
      <c r="AH1308" s="9"/>
      <c r="AI1308" s="9"/>
      <c r="AJ1308" s="9"/>
      <c r="AK1308" s="9"/>
      <c r="AL1308" s="9"/>
      <c r="AM1308" s="9"/>
      <c r="AN1308" s="9"/>
      <c r="AO1308" s="9"/>
      <c r="AP1308" s="9"/>
      <c r="AQ1308" s="9"/>
      <c r="AR1308" s="9"/>
      <c r="AS1308" s="9"/>
      <c r="AT1308" s="9"/>
      <c r="AU1308" s="9"/>
      <c r="AV1308" s="9"/>
      <c r="AW1308" s="9"/>
      <c r="AX1308" s="9"/>
    </row>
    <row r="1309">
      <c r="A1309" s="9"/>
      <c r="B1309" s="9"/>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c r="AA1309" s="9"/>
      <c r="AB1309" s="9"/>
      <c r="AC1309" s="9"/>
      <c r="AD1309" s="9"/>
      <c r="AE1309" s="9"/>
      <c r="AF1309" s="9"/>
      <c r="AG1309" s="9"/>
      <c r="AH1309" s="9"/>
      <c r="AI1309" s="9"/>
      <c r="AJ1309" s="9"/>
      <c r="AK1309" s="9"/>
      <c r="AL1309" s="9"/>
      <c r="AM1309" s="9"/>
      <c r="AN1309" s="9"/>
      <c r="AO1309" s="9"/>
      <c r="AP1309" s="9"/>
      <c r="AQ1309" s="9"/>
      <c r="AR1309" s="9"/>
      <c r="AS1309" s="9"/>
      <c r="AT1309" s="9"/>
      <c r="AU1309" s="9"/>
      <c r="AV1309" s="9"/>
      <c r="AW1309" s="9"/>
      <c r="AX1309" s="9"/>
    </row>
    <row r="1310">
      <c r="A1310" s="9"/>
      <c r="B1310" s="9"/>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c r="AA1310" s="9"/>
      <c r="AB1310" s="9"/>
      <c r="AC1310" s="9"/>
      <c r="AD1310" s="9"/>
      <c r="AE1310" s="9"/>
      <c r="AF1310" s="9"/>
      <c r="AG1310" s="9"/>
      <c r="AH1310" s="9"/>
      <c r="AI1310" s="9"/>
      <c r="AJ1310" s="9"/>
      <c r="AK1310" s="9"/>
      <c r="AL1310" s="9"/>
      <c r="AM1310" s="9"/>
      <c r="AN1310" s="9"/>
      <c r="AO1310" s="9"/>
      <c r="AP1310" s="9"/>
      <c r="AQ1310" s="9"/>
      <c r="AR1310" s="9"/>
      <c r="AS1310" s="9"/>
      <c r="AT1310" s="9"/>
      <c r="AU1310" s="9"/>
      <c r="AV1310" s="9"/>
      <c r="AW1310" s="9"/>
      <c r="AX1310" s="9"/>
    </row>
    <row r="1311">
      <c r="A1311" s="9"/>
      <c r="B1311" s="9"/>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c r="AA1311" s="9"/>
      <c r="AB1311" s="9"/>
      <c r="AC1311" s="9"/>
      <c r="AD1311" s="9"/>
      <c r="AE1311" s="9"/>
      <c r="AF1311" s="9"/>
      <c r="AG1311" s="9"/>
      <c r="AH1311" s="9"/>
      <c r="AI1311" s="9"/>
      <c r="AJ1311" s="9"/>
      <c r="AK1311" s="9"/>
      <c r="AL1311" s="9"/>
      <c r="AM1311" s="9"/>
      <c r="AN1311" s="9"/>
      <c r="AO1311" s="9"/>
      <c r="AP1311" s="9"/>
      <c r="AQ1311" s="9"/>
      <c r="AR1311" s="9"/>
      <c r="AS1311" s="9"/>
      <c r="AT1311" s="9"/>
      <c r="AU1311" s="9"/>
      <c r="AV1311" s="9"/>
      <c r="AW1311" s="9"/>
      <c r="AX1311" s="9"/>
    </row>
    <row r="1312">
      <c r="A1312" s="9"/>
      <c r="B1312" s="9"/>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c r="AA1312" s="9"/>
      <c r="AB1312" s="9"/>
      <c r="AC1312" s="9"/>
      <c r="AD1312" s="9"/>
      <c r="AE1312" s="9"/>
      <c r="AF1312" s="9"/>
      <c r="AG1312" s="9"/>
      <c r="AH1312" s="9"/>
      <c r="AI1312" s="9"/>
      <c r="AJ1312" s="9"/>
      <c r="AK1312" s="9"/>
      <c r="AL1312" s="9"/>
      <c r="AM1312" s="9"/>
      <c r="AN1312" s="9"/>
      <c r="AO1312" s="9"/>
      <c r="AP1312" s="9"/>
      <c r="AQ1312" s="9"/>
      <c r="AR1312" s="9"/>
      <c r="AS1312" s="9"/>
      <c r="AT1312" s="9"/>
      <c r="AU1312" s="9"/>
      <c r="AV1312" s="9"/>
      <c r="AW1312" s="9"/>
      <c r="AX1312" s="9"/>
    </row>
    <row r="1313">
      <c r="A1313" s="9"/>
      <c r="B1313" s="9"/>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c r="AA1313" s="9"/>
      <c r="AB1313" s="9"/>
      <c r="AC1313" s="9"/>
      <c r="AD1313" s="9"/>
      <c r="AE1313" s="9"/>
      <c r="AF1313" s="9"/>
      <c r="AG1313" s="9"/>
      <c r="AH1313" s="9"/>
      <c r="AI1313" s="9"/>
      <c r="AJ1313" s="9"/>
      <c r="AK1313" s="9"/>
      <c r="AL1313" s="9"/>
      <c r="AM1313" s="9"/>
      <c r="AN1313" s="9"/>
      <c r="AO1313" s="9"/>
      <c r="AP1313" s="9"/>
      <c r="AQ1313" s="9"/>
      <c r="AR1313" s="9"/>
      <c r="AS1313" s="9"/>
      <c r="AT1313" s="9"/>
      <c r="AU1313" s="9"/>
      <c r="AV1313" s="9"/>
      <c r="AW1313" s="9"/>
      <c r="AX1313" s="9"/>
    </row>
    <row r="1314">
      <c r="A1314" s="9"/>
      <c r="B1314" s="9"/>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c r="AA1314" s="9"/>
      <c r="AB1314" s="9"/>
      <c r="AC1314" s="9"/>
      <c r="AD1314" s="9"/>
      <c r="AE1314" s="9"/>
      <c r="AF1314" s="9"/>
      <c r="AG1314" s="9"/>
      <c r="AH1314" s="9"/>
      <c r="AI1314" s="9"/>
      <c r="AJ1314" s="9"/>
      <c r="AK1314" s="9"/>
      <c r="AL1314" s="9"/>
      <c r="AM1314" s="9"/>
      <c r="AN1314" s="9"/>
      <c r="AO1314" s="9"/>
      <c r="AP1314" s="9"/>
      <c r="AQ1314" s="9"/>
      <c r="AR1314" s="9"/>
      <c r="AS1314" s="9"/>
      <c r="AT1314" s="9"/>
      <c r="AU1314" s="9"/>
      <c r="AV1314" s="9"/>
      <c r="AW1314" s="9"/>
      <c r="AX1314" s="9"/>
    </row>
    <row r="1315">
      <c r="A1315" s="9"/>
      <c r="B1315" s="9"/>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c r="AA1315" s="9"/>
      <c r="AB1315" s="9"/>
      <c r="AC1315" s="9"/>
      <c r="AD1315" s="9"/>
      <c r="AE1315" s="9"/>
      <c r="AF1315" s="9"/>
      <c r="AG1315" s="9"/>
      <c r="AH1315" s="9"/>
      <c r="AI1315" s="9"/>
      <c r="AJ1315" s="9"/>
      <c r="AK1315" s="9"/>
      <c r="AL1315" s="9"/>
      <c r="AM1315" s="9"/>
      <c r="AN1315" s="9"/>
      <c r="AO1315" s="9"/>
      <c r="AP1315" s="9"/>
      <c r="AQ1315" s="9"/>
      <c r="AR1315" s="9"/>
      <c r="AS1315" s="9"/>
      <c r="AT1315" s="9"/>
      <c r="AU1315" s="9"/>
      <c r="AV1315" s="9"/>
      <c r="AW1315" s="9"/>
      <c r="AX1315" s="9"/>
    </row>
    <row r="1316">
      <c r="A1316" s="9"/>
      <c r="B1316" s="9"/>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c r="AA1316" s="9"/>
      <c r="AB1316" s="9"/>
      <c r="AC1316" s="9"/>
      <c r="AD1316" s="9"/>
      <c r="AE1316" s="9"/>
      <c r="AF1316" s="9"/>
      <c r="AG1316" s="9"/>
      <c r="AH1316" s="9"/>
      <c r="AI1316" s="9"/>
      <c r="AJ1316" s="9"/>
      <c r="AK1316" s="9"/>
      <c r="AL1316" s="9"/>
      <c r="AM1316" s="9"/>
      <c r="AN1316" s="9"/>
      <c r="AO1316" s="9"/>
      <c r="AP1316" s="9"/>
      <c r="AQ1316" s="9"/>
      <c r="AR1316" s="9"/>
      <c r="AS1316" s="9"/>
      <c r="AT1316" s="9"/>
      <c r="AU1316" s="9"/>
      <c r="AV1316" s="9"/>
      <c r="AW1316" s="9"/>
      <c r="AX1316" s="9"/>
    </row>
    <row r="1317">
      <c r="A1317" s="9"/>
      <c r="B1317" s="9"/>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c r="AA1317" s="9"/>
      <c r="AB1317" s="9"/>
      <c r="AC1317" s="9"/>
      <c r="AD1317" s="9"/>
      <c r="AE1317" s="9"/>
      <c r="AF1317" s="9"/>
      <c r="AG1317" s="9"/>
      <c r="AH1317" s="9"/>
      <c r="AI1317" s="9"/>
      <c r="AJ1317" s="9"/>
      <c r="AK1317" s="9"/>
      <c r="AL1317" s="9"/>
      <c r="AM1317" s="9"/>
      <c r="AN1317" s="9"/>
      <c r="AO1317" s="9"/>
      <c r="AP1317" s="9"/>
      <c r="AQ1317" s="9"/>
      <c r="AR1317" s="9"/>
      <c r="AS1317" s="9"/>
      <c r="AT1317" s="9"/>
      <c r="AU1317" s="9"/>
      <c r="AV1317" s="9"/>
      <c r="AW1317" s="9"/>
      <c r="AX1317" s="9"/>
    </row>
    <row r="1318">
      <c r="A1318" s="9"/>
      <c r="B1318" s="9"/>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c r="AA1318" s="9"/>
      <c r="AB1318" s="9"/>
      <c r="AC1318" s="9"/>
      <c r="AD1318" s="9"/>
      <c r="AE1318" s="9"/>
      <c r="AF1318" s="9"/>
      <c r="AG1318" s="9"/>
      <c r="AH1318" s="9"/>
      <c r="AI1318" s="9"/>
      <c r="AJ1318" s="9"/>
      <c r="AK1318" s="9"/>
      <c r="AL1318" s="9"/>
      <c r="AM1318" s="9"/>
      <c r="AN1318" s="9"/>
      <c r="AO1318" s="9"/>
      <c r="AP1318" s="9"/>
      <c r="AQ1318" s="9"/>
      <c r="AR1318" s="9"/>
      <c r="AS1318" s="9"/>
      <c r="AT1318" s="9"/>
      <c r="AU1318" s="9"/>
      <c r="AV1318" s="9"/>
      <c r="AW1318" s="9"/>
      <c r="AX1318" s="9"/>
    </row>
    <row r="1319">
      <c r="A1319" s="9"/>
      <c r="B1319" s="9"/>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c r="AA1319" s="9"/>
      <c r="AB1319" s="9"/>
      <c r="AC1319" s="9"/>
      <c r="AD1319" s="9"/>
      <c r="AE1319" s="9"/>
      <c r="AF1319" s="9"/>
      <c r="AG1319" s="9"/>
      <c r="AH1319" s="9"/>
      <c r="AI1319" s="9"/>
      <c r="AJ1319" s="9"/>
      <c r="AK1319" s="9"/>
      <c r="AL1319" s="9"/>
      <c r="AM1319" s="9"/>
      <c r="AN1319" s="9"/>
      <c r="AO1319" s="9"/>
      <c r="AP1319" s="9"/>
      <c r="AQ1319" s="9"/>
      <c r="AR1319" s="9"/>
      <c r="AS1319" s="9"/>
      <c r="AT1319" s="9"/>
      <c r="AU1319" s="9"/>
      <c r="AV1319" s="9"/>
      <c r="AW1319" s="9"/>
      <c r="AX1319" s="9"/>
    </row>
    <row r="1320">
      <c r="A1320" s="9"/>
      <c r="B1320" s="9"/>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c r="AA1320" s="9"/>
      <c r="AB1320" s="9"/>
      <c r="AC1320" s="9"/>
      <c r="AD1320" s="9"/>
      <c r="AE1320" s="9"/>
      <c r="AF1320" s="9"/>
      <c r="AG1320" s="9"/>
      <c r="AH1320" s="9"/>
      <c r="AI1320" s="9"/>
      <c r="AJ1320" s="9"/>
      <c r="AK1320" s="9"/>
      <c r="AL1320" s="9"/>
      <c r="AM1320" s="9"/>
      <c r="AN1320" s="9"/>
      <c r="AO1320" s="9"/>
      <c r="AP1320" s="9"/>
      <c r="AQ1320" s="9"/>
      <c r="AR1320" s="9"/>
      <c r="AS1320" s="9"/>
      <c r="AT1320" s="9"/>
      <c r="AU1320" s="9"/>
      <c r="AV1320" s="9"/>
      <c r="AW1320" s="9"/>
      <c r="AX1320" s="9"/>
    </row>
    <row r="1321">
      <c r="A1321" s="9"/>
      <c r="B1321" s="9"/>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c r="AA1321" s="9"/>
      <c r="AB1321" s="9"/>
      <c r="AC1321" s="9"/>
      <c r="AD1321" s="9"/>
      <c r="AE1321" s="9"/>
      <c r="AF1321" s="9"/>
      <c r="AG1321" s="9"/>
      <c r="AH1321" s="9"/>
      <c r="AI1321" s="9"/>
      <c r="AJ1321" s="9"/>
      <c r="AK1321" s="9"/>
      <c r="AL1321" s="9"/>
      <c r="AM1321" s="9"/>
      <c r="AN1321" s="9"/>
      <c r="AO1321" s="9"/>
      <c r="AP1321" s="9"/>
      <c r="AQ1321" s="9"/>
      <c r="AR1321" s="9"/>
      <c r="AS1321" s="9"/>
      <c r="AT1321" s="9"/>
      <c r="AU1321" s="9"/>
      <c r="AV1321" s="9"/>
      <c r="AW1321" s="9"/>
      <c r="AX1321" s="9"/>
    </row>
    <row r="1322">
      <c r="A1322" s="9"/>
      <c r="B1322" s="9"/>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c r="AA1322" s="9"/>
      <c r="AB1322" s="9"/>
      <c r="AC1322" s="9"/>
      <c r="AD1322" s="9"/>
      <c r="AE1322" s="9"/>
      <c r="AF1322" s="9"/>
      <c r="AG1322" s="9"/>
      <c r="AH1322" s="9"/>
      <c r="AI1322" s="9"/>
      <c r="AJ1322" s="9"/>
      <c r="AK1322" s="9"/>
      <c r="AL1322" s="9"/>
      <c r="AM1322" s="9"/>
      <c r="AN1322" s="9"/>
      <c r="AO1322" s="9"/>
      <c r="AP1322" s="9"/>
      <c r="AQ1322" s="9"/>
      <c r="AR1322" s="9"/>
      <c r="AS1322" s="9"/>
      <c r="AT1322" s="9"/>
      <c r="AU1322" s="9"/>
      <c r="AV1322" s="9"/>
      <c r="AW1322" s="9"/>
      <c r="AX1322" s="9"/>
    </row>
    <row r="1323">
      <c r="A1323" s="9"/>
      <c r="B1323" s="9"/>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c r="AA1323" s="9"/>
      <c r="AB1323" s="9"/>
      <c r="AC1323" s="9"/>
      <c r="AD1323" s="9"/>
      <c r="AE1323" s="9"/>
      <c r="AF1323" s="9"/>
      <c r="AG1323" s="9"/>
      <c r="AH1323" s="9"/>
      <c r="AI1323" s="9"/>
      <c r="AJ1323" s="9"/>
      <c r="AK1323" s="9"/>
      <c r="AL1323" s="9"/>
      <c r="AM1323" s="9"/>
      <c r="AN1323" s="9"/>
      <c r="AO1323" s="9"/>
      <c r="AP1323" s="9"/>
      <c r="AQ1323" s="9"/>
      <c r="AR1323" s="9"/>
      <c r="AS1323" s="9"/>
      <c r="AT1323" s="9"/>
      <c r="AU1323" s="9"/>
      <c r="AV1323" s="9"/>
      <c r="AW1323" s="9"/>
      <c r="AX1323" s="9"/>
    </row>
    <row r="1324">
      <c r="A1324" s="9"/>
      <c r="B1324" s="9"/>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c r="AA1324" s="9"/>
      <c r="AB1324" s="9"/>
      <c r="AC1324" s="9"/>
      <c r="AD1324" s="9"/>
      <c r="AE1324" s="9"/>
      <c r="AF1324" s="9"/>
      <c r="AG1324" s="9"/>
      <c r="AH1324" s="9"/>
      <c r="AI1324" s="9"/>
      <c r="AJ1324" s="9"/>
      <c r="AK1324" s="9"/>
      <c r="AL1324" s="9"/>
      <c r="AM1324" s="9"/>
      <c r="AN1324" s="9"/>
      <c r="AO1324" s="9"/>
      <c r="AP1324" s="9"/>
      <c r="AQ1324" s="9"/>
      <c r="AR1324" s="9"/>
      <c r="AS1324" s="9"/>
      <c r="AT1324" s="9"/>
      <c r="AU1324" s="9"/>
      <c r="AV1324" s="9"/>
      <c r="AW1324" s="9"/>
      <c r="AX1324" s="9"/>
    </row>
    <row r="1325">
      <c r="A1325" s="9"/>
      <c r="B1325" s="9"/>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c r="AA1325" s="9"/>
      <c r="AB1325" s="9"/>
      <c r="AC1325" s="9"/>
      <c r="AD1325" s="9"/>
      <c r="AE1325" s="9"/>
      <c r="AF1325" s="9"/>
      <c r="AG1325" s="9"/>
      <c r="AH1325" s="9"/>
      <c r="AI1325" s="9"/>
      <c r="AJ1325" s="9"/>
      <c r="AK1325" s="9"/>
      <c r="AL1325" s="9"/>
      <c r="AM1325" s="9"/>
      <c r="AN1325" s="9"/>
      <c r="AO1325" s="9"/>
      <c r="AP1325" s="9"/>
      <c r="AQ1325" s="9"/>
      <c r="AR1325" s="9"/>
      <c r="AS1325" s="9"/>
      <c r="AT1325" s="9"/>
      <c r="AU1325" s="9"/>
      <c r="AV1325" s="9"/>
      <c r="AW1325" s="9"/>
      <c r="AX1325" s="9"/>
    </row>
    <row r="1326">
      <c r="A1326" s="9"/>
      <c r="B1326" s="9"/>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c r="AA1326" s="9"/>
      <c r="AB1326" s="9"/>
      <c r="AC1326" s="9"/>
      <c r="AD1326" s="9"/>
      <c r="AE1326" s="9"/>
      <c r="AF1326" s="9"/>
      <c r="AG1326" s="9"/>
      <c r="AH1326" s="9"/>
      <c r="AI1326" s="9"/>
      <c r="AJ1326" s="9"/>
      <c r="AK1326" s="9"/>
      <c r="AL1326" s="9"/>
      <c r="AM1326" s="9"/>
      <c r="AN1326" s="9"/>
      <c r="AO1326" s="9"/>
      <c r="AP1326" s="9"/>
      <c r="AQ1326" s="9"/>
      <c r="AR1326" s="9"/>
      <c r="AS1326" s="9"/>
      <c r="AT1326" s="9"/>
      <c r="AU1326" s="9"/>
      <c r="AV1326" s="9"/>
      <c r="AW1326" s="9"/>
      <c r="AX1326" s="9"/>
    </row>
    <row r="1327">
      <c r="A1327" s="9"/>
      <c r="B1327" s="9"/>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c r="AA1327" s="9"/>
      <c r="AB1327" s="9"/>
      <c r="AC1327" s="9"/>
      <c r="AD1327" s="9"/>
      <c r="AE1327" s="9"/>
      <c r="AF1327" s="9"/>
      <c r="AG1327" s="9"/>
      <c r="AH1327" s="9"/>
      <c r="AI1327" s="9"/>
      <c r="AJ1327" s="9"/>
      <c r="AK1327" s="9"/>
      <c r="AL1327" s="9"/>
      <c r="AM1327" s="9"/>
      <c r="AN1327" s="9"/>
      <c r="AO1327" s="9"/>
      <c r="AP1327" s="9"/>
      <c r="AQ1327" s="9"/>
      <c r="AR1327" s="9"/>
      <c r="AS1327" s="9"/>
      <c r="AT1327" s="9"/>
      <c r="AU1327" s="9"/>
      <c r="AV1327" s="9"/>
      <c r="AW1327" s="9"/>
      <c r="AX1327" s="9"/>
    </row>
    <row r="1328">
      <c r="A1328" s="9"/>
      <c r="B1328" s="9"/>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c r="AA1328" s="9"/>
      <c r="AB1328" s="9"/>
      <c r="AC1328" s="9"/>
      <c r="AD1328" s="9"/>
      <c r="AE1328" s="9"/>
      <c r="AF1328" s="9"/>
      <c r="AG1328" s="9"/>
      <c r="AH1328" s="9"/>
      <c r="AI1328" s="9"/>
      <c r="AJ1328" s="9"/>
      <c r="AK1328" s="9"/>
      <c r="AL1328" s="9"/>
      <c r="AM1328" s="9"/>
      <c r="AN1328" s="9"/>
      <c r="AO1328" s="9"/>
      <c r="AP1328" s="9"/>
      <c r="AQ1328" s="9"/>
      <c r="AR1328" s="9"/>
      <c r="AS1328" s="9"/>
      <c r="AT1328" s="9"/>
      <c r="AU1328" s="9"/>
      <c r="AV1328" s="9"/>
      <c r="AW1328" s="9"/>
      <c r="AX1328" s="9"/>
    </row>
    <row r="1329">
      <c r="A1329" s="9"/>
      <c r="B1329" s="9"/>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c r="AA1329" s="9"/>
      <c r="AB1329" s="9"/>
      <c r="AC1329" s="9"/>
      <c r="AD1329" s="9"/>
      <c r="AE1329" s="9"/>
      <c r="AF1329" s="9"/>
      <c r="AG1329" s="9"/>
      <c r="AH1329" s="9"/>
      <c r="AI1329" s="9"/>
      <c r="AJ1329" s="9"/>
      <c r="AK1329" s="9"/>
      <c r="AL1329" s="9"/>
      <c r="AM1329" s="9"/>
      <c r="AN1329" s="9"/>
      <c r="AO1329" s="9"/>
      <c r="AP1329" s="9"/>
      <c r="AQ1329" s="9"/>
      <c r="AR1329" s="9"/>
      <c r="AS1329" s="9"/>
      <c r="AT1329" s="9"/>
      <c r="AU1329" s="9"/>
      <c r="AV1329" s="9"/>
      <c r="AW1329" s="9"/>
      <c r="AX1329" s="9"/>
    </row>
    <row r="1330">
      <c r="A1330" s="9"/>
      <c r="B1330" s="9"/>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c r="AA1330" s="9"/>
      <c r="AB1330" s="9"/>
      <c r="AC1330" s="9"/>
      <c r="AD1330" s="9"/>
      <c r="AE1330" s="9"/>
      <c r="AF1330" s="9"/>
      <c r="AG1330" s="9"/>
      <c r="AH1330" s="9"/>
      <c r="AI1330" s="9"/>
      <c r="AJ1330" s="9"/>
      <c r="AK1330" s="9"/>
      <c r="AL1330" s="9"/>
      <c r="AM1330" s="9"/>
      <c r="AN1330" s="9"/>
      <c r="AO1330" s="9"/>
      <c r="AP1330" s="9"/>
      <c r="AQ1330" s="9"/>
      <c r="AR1330" s="9"/>
      <c r="AS1330" s="9"/>
      <c r="AT1330" s="9"/>
      <c r="AU1330" s="9"/>
      <c r="AV1330" s="9"/>
      <c r="AW1330" s="9"/>
      <c r="AX1330" s="9"/>
    </row>
    <row r="1331">
      <c r="A1331" s="9"/>
      <c r="B1331" s="9"/>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c r="AA1331" s="9"/>
      <c r="AB1331" s="9"/>
      <c r="AC1331" s="9"/>
      <c r="AD1331" s="9"/>
      <c r="AE1331" s="9"/>
      <c r="AF1331" s="9"/>
      <c r="AG1331" s="9"/>
      <c r="AH1331" s="9"/>
      <c r="AI1331" s="9"/>
      <c r="AJ1331" s="9"/>
      <c r="AK1331" s="9"/>
      <c r="AL1331" s="9"/>
      <c r="AM1331" s="9"/>
      <c r="AN1331" s="9"/>
      <c r="AO1331" s="9"/>
      <c r="AP1331" s="9"/>
      <c r="AQ1331" s="9"/>
      <c r="AR1331" s="9"/>
      <c r="AS1331" s="9"/>
      <c r="AT1331" s="9"/>
      <c r="AU1331" s="9"/>
      <c r="AV1331" s="9"/>
      <c r="AW1331" s="9"/>
      <c r="AX1331" s="9"/>
    </row>
    <row r="1332">
      <c r="A1332" s="9"/>
      <c r="B1332" s="9"/>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c r="AA1332" s="9"/>
      <c r="AB1332" s="9"/>
      <c r="AC1332" s="9"/>
      <c r="AD1332" s="9"/>
      <c r="AE1332" s="9"/>
      <c r="AF1332" s="9"/>
      <c r="AG1332" s="9"/>
      <c r="AH1332" s="9"/>
      <c r="AI1332" s="9"/>
      <c r="AJ1332" s="9"/>
      <c r="AK1332" s="9"/>
      <c r="AL1332" s="9"/>
      <c r="AM1332" s="9"/>
      <c r="AN1332" s="9"/>
      <c r="AO1332" s="9"/>
      <c r="AP1332" s="9"/>
      <c r="AQ1332" s="9"/>
      <c r="AR1332" s="9"/>
      <c r="AS1332" s="9"/>
      <c r="AT1332" s="9"/>
      <c r="AU1332" s="9"/>
      <c r="AV1332" s="9"/>
      <c r="AW1332" s="9"/>
      <c r="AX1332" s="9"/>
    </row>
    <row r="1333">
      <c r="A1333" s="9"/>
      <c r="B1333" s="9"/>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c r="AA1333" s="9"/>
      <c r="AB1333" s="9"/>
      <c r="AC1333" s="9"/>
      <c r="AD1333" s="9"/>
      <c r="AE1333" s="9"/>
      <c r="AF1333" s="9"/>
      <c r="AG1333" s="9"/>
      <c r="AH1333" s="9"/>
      <c r="AI1333" s="9"/>
      <c r="AJ1333" s="9"/>
      <c r="AK1333" s="9"/>
      <c r="AL1333" s="9"/>
      <c r="AM1333" s="9"/>
      <c r="AN1333" s="9"/>
      <c r="AO1333" s="9"/>
      <c r="AP1333" s="9"/>
      <c r="AQ1333" s="9"/>
      <c r="AR1333" s="9"/>
      <c r="AS1333" s="9"/>
      <c r="AT1333" s="9"/>
      <c r="AU1333" s="9"/>
      <c r="AV1333" s="9"/>
      <c r="AW1333" s="9"/>
      <c r="AX1333" s="9"/>
    </row>
    <row r="1334">
      <c r="A1334" s="9"/>
      <c r="B1334" s="9"/>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c r="AA1334" s="9"/>
      <c r="AB1334" s="9"/>
      <c r="AC1334" s="9"/>
      <c r="AD1334" s="9"/>
      <c r="AE1334" s="9"/>
      <c r="AF1334" s="9"/>
      <c r="AG1334" s="9"/>
      <c r="AH1334" s="9"/>
      <c r="AI1334" s="9"/>
      <c r="AJ1334" s="9"/>
      <c r="AK1334" s="9"/>
      <c r="AL1334" s="9"/>
      <c r="AM1334" s="9"/>
      <c r="AN1334" s="9"/>
      <c r="AO1334" s="9"/>
      <c r="AP1334" s="9"/>
      <c r="AQ1334" s="9"/>
      <c r="AR1334" s="9"/>
      <c r="AS1334" s="9"/>
      <c r="AT1334" s="9"/>
      <c r="AU1334" s="9"/>
      <c r="AV1334" s="9"/>
      <c r="AW1334" s="9"/>
      <c r="AX1334" s="9"/>
    </row>
    <row r="1335">
      <c r="A1335" s="9"/>
      <c r="B1335" s="9"/>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c r="AA1335" s="9"/>
      <c r="AB1335" s="9"/>
      <c r="AC1335" s="9"/>
      <c r="AD1335" s="9"/>
      <c r="AE1335" s="9"/>
      <c r="AF1335" s="9"/>
      <c r="AG1335" s="9"/>
      <c r="AH1335" s="9"/>
      <c r="AI1335" s="9"/>
      <c r="AJ1335" s="9"/>
      <c r="AK1335" s="9"/>
      <c r="AL1335" s="9"/>
      <c r="AM1335" s="9"/>
      <c r="AN1335" s="9"/>
      <c r="AO1335" s="9"/>
      <c r="AP1335" s="9"/>
      <c r="AQ1335" s="9"/>
      <c r="AR1335" s="9"/>
      <c r="AS1335" s="9"/>
      <c r="AT1335" s="9"/>
      <c r="AU1335" s="9"/>
      <c r="AV1335" s="9"/>
      <c r="AW1335" s="9"/>
      <c r="AX1335" s="9"/>
    </row>
    <row r="1336">
      <c r="A1336" s="9"/>
      <c r="B1336" s="9"/>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c r="AA1336" s="9"/>
      <c r="AB1336" s="9"/>
      <c r="AC1336" s="9"/>
      <c r="AD1336" s="9"/>
      <c r="AE1336" s="9"/>
      <c r="AF1336" s="9"/>
      <c r="AG1336" s="9"/>
      <c r="AH1336" s="9"/>
      <c r="AI1336" s="9"/>
      <c r="AJ1336" s="9"/>
      <c r="AK1336" s="9"/>
      <c r="AL1336" s="9"/>
      <c r="AM1336" s="9"/>
      <c r="AN1336" s="9"/>
      <c r="AO1336" s="9"/>
      <c r="AP1336" s="9"/>
      <c r="AQ1336" s="9"/>
      <c r="AR1336" s="9"/>
      <c r="AS1336" s="9"/>
      <c r="AT1336" s="9"/>
      <c r="AU1336" s="9"/>
      <c r="AV1336" s="9"/>
      <c r="AW1336" s="9"/>
      <c r="AX1336" s="9"/>
    </row>
    <row r="1337">
      <c r="A1337" s="9"/>
      <c r="B1337" s="9"/>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c r="AA1337" s="9"/>
      <c r="AB1337" s="9"/>
      <c r="AC1337" s="9"/>
      <c r="AD1337" s="9"/>
      <c r="AE1337" s="9"/>
      <c r="AF1337" s="9"/>
      <c r="AG1337" s="9"/>
      <c r="AH1337" s="9"/>
      <c r="AI1337" s="9"/>
      <c r="AJ1337" s="9"/>
      <c r="AK1337" s="9"/>
      <c r="AL1337" s="9"/>
      <c r="AM1337" s="9"/>
      <c r="AN1337" s="9"/>
      <c r="AO1337" s="9"/>
      <c r="AP1337" s="9"/>
      <c r="AQ1337" s="9"/>
      <c r="AR1337" s="9"/>
      <c r="AS1337" s="9"/>
      <c r="AT1337" s="9"/>
      <c r="AU1337" s="9"/>
      <c r="AV1337" s="9"/>
      <c r="AW1337" s="9"/>
      <c r="AX1337" s="9"/>
    </row>
    <row r="1338">
      <c r="A1338" s="9"/>
      <c r="B1338" s="9"/>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c r="AA1338" s="9"/>
      <c r="AB1338" s="9"/>
      <c r="AC1338" s="9"/>
      <c r="AD1338" s="9"/>
      <c r="AE1338" s="9"/>
      <c r="AF1338" s="9"/>
      <c r="AG1338" s="9"/>
      <c r="AH1338" s="9"/>
      <c r="AI1338" s="9"/>
      <c r="AJ1338" s="9"/>
      <c r="AK1338" s="9"/>
      <c r="AL1338" s="9"/>
      <c r="AM1338" s="9"/>
      <c r="AN1338" s="9"/>
      <c r="AO1338" s="9"/>
      <c r="AP1338" s="9"/>
      <c r="AQ1338" s="9"/>
      <c r="AR1338" s="9"/>
      <c r="AS1338" s="9"/>
      <c r="AT1338" s="9"/>
      <c r="AU1338" s="9"/>
      <c r="AV1338" s="9"/>
      <c r="AW1338" s="9"/>
      <c r="AX1338" s="9"/>
    </row>
    <row r="1339">
      <c r="A1339" s="9"/>
      <c r="B1339" s="9"/>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c r="AA1339" s="9"/>
      <c r="AB1339" s="9"/>
      <c r="AC1339" s="9"/>
      <c r="AD1339" s="9"/>
      <c r="AE1339" s="9"/>
      <c r="AF1339" s="9"/>
      <c r="AG1339" s="9"/>
      <c r="AH1339" s="9"/>
      <c r="AI1339" s="9"/>
      <c r="AJ1339" s="9"/>
      <c r="AK1339" s="9"/>
      <c r="AL1339" s="9"/>
      <c r="AM1339" s="9"/>
      <c r="AN1339" s="9"/>
      <c r="AO1339" s="9"/>
      <c r="AP1339" s="9"/>
      <c r="AQ1339" s="9"/>
      <c r="AR1339" s="9"/>
      <c r="AS1339" s="9"/>
      <c r="AT1339" s="9"/>
      <c r="AU1339" s="9"/>
      <c r="AV1339" s="9"/>
      <c r="AW1339" s="9"/>
      <c r="AX1339" s="9"/>
    </row>
    <row r="1340">
      <c r="A1340" s="9"/>
      <c r="B1340" s="9"/>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c r="AA1340" s="9"/>
      <c r="AB1340" s="9"/>
      <c r="AC1340" s="9"/>
      <c r="AD1340" s="9"/>
      <c r="AE1340" s="9"/>
      <c r="AF1340" s="9"/>
      <c r="AG1340" s="9"/>
      <c r="AH1340" s="9"/>
      <c r="AI1340" s="9"/>
      <c r="AJ1340" s="9"/>
      <c r="AK1340" s="9"/>
      <c r="AL1340" s="9"/>
      <c r="AM1340" s="9"/>
      <c r="AN1340" s="9"/>
      <c r="AO1340" s="9"/>
      <c r="AP1340" s="9"/>
      <c r="AQ1340" s="9"/>
      <c r="AR1340" s="9"/>
      <c r="AS1340" s="9"/>
      <c r="AT1340" s="9"/>
      <c r="AU1340" s="9"/>
      <c r="AV1340" s="9"/>
      <c r="AW1340" s="9"/>
      <c r="AX1340" s="9"/>
    </row>
    <row r="1341">
      <c r="A1341" s="9"/>
      <c r="B1341" s="9"/>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c r="AA1341" s="9"/>
      <c r="AB1341" s="9"/>
      <c r="AC1341" s="9"/>
      <c r="AD1341" s="9"/>
      <c r="AE1341" s="9"/>
      <c r="AF1341" s="9"/>
      <c r="AG1341" s="9"/>
      <c r="AH1341" s="9"/>
      <c r="AI1341" s="9"/>
      <c r="AJ1341" s="9"/>
      <c r="AK1341" s="9"/>
      <c r="AL1341" s="9"/>
      <c r="AM1341" s="9"/>
      <c r="AN1341" s="9"/>
      <c r="AO1341" s="9"/>
      <c r="AP1341" s="9"/>
      <c r="AQ1341" s="9"/>
      <c r="AR1341" s="9"/>
      <c r="AS1341" s="9"/>
      <c r="AT1341" s="9"/>
      <c r="AU1341" s="9"/>
      <c r="AV1341" s="9"/>
      <c r="AW1341" s="9"/>
      <c r="AX1341" s="9"/>
    </row>
    <row r="1342">
      <c r="A1342" s="9"/>
      <c r="B1342" s="9"/>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c r="AA1342" s="9"/>
      <c r="AB1342" s="9"/>
      <c r="AC1342" s="9"/>
      <c r="AD1342" s="9"/>
      <c r="AE1342" s="9"/>
      <c r="AF1342" s="9"/>
      <c r="AG1342" s="9"/>
      <c r="AH1342" s="9"/>
      <c r="AI1342" s="9"/>
      <c r="AJ1342" s="9"/>
      <c r="AK1342" s="9"/>
      <c r="AL1342" s="9"/>
      <c r="AM1342" s="9"/>
      <c r="AN1342" s="9"/>
      <c r="AO1342" s="9"/>
      <c r="AP1342" s="9"/>
      <c r="AQ1342" s="9"/>
      <c r="AR1342" s="9"/>
      <c r="AS1342" s="9"/>
      <c r="AT1342" s="9"/>
      <c r="AU1342" s="9"/>
      <c r="AV1342" s="9"/>
      <c r="AW1342" s="9"/>
      <c r="AX1342" s="9"/>
    </row>
    <row r="1343">
      <c r="A1343" s="9"/>
      <c r="B1343" s="9"/>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c r="AA1343" s="9"/>
      <c r="AB1343" s="9"/>
      <c r="AC1343" s="9"/>
      <c r="AD1343" s="9"/>
      <c r="AE1343" s="9"/>
      <c r="AF1343" s="9"/>
      <c r="AG1343" s="9"/>
      <c r="AH1343" s="9"/>
      <c r="AI1343" s="9"/>
      <c r="AJ1343" s="9"/>
      <c r="AK1343" s="9"/>
      <c r="AL1343" s="9"/>
      <c r="AM1343" s="9"/>
      <c r="AN1343" s="9"/>
      <c r="AO1343" s="9"/>
      <c r="AP1343" s="9"/>
      <c r="AQ1343" s="9"/>
      <c r="AR1343" s="9"/>
      <c r="AS1343" s="9"/>
      <c r="AT1343" s="9"/>
      <c r="AU1343" s="9"/>
      <c r="AV1343" s="9"/>
      <c r="AW1343" s="9"/>
      <c r="AX1343" s="9"/>
    </row>
    <row r="1344">
      <c r="A1344" s="9"/>
      <c r="B1344" s="9"/>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c r="AA1344" s="9"/>
      <c r="AB1344" s="9"/>
      <c r="AC1344" s="9"/>
      <c r="AD1344" s="9"/>
      <c r="AE1344" s="9"/>
      <c r="AF1344" s="9"/>
      <c r="AG1344" s="9"/>
      <c r="AH1344" s="9"/>
      <c r="AI1344" s="9"/>
      <c r="AJ1344" s="9"/>
      <c r="AK1344" s="9"/>
      <c r="AL1344" s="9"/>
      <c r="AM1344" s="9"/>
      <c r="AN1344" s="9"/>
      <c r="AO1344" s="9"/>
      <c r="AP1344" s="9"/>
      <c r="AQ1344" s="9"/>
      <c r="AR1344" s="9"/>
      <c r="AS1344" s="9"/>
      <c r="AT1344" s="9"/>
      <c r="AU1344" s="9"/>
      <c r="AV1344" s="9"/>
      <c r="AW1344" s="9"/>
      <c r="AX1344" s="9"/>
    </row>
    <row r="1345">
      <c r="A1345" s="9"/>
      <c r="B1345" s="9"/>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c r="AA1345" s="9"/>
      <c r="AB1345" s="9"/>
      <c r="AC1345" s="9"/>
      <c r="AD1345" s="9"/>
      <c r="AE1345" s="9"/>
      <c r="AF1345" s="9"/>
      <c r="AG1345" s="9"/>
      <c r="AH1345" s="9"/>
      <c r="AI1345" s="9"/>
      <c r="AJ1345" s="9"/>
      <c r="AK1345" s="9"/>
      <c r="AL1345" s="9"/>
      <c r="AM1345" s="9"/>
      <c r="AN1345" s="9"/>
      <c r="AO1345" s="9"/>
      <c r="AP1345" s="9"/>
      <c r="AQ1345" s="9"/>
      <c r="AR1345" s="9"/>
      <c r="AS1345" s="9"/>
      <c r="AT1345" s="9"/>
      <c r="AU1345" s="9"/>
      <c r="AV1345" s="9"/>
      <c r="AW1345" s="9"/>
      <c r="AX1345" s="9"/>
    </row>
    <row r="1346">
      <c r="A1346" s="9"/>
      <c r="B1346" s="9"/>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c r="AA1346" s="9"/>
      <c r="AB1346" s="9"/>
      <c r="AC1346" s="9"/>
      <c r="AD1346" s="9"/>
      <c r="AE1346" s="9"/>
      <c r="AF1346" s="9"/>
      <c r="AG1346" s="9"/>
      <c r="AH1346" s="9"/>
      <c r="AI1346" s="9"/>
      <c r="AJ1346" s="9"/>
      <c r="AK1346" s="9"/>
      <c r="AL1346" s="9"/>
      <c r="AM1346" s="9"/>
      <c r="AN1346" s="9"/>
      <c r="AO1346" s="9"/>
      <c r="AP1346" s="9"/>
      <c r="AQ1346" s="9"/>
      <c r="AR1346" s="9"/>
      <c r="AS1346" s="9"/>
      <c r="AT1346" s="9"/>
      <c r="AU1346" s="9"/>
      <c r="AV1346" s="9"/>
      <c r="AW1346" s="9"/>
      <c r="AX1346" s="9"/>
    </row>
    <row r="1347">
      <c r="A1347" s="9"/>
      <c r="B1347" s="9"/>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c r="AA1347" s="9"/>
      <c r="AB1347" s="9"/>
      <c r="AC1347" s="9"/>
      <c r="AD1347" s="9"/>
      <c r="AE1347" s="9"/>
      <c r="AF1347" s="9"/>
      <c r="AG1347" s="9"/>
      <c r="AH1347" s="9"/>
      <c r="AI1347" s="9"/>
      <c r="AJ1347" s="9"/>
      <c r="AK1347" s="9"/>
      <c r="AL1347" s="9"/>
      <c r="AM1347" s="9"/>
      <c r="AN1347" s="9"/>
      <c r="AO1347" s="9"/>
      <c r="AP1347" s="9"/>
      <c r="AQ1347" s="9"/>
      <c r="AR1347" s="9"/>
      <c r="AS1347" s="9"/>
      <c r="AT1347" s="9"/>
      <c r="AU1347" s="9"/>
      <c r="AV1347" s="9"/>
      <c r="AW1347" s="9"/>
      <c r="AX1347" s="9"/>
    </row>
    <row r="1348">
      <c r="A1348" s="9"/>
      <c r="B1348" s="9"/>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c r="AA1348" s="9"/>
      <c r="AB1348" s="9"/>
      <c r="AC1348" s="9"/>
      <c r="AD1348" s="9"/>
      <c r="AE1348" s="9"/>
      <c r="AF1348" s="9"/>
      <c r="AG1348" s="9"/>
      <c r="AH1348" s="9"/>
      <c r="AI1348" s="9"/>
      <c r="AJ1348" s="9"/>
      <c r="AK1348" s="9"/>
      <c r="AL1348" s="9"/>
      <c r="AM1348" s="9"/>
      <c r="AN1348" s="9"/>
      <c r="AO1348" s="9"/>
      <c r="AP1348" s="9"/>
      <c r="AQ1348" s="9"/>
      <c r="AR1348" s="9"/>
      <c r="AS1348" s="9"/>
      <c r="AT1348" s="9"/>
      <c r="AU1348" s="9"/>
      <c r="AV1348" s="9"/>
      <c r="AW1348" s="9"/>
      <c r="AX1348" s="9"/>
    </row>
    <row r="1349">
      <c r="A1349" s="9"/>
      <c r="B1349" s="9"/>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c r="AA1349" s="9"/>
      <c r="AB1349" s="9"/>
      <c r="AC1349" s="9"/>
      <c r="AD1349" s="9"/>
      <c r="AE1349" s="9"/>
      <c r="AF1349" s="9"/>
      <c r="AG1349" s="9"/>
      <c r="AH1349" s="9"/>
      <c r="AI1349" s="9"/>
      <c r="AJ1349" s="9"/>
      <c r="AK1349" s="9"/>
      <c r="AL1349" s="9"/>
      <c r="AM1349" s="9"/>
      <c r="AN1349" s="9"/>
      <c r="AO1349" s="9"/>
      <c r="AP1349" s="9"/>
      <c r="AQ1349" s="9"/>
      <c r="AR1349" s="9"/>
      <c r="AS1349" s="9"/>
      <c r="AT1349" s="9"/>
      <c r="AU1349" s="9"/>
      <c r="AV1349" s="9"/>
      <c r="AW1349" s="9"/>
      <c r="AX1349" s="9"/>
    </row>
    <row r="1350">
      <c r="A1350" s="9"/>
      <c r="B1350" s="9"/>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c r="AA1350" s="9"/>
      <c r="AB1350" s="9"/>
      <c r="AC1350" s="9"/>
      <c r="AD1350" s="9"/>
      <c r="AE1350" s="9"/>
      <c r="AF1350" s="9"/>
      <c r="AG1350" s="9"/>
      <c r="AH1350" s="9"/>
      <c r="AI1350" s="9"/>
      <c r="AJ1350" s="9"/>
      <c r="AK1350" s="9"/>
      <c r="AL1350" s="9"/>
      <c r="AM1350" s="9"/>
      <c r="AN1350" s="9"/>
      <c r="AO1350" s="9"/>
      <c r="AP1350" s="9"/>
      <c r="AQ1350" s="9"/>
      <c r="AR1350" s="9"/>
      <c r="AS1350" s="9"/>
      <c r="AT1350" s="9"/>
      <c r="AU1350" s="9"/>
      <c r="AV1350" s="9"/>
      <c r="AW1350" s="9"/>
      <c r="AX1350" s="9"/>
    </row>
    <row r="1351">
      <c r="A1351" s="9"/>
      <c r="B1351" s="9"/>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c r="AA1351" s="9"/>
      <c r="AB1351" s="9"/>
      <c r="AC1351" s="9"/>
      <c r="AD1351" s="9"/>
      <c r="AE1351" s="9"/>
      <c r="AF1351" s="9"/>
      <c r="AG1351" s="9"/>
      <c r="AH1351" s="9"/>
      <c r="AI1351" s="9"/>
      <c r="AJ1351" s="9"/>
      <c r="AK1351" s="9"/>
      <c r="AL1351" s="9"/>
      <c r="AM1351" s="9"/>
      <c r="AN1351" s="9"/>
      <c r="AO1351" s="9"/>
      <c r="AP1351" s="9"/>
      <c r="AQ1351" s="9"/>
      <c r="AR1351" s="9"/>
      <c r="AS1351" s="9"/>
      <c r="AT1351" s="9"/>
      <c r="AU1351" s="9"/>
      <c r="AV1351" s="9"/>
      <c r="AW1351" s="9"/>
      <c r="AX1351" s="9"/>
    </row>
    <row r="1352">
      <c r="A1352" s="9"/>
      <c r="B1352" s="9"/>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c r="AA1352" s="9"/>
      <c r="AB1352" s="9"/>
      <c r="AC1352" s="9"/>
      <c r="AD1352" s="9"/>
      <c r="AE1352" s="9"/>
      <c r="AF1352" s="9"/>
      <c r="AG1352" s="9"/>
      <c r="AH1352" s="9"/>
      <c r="AI1352" s="9"/>
      <c r="AJ1352" s="9"/>
      <c r="AK1352" s="9"/>
      <c r="AL1352" s="9"/>
      <c r="AM1352" s="9"/>
      <c r="AN1352" s="9"/>
      <c r="AO1352" s="9"/>
      <c r="AP1352" s="9"/>
      <c r="AQ1352" s="9"/>
      <c r="AR1352" s="9"/>
      <c r="AS1352" s="9"/>
      <c r="AT1352" s="9"/>
      <c r="AU1352" s="9"/>
      <c r="AV1352" s="9"/>
      <c r="AW1352" s="9"/>
      <c r="AX1352" s="9"/>
    </row>
    <row r="1353">
      <c r="A1353" s="9"/>
      <c r="B1353" s="9"/>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c r="AA1353" s="9"/>
      <c r="AB1353" s="9"/>
      <c r="AC1353" s="9"/>
      <c r="AD1353" s="9"/>
      <c r="AE1353" s="9"/>
      <c r="AF1353" s="9"/>
      <c r="AG1353" s="9"/>
      <c r="AH1353" s="9"/>
      <c r="AI1353" s="9"/>
      <c r="AJ1353" s="9"/>
      <c r="AK1353" s="9"/>
      <c r="AL1353" s="9"/>
      <c r="AM1353" s="9"/>
      <c r="AN1353" s="9"/>
      <c r="AO1353" s="9"/>
      <c r="AP1353" s="9"/>
      <c r="AQ1353" s="9"/>
      <c r="AR1353" s="9"/>
      <c r="AS1353" s="9"/>
      <c r="AT1353" s="9"/>
      <c r="AU1353" s="9"/>
      <c r="AV1353" s="9"/>
      <c r="AW1353" s="9"/>
      <c r="AX1353" s="9"/>
    </row>
    <row r="1354">
      <c r="A1354" s="9"/>
      <c r="B1354" s="9"/>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c r="AA1354" s="9"/>
      <c r="AB1354" s="9"/>
      <c r="AC1354" s="9"/>
      <c r="AD1354" s="9"/>
      <c r="AE1354" s="9"/>
      <c r="AF1354" s="9"/>
      <c r="AG1354" s="9"/>
      <c r="AH1354" s="9"/>
      <c r="AI1354" s="9"/>
      <c r="AJ1354" s="9"/>
      <c r="AK1354" s="9"/>
      <c r="AL1354" s="9"/>
      <c r="AM1354" s="9"/>
      <c r="AN1354" s="9"/>
      <c r="AO1354" s="9"/>
      <c r="AP1354" s="9"/>
      <c r="AQ1354" s="9"/>
      <c r="AR1354" s="9"/>
      <c r="AS1354" s="9"/>
      <c r="AT1354" s="9"/>
      <c r="AU1354" s="9"/>
      <c r="AV1354" s="9"/>
      <c r="AW1354" s="9"/>
      <c r="AX1354" s="9"/>
    </row>
    <row r="1355">
      <c r="A1355" s="9"/>
      <c r="B1355" s="9"/>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c r="AA1355" s="9"/>
      <c r="AB1355" s="9"/>
      <c r="AC1355" s="9"/>
      <c r="AD1355" s="9"/>
      <c r="AE1355" s="9"/>
      <c r="AF1355" s="9"/>
      <c r="AG1355" s="9"/>
      <c r="AH1355" s="9"/>
      <c r="AI1355" s="9"/>
      <c r="AJ1355" s="9"/>
      <c r="AK1355" s="9"/>
      <c r="AL1355" s="9"/>
      <c r="AM1355" s="9"/>
      <c r="AN1355" s="9"/>
      <c r="AO1355" s="9"/>
      <c r="AP1355" s="9"/>
      <c r="AQ1355" s="9"/>
      <c r="AR1355" s="9"/>
      <c r="AS1355" s="9"/>
      <c r="AT1355" s="9"/>
      <c r="AU1355" s="9"/>
      <c r="AV1355" s="9"/>
      <c r="AW1355" s="9"/>
      <c r="AX1355" s="9"/>
    </row>
    <row r="1356">
      <c r="A1356" s="9"/>
      <c r="B1356" s="9"/>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c r="AA1356" s="9"/>
      <c r="AB1356" s="9"/>
      <c r="AC1356" s="9"/>
      <c r="AD1356" s="9"/>
      <c r="AE1356" s="9"/>
      <c r="AF1356" s="9"/>
      <c r="AG1356" s="9"/>
      <c r="AH1356" s="9"/>
      <c r="AI1356" s="9"/>
      <c r="AJ1356" s="9"/>
      <c r="AK1356" s="9"/>
      <c r="AL1356" s="9"/>
      <c r="AM1356" s="9"/>
      <c r="AN1356" s="9"/>
      <c r="AO1356" s="9"/>
      <c r="AP1356" s="9"/>
      <c r="AQ1356" s="9"/>
      <c r="AR1356" s="9"/>
      <c r="AS1356" s="9"/>
      <c r="AT1356" s="9"/>
      <c r="AU1356" s="9"/>
      <c r="AV1356" s="9"/>
      <c r="AW1356" s="9"/>
      <c r="AX1356" s="9"/>
    </row>
    <row r="1357">
      <c r="A1357" s="9"/>
      <c r="B1357" s="9"/>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c r="AA1357" s="9"/>
      <c r="AB1357" s="9"/>
      <c r="AC1357" s="9"/>
      <c r="AD1357" s="9"/>
      <c r="AE1357" s="9"/>
      <c r="AF1357" s="9"/>
      <c r="AG1357" s="9"/>
      <c r="AH1357" s="9"/>
      <c r="AI1357" s="9"/>
      <c r="AJ1357" s="9"/>
      <c r="AK1357" s="9"/>
      <c r="AL1357" s="9"/>
      <c r="AM1357" s="9"/>
      <c r="AN1357" s="9"/>
      <c r="AO1357" s="9"/>
      <c r="AP1357" s="9"/>
      <c r="AQ1357" s="9"/>
      <c r="AR1357" s="9"/>
      <c r="AS1357" s="9"/>
      <c r="AT1357" s="9"/>
      <c r="AU1357" s="9"/>
      <c r="AV1357" s="9"/>
      <c r="AW1357" s="9"/>
      <c r="AX1357" s="9"/>
    </row>
    <row r="1358">
      <c r="A1358" s="9"/>
      <c r="B1358" s="9"/>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c r="AA1358" s="9"/>
      <c r="AB1358" s="9"/>
      <c r="AC1358" s="9"/>
      <c r="AD1358" s="9"/>
      <c r="AE1358" s="9"/>
      <c r="AF1358" s="9"/>
      <c r="AG1358" s="9"/>
      <c r="AH1358" s="9"/>
      <c r="AI1358" s="9"/>
      <c r="AJ1358" s="9"/>
      <c r="AK1358" s="9"/>
      <c r="AL1358" s="9"/>
      <c r="AM1358" s="9"/>
      <c r="AN1358" s="9"/>
      <c r="AO1358" s="9"/>
      <c r="AP1358" s="9"/>
      <c r="AQ1358" s="9"/>
      <c r="AR1358" s="9"/>
      <c r="AS1358" s="9"/>
      <c r="AT1358" s="9"/>
      <c r="AU1358" s="9"/>
      <c r="AV1358" s="9"/>
      <c r="AW1358" s="9"/>
      <c r="AX1358" s="9"/>
    </row>
    <row r="1359">
      <c r="A1359" s="9"/>
      <c r="B1359" s="9"/>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c r="AA1359" s="9"/>
      <c r="AB1359" s="9"/>
      <c r="AC1359" s="9"/>
      <c r="AD1359" s="9"/>
      <c r="AE1359" s="9"/>
      <c r="AF1359" s="9"/>
      <c r="AG1359" s="9"/>
      <c r="AH1359" s="9"/>
      <c r="AI1359" s="9"/>
      <c r="AJ1359" s="9"/>
      <c r="AK1359" s="9"/>
      <c r="AL1359" s="9"/>
      <c r="AM1359" s="9"/>
      <c r="AN1359" s="9"/>
      <c r="AO1359" s="9"/>
      <c r="AP1359" s="9"/>
      <c r="AQ1359" s="9"/>
      <c r="AR1359" s="9"/>
      <c r="AS1359" s="9"/>
      <c r="AT1359" s="9"/>
      <c r="AU1359" s="9"/>
      <c r="AV1359" s="9"/>
      <c r="AW1359" s="9"/>
      <c r="AX1359" s="9"/>
    </row>
    <row r="1360">
      <c r="A1360" s="9"/>
      <c r="B1360" s="9"/>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c r="AA1360" s="9"/>
      <c r="AB1360" s="9"/>
      <c r="AC1360" s="9"/>
      <c r="AD1360" s="9"/>
      <c r="AE1360" s="9"/>
      <c r="AF1360" s="9"/>
      <c r="AG1360" s="9"/>
      <c r="AH1360" s="9"/>
      <c r="AI1360" s="9"/>
      <c r="AJ1360" s="9"/>
      <c r="AK1360" s="9"/>
      <c r="AL1360" s="9"/>
      <c r="AM1360" s="9"/>
      <c r="AN1360" s="9"/>
      <c r="AO1360" s="9"/>
      <c r="AP1360" s="9"/>
      <c r="AQ1360" s="9"/>
      <c r="AR1360" s="9"/>
      <c r="AS1360" s="9"/>
      <c r="AT1360" s="9"/>
      <c r="AU1360" s="9"/>
      <c r="AV1360" s="9"/>
      <c r="AW1360" s="9"/>
      <c r="AX1360" s="9"/>
    </row>
    <row r="1361">
      <c r="A1361" s="9"/>
      <c r="B1361" s="9"/>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c r="AA1361" s="9"/>
      <c r="AB1361" s="9"/>
      <c r="AC1361" s="9"/>
      <c r="AD1361" s="9"/>
      <c r="AE1361" s="9"/>
      <c r="AF1361" s="9"/>
      <c r="AG1361" s="9"/>
      <c r="AH1361" s="9"/>
      <c r="AI1361" s="9"/>
      <c r="AJ1361" s="9"/>
      <c r="AK1361" s="9"/>
      <c r="AL1361" s="9"/>
      <c r="AM1361" s="9"/>
      <c r="AN1361" s="9"/>
      <c r="AO1361" s="9"/>
      <c r="AP1361" s="9"/>
      <c r="AQ1361" s="9"/>
      <c r="AR1361" s="9"/>
      <c r="AS1361" s="9"/>
      <c r="AT1361" s="9"/>
      <c r="AU1361" s="9"/>
      <c r="AV1361" s="9"/>
      <c r="AW1361" s="9"/>
      <c r="AX1361" s="9"/>
    </row>
    <row r="1362">
      <c r="A1362" s="9"/>
      <c r="B1362" s="9"/>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c r="AA1362" s="9"/>
      <c r="AB1362" s="9"/>
      <c r="AC1362" s="9"/>
      <c r="AD1362" s="9"/>
      <c r="AE1362" s="9"/>
      <c r="AF1362" s="9"/>
      <c r="AG1362" s="9"/>
      <c r="AH1362" s="9"/>
      <c r="AI1362" s="9"/>
      <c r="AJ1362" s="9"/>
      <c r="AK1362" s="9"/>
      <c r="AL1362" s="9"/>
      <c r="AM1362" s="9"/>
      <c r="AN1362" s="9"/>
      <c r="AO1362" s="9"/>
      <c r="AP1362" s="9"/>
      <c r="AQ1362" s="9"/>
      <c r="AR1362" s="9"/>
      <c r="AS1362" s="9"/>
      <c r="AT1362" s="9"/>
      <c r="AU1362" s="9"/>
      <c r="AV1362" s="9"/>
      <c r="AW1362" s="9"/>
      <c r="AX1362" s="9"/>
    </row>
    <row r="1363">
      <c r="A1363" s="9"/>
      <c r="B1363" s="9"/>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c r="AA1363" s="9"/>
      <c r="AB1363" s="9"/>
      <c r="AC1363" s="9"/>
      <c r="AD1363" s="9"/>
      <c r="AE1363" s="9"/>
      <c r="AF1363" s="9"/>
      <c r="AG1363" s="9"/>
      <c r="AH1363" s="9"/>
      <c r="AI1363" s="9"/>
      <c r="AJ1363" s="9"/>
      <c r="AK1363" s="9"/>
      <c r="AL1363" s="9"/>
      <c r="AM1363" s="9"/>
      <c r="AN1363" s="9"/>
      <c r="AO1363" s="9"/>
      <c r="AP1363" s="9"/>
      <c r="AQ1363" s="9"/>
      <c r="AR1363" s="9"/>
      <c r="AS1363" s="9"/>
      <c r="AT1363" s="9"/>
      <c r="AU1363" s="9"/>
      <c r="AV1363" s="9"/>
      <c r="AW1363" s="9"/>
      <c r="AX1363" s="9"/>
    </row>
    <row r="1364">
      <c r="A1364" s="9"/>
      <c r="B1364" s="9"/>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c r="AA1364" s="9"/>
      <c r="AB1364" s="9"/>
      <c r="AC1364" s="9"/>
      <c r="AD1364" s="9"/>
      <c r="AE1364" s="9"/>
      <c r="AF1364" s="9"/>
      <c r="AG1364" s="9"/>
      <c r="AH1364" s="9"/>
      <c r="AI1364" s="9"/>
      <c r="AJ1364" s="9"/>
      <c r="AK1364" s="9"/>
      <c r="AL1364" s="9"/>
      <c r="AM1364" s="9"/>
      <c r="AN1364" s="9"/>
      <c r="AO1364" s="9"/>
      <c r="AP1364" s="9"/>
      <c r="AQ1364" s="9"/>
      <c r="AR1364" s="9"/>
      <c r="AS1364" s="9"/>
      <c r="AT1364" s="9"/>
      <c r="AU1364" s="9"/>
      <c r="AV1364" s="9"/>
      <c r="AW1364" s="9"/>
      <c r="AX1364" s="9"/>
    </row>
    <row r="1365">
      <c r="A1365" s="9"/>
      <c r="B1365" s="9"/>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c r="AA1365" s="9"/>
      <c r="AB1365" s="9"/>
      <c r="AC1365" s="9"/>
      <c r="AD1365" s="9"/>
      <c r="AE1365" s="9"/>
      <c r="AF1365" s="9"/>
      <c r="AG1365" s="9"/>
      <c r="AH1365" s="9"/>
      <c r="AI1365" s="9"/>
      <c r="AJ1365" s="9"/>
      <c r="AK1365" s="9"/>
      <c r="AL1365" s="9"/>
      <c r="AM1365" s="9"/>
      <c r="AN1365" s="9"/>
      <c r="AO1365" s="9"/>
      <c r="AP1365" s="9"/>
      <c r="AQ1365" s="9"/>
      <c r="AR1365" s="9"/>
      <c r="AS1365" s="9"/>
      <c r="AT1365" s="9"/>
      <c r="AU1365" s="9"/>
      <c r="AV1365" s="9"/>
      <c r="AW1365" s="9"/>
      <c r="AX1365" s="9"/>
    </row>
    <row r="1366">
      <c r="A1366" s="9"/>
      <c r="B1366" s="9"/>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c r="AA1366" s="9"/>
      <c r="AB1366" s="9"/>
      <c r="AC1366" s="9"/>
      <c r="AD1366" s="9"/>
      <c r="AE1366" s="9"/>
      <c r="AF1366" s="9"/>
      <c r="AG1366" s="9"/>
      <c r="AH1366" s="9"/>
      <c r="AI1366" s="9"/>
      <c r="AJ1366" s="9"/>
      <c r="AK1366" s="9"/>
      <c r="AL1366" s="9"/>
      <c r="AM1366" s="9"/>
      <c r="AN1366" s="9"/>
      <c r="AO1366" s="9"/>
      <c r="AP1366" s="9"/>
      <c r="AQ1366" s="9"/>
      <c r="AR1366" s="9"/>
      <c r="AS1366" s="9"/>
      <c r="AT1366" s="9"/>
      <c r="AU1366" s="9"/>
      <c r="AV1366" s="9"/>
      <c r="AW1366" s="9"/>
      <c r="AX1366" s="9"/>
    </row>
    <row r="1367">
      <c r="A1367" s="9"/>
      <c r="B1367" s="9"/>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c r="AA1367" s="9"/>
      <c r="AB1367" s="9"/>
      <c r="AC1367" s="9"/>
      <c r="AD1367" s="9"/>
      <c r="AE1367" s="9"/>
      <c r="AF1367" s="9"/>
      <c r="AG1367" s="9"/>
      <c r="AH1367" s="9"/>
      <c r="AI1367" s="9"/>
      <c r="AJ1367" s="9"/>
      <c r="AK1367" s="9"/>
      <c r="AL1367" s="9"/>
      <c r="AM1367" s="9"/>
      <c r="AN1367" s="9"/>
      <c r="AO1367" s="9"/>
      <c r="AP1367" s="9"/>
      <c r="AQ1367" s="9"/>
      <c r="AR1367" s="9"/>
      <c r="AS1367" s="9"/>
      <c r="AT1367" s="9"/>
      <c r="AU1367" s="9"/>
      <c r="AV1367" s="9"/>
      <c r="AW1367" s="9"/>
      <c r="AX1367" s="9"/>
    </row>
    <row r="1368">
      <c r="A1368" s="9"/>
      <c r="B1368" s="9"/>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c r="AA1368" s="9"/>
      <c r="AB1368" s="9"/>
      <c r="AC1368" s="9"/>
      <c r="AD1368" s="9"/>
      <c r="AE1368" s="9"/>
      <c r="AF1368" s="9"/>
      <c r="AG1368" s="9"/>
      <c r="AH1368" s="9"/>
      <c r="AI1368" s="9"/>
      <c r="AJ1368" s="9"/>
      <c r="AK1368" s="9"/>
      <c r="AL1368" s="9"/>
      <c r="AM1368" s="9"/>
      <c r="AN1368" s="9"/>
      <c r="AO1368" s="9"/>
      <c r="AP1368" s="9"/>
      <c r="AQ1368" s="9"/>
      <c r="AR1368" s="9"/>
      <c r="AS1368" s="9"/>
      <c r="AT1368" s="9"/>
      <c r="AU1368" s="9"/>
      <c r="AV1368" s="9"/>
      <c r="AW1368" s="9"/>
      <c r="AX1368" s="9"/>
    </row>
    <row r="1369">
      <c r="A1369" s="9"/>
      <c r="B1369" s="9"/>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c r="AA1369" s="9"/>
      <c r="AB1369" s="9"/>
      <c r="AC1369" s="9"/>
      <c r="AD1369" s="9"/>
      <c r="AE1369" s="9"/>
      <c r="AF1369" s="9"/>
      <c r="AG1369" s="9"/>
      <c r="AH1369" s="9"/>
      <c r="AI1369" s="9"/>
      <c r="AJ1369" s="9"/>
      <c r="AK1369" s="9"/>
      <c r="AL1369" s="9"/>
      <c r="AM1369" s="9"/>
      <c r="AN1369" s="9"/>
      <c r="AO1369" s="9"/>
      <c r="AP1369" s="9"/>
      <c r="AQ1369" s="9"/>
      <c r="AR1369" s="9"/>
      <c r="AS1369" s="9"/>
      <c r="AT1369" s="9"/>
      <c r="AU1369" s="9"/>
      <c r="AV1369" s="9"/>
      <c r="AW1369" s="9"/>
      <c r="AX1369" s="9"/>
    </row>
    <row r="1370">
      <c r="A1370" s="9"/>
      <c r="B1370" s="9"/>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c r="AA1370" s="9"/>
      <c r="AB1370" s="9"/>
      <c r="AC1370" s="9"/>
      <c r="AD1370" s="9"/>
      <c r="AE1370" s="9"/>
      <c r="AF1370" s="9"/>
      <c r="AG1370" s="9"/>
      <c r="AH1370" s="9"/>
      <c r="AI1370" s="9"/>
      <c r="AJ1370" s="9"/>
      <c r="AK1370" s="9"/>
      <c r="AL1370" s="9"/>
      <c r="AM1370" s="9"/>
      <c r="AN1370" s="9"/>
      <c r="AO1370" s="9"/>
      <c r="AP1370" s="9"/>
      <c r="AQ1370" s="9"/>
      <c r="AR1370" s="9"/>
      <c r="AS1370" s="9"/>
      <c r="AT1370" s="9"/>
      <c r="AU1370" s="9"/>
      <c r="AV1370" s="9"/>
      <c r="AW1370" s="9"/>
      <c r="AX1370" s="9"/>
    </row>
    <row r="1371">
      <c r="A1371" s="9"/>
      <c r="B1371" s="9"/>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c r="AA1371" s="9"/>
      <c r="AB1371" s="9"/>
      <c r="AC1371" s="9"/>
      <c r="AD1371" s="9"/>
      <c r="AE1371" s="9"/>
      <c r="AF1371" s="9"/>
      <c r="AG1371" s="9"/>
      <c r="AH1371" s="9"/>
      <c r="AI1371" s="9"/>
      <c r="AJ1371" s="9"/>
      <c r="AK1371" s="9"/>
      <c r="AL1371" s="9"/>
      <c r="AM1371" s="9"/>
      <c r="AN1371" s="9"/>
      <c r="AO1371" s="9"/>
      <c r="AP1371" s="9"/>
      <c r="AQ1371" s="9"/>
      <c r="AR1371" s="9"/>
      <c r="AS1371" s="9"/>
      <c r="AT1371" s="9"/>
      <c r="AU1371" s="9"/>
      <c r="AV1371" s="9"/>
      <c r="AW1371" s="9"/>
      <c r="AX1371" s="9"/>
    </row>
    <row r="1372">
      <c r="A1372" s="9"/>
      <c r="B1372" s="9"/>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c r="AA1372" s="9"/>
      <c r="AB1372" s="9"/>
      <c r="AC1372" s="9"/>
      <c r="AD1372" s="9"/>
      <c r="AE1372" s="9"/>
      <c r="AF1372" s="9"/>
      <c r="AG1372" s="9"/>
      <c r="AH1372" s="9"/>
      <c r="AI1372" s="9"/>
      <c r="AJ1372" s="9"/>
      <c r="AK1372" s="9"/>
      <c r="AL1372" s="9"/>
      <c r="AM1372" s="9"/>
      <c r="AN1372" s="9"/>
      <c r="AO1372" s="9"/>
      <c r="AP1372" s="9"/>
      <c r="AQ1372" s="9"/>
      <c r="AR1372" s="9"/>
      <c r="AS1372" s="9"/>
      <c r="AT1372" s="9"/>
      <c r="AU1372" s="9"/>
      <c r="AV1372" s="9"/>
      <c r="AW1372" s="9"/>
      <c r="AX1372" s="9"/>
    </row>
    <row r="1373">
      <c r="A1373" s="9"/>
      <c r="B1373" s="9"/>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c r="AA1373" s="9"/>
      <c r="AB1373" s="9"/>
      <c r="AC1373" s="9"/>
      <c r="AD1373" s="9"/>
      <c r="AE1373" s="9"/>
      <c r="AF1373" s="9"/>
      <c r="AG1373" s="9"/>
      <c r="AH1373" s="9"/>
      <c r="AI1373" s="9"/>
      <c r="AJ1373" s="9"/>
      <c r="AK1373" s="9"/>
      <c r="AL1373" s="9"/>
      <c r="AM1373" s="9"/>
      <c r="AN1373" s="9"/>
      <c r="AO1373" s="9"/>
      <c r="AP1373" s="9"/>
      <c r="AQ1373" s="9"/>
      <c r="AR1373" s="9"/>
      <c r="AS1373" s="9"/>
      <c r="AT1373" s="9"/>
      <c r="AU1373" s="9"/>
      <c r="AV1373" s="9"/>
      <c r="AW1373" s="9"/>
      <c r="AX1373" s="9"/>
    </row>
    <row r="1374">
      <c r="A1374" s="9"/>
      <c r="B1374" s="9"/>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c r="AA1374" s="9"/>
      <c r="AB1374" s="9"/>
      <c r="AC1374" s="9"/>
      <c r="AD1374" s="9"/>
      <c r="AE1374" s="9"/>
      <c r="AF1374" s="9"/>
      <c r="AG1374" s="9"/>
      <c r="AH1374" s="9"/>
      <c r="AI1374" s="9"/>
      <c r="AJ1374" s="9"/>
      <c r="AK1374" s="9"/>
      <c r="AL1374" s="9"/>
      <c r="AM1374" s="9"/>
      <c r="AN1374" s="9"/>
      <c r="AO1374" s="9"/>
      <c r="AP1374" s="9"/>
      <c r="AQ1374" s="9"/>
      <c r="AR1374" s="9"/>
      <c r="AS1374" s="9"/>
      <c r="AT1374" s="9"/>
      <c r="AU1374" s="9"/>
      <c r="AV1374" s="9"/>
      <c r="AW1374" s="9"/>
      <c r="AX1374" s="9"/>
    </row>
    <row r="1375">
      <c r="A1375" s="9"/>
      <c r="B1375" s="9"/>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c r="AA1375" s="9"/>
      <c r="AB1375" s="9"/>
      <c r="AC1375" s="9"/>
      <c r="AD1375" s="9"/>
      <c r="AE1375" s="9"/>
      <c r="AF1375" s="9"/>
      <c r="AG1375" s="9"/>
      <c r="AH1375" s="9"/>
      <c r="AI1375" s="9"/>
      <c r="AJ1375" s="9"/>
      <c r="AK1375" s="9"/>
      <c r="AL1375" s="9"/>
      <c r="AM1375" s="9"/>
      <c r="AN1375" s="9"/>
      <c r="AO1375" s="9"/>
      <c r="AP1375" s="9"/>
      <c r="AQ1375" s="9"/>
      <c r="AR1375" s="9"/>
      <c r="AS1375" s="9"/>
      <c r="AT1375" s="9"/>
      <c r="AU1375" s="9"/>
      <c r="AV1375" s="9"/>
      <c r="AW1375" s="9"/>
      <c r="AX1375" s="9"/>
    </row>
    <row r="1376">
      <c r="A1376" s="9"/>
      <c r="B1376" s="9"/>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c r="AA1376" s="9"/>
      <c r="AB1376" s="9"/>
      <c r="AC1376" s="9"/>
      <c r="AD1376" s="9"/>
      <c r="AE1376" s="9"/>
      <c r="AF1376" s="9"/>
      <c r="AG1376" s="9"/>
      <c r="AH1376" s="9"/>
      <c r="AI1376" s="9"/>
      <c r="AJ1376" s="9"/>
      <c r="AK1376" s="9"/>
      <c r="AL1376" s="9"/>
      <c r="AM1376" s="9"/>
      <c r="AN1376" s="9"/>
      <c r="AO1376" s="9"/>
      <c r="AP1376" s="9"/>
      <c r="AQ1376" s="9"/>
      <c r="AR1376" s="9"/>
      <c r="AS1376" s="9"/>
      <c r="AT1376" s="9"/>
      <c r="AU1376" s="9"/>
      <c r="AV1376" s="9"/>
      <c r="AW1376" s="9"/>
      <c r="AX1376" s="9"/>
    </row>
    <row r="1377">
      <c r="A1377" s="9"/>
      <c r="B1377" s="9"/>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c r="AA1377" s="9"/>
      <c r="AB1377" s="9"/>
      <c r="AC1377" s="9"/>
      <c r="AD1377" s="9"/>
      <c r="AE1377" s="9"/>
      <c r="AF1377" s="9"/>
      <c r="AG1377" s="9"/>
      <c r="AH1377" s="9"/>
      <c r="AI1377" s="9"/>
      <c r="AJ1377" s="9"/>
      <c r="AK1377" s="9"/>
      <c r="AL1377" s="9"/>
      <c r="AM1377" s="9"/>
      <c r="AN1377" s="9"/>
      <c r="AO1377" s="9"/>
      <c r="AP1377" s="9"/>
      <c r="AQ1377" s="9"/>
      <c r="AR1377" s="9"/>
      <c r="AS1377" s="9"/>
      <c r="AT1377" s="9"/>
      <c r="AU1377" s="9"/>
      <c r="AV1377" s="9"/>
      <c r="AW1377" s="9"/>
      <c r="AX1377" s="9"/>
    </row>
    <row r="1378">
      <c r="A1378" s="9"/>
      <c r="B1378" s="9"/>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c r="AA1378" s="9"/>
      <c r="AB1378" s="9"/>
      <c r="AC1378" s="9"/>
      <c r="AD1378" s="9"/>
      <c r="AE1378" s="9"/>
      <c r="AF1378" s="9"/>
      <c r="AG1378" s="9"/>
      <c r="AH1378" s="9"/>
      <c r="AI1378" s="9"/>
      <c r="AJ1378" s="9"/>
      <c r="AK1378" s="9"/>
      <c r="AL1378" s="9"/>
      <c r="AM1378" s="9"/>
      <c r="AN1378" s="9"/>
      <c r="AO1378" s="9"/>
      <c r="AP1378" s="9"/>
      <c r="AQ1378" s="9"/>
      <c r="AR1378" s="9"/>
      <c r="AS1378" s="9"/>
      <c r="AT1378" s="9"/>
      <c r="AU1378" s="9"/>
      <c r="AV1378" s="9"/>
      <c r="AW1378" s="9"/>
      <c r="AX1378" s="9"/>
    </row>
    <row r="1379">
      <c r="A1379" s="9"/>
      <c r="B1379" s="9"/>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c r="AA1379" s="9"/>
      <c r="AB1379" s="9"/>
      <c r="AC1379" s="9"/>
      <c r="AD1379" s="9"/>
      <c r="AE1379" s="9"/>
      <c r="AF1379" s="9"/>
      <c r="AG1379" s="9"/>
      <c r="AH1379" s="9"/>
      <c r="AI1379" s="9"/>
      <c r="AJ1379" s="9"/>
      <c r="AK1379" s="9"/>
      <c r="AL1379" s="9"/>
      <c r="AM1379" s="9"/>
      <c r="AN1379" s="9"/>
      <c r="AO1379" s="9"/>
      <c r="AP1379" s="9"/>
      <c r="AQ1379" s="9"/>
      <c r="AR1379" s="9"/>
      <c r="AS1379" s="9"/>
      <c r="AT1379" s="9"/>
      <c r="AU1379" s="9"/>
      <c r="AV1379" s="9"/>
      <c r="AW1379" s="9"/>
      <c r="AX1379" s="9"/>
    </row>
    <row r="1380">
      <c r="A1380" s="9"/>
      <c r="B1380" s="9"/>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c r="AA1380" s="9"/>
      <c r="AB1380" s="9"/>
      <c r="AC1380" s="9"/>
      <c r="AD1380" s="9"/>
      <c r="AE1380" s="9"/>
      <c r="AF1380" s="9"/>
      <c r="AG1380" s="9"/>
      <c r="AH1380" s="9"/>
      <c r="AI1380" s="9"/>
      <c r="AJ1380" s="9"/>
      <c r="AK1380" s="9"/>
      <c r="AL1380" s="9"/>
      <c r="AM1380" s="9"/>
      <c r="AN1380" s="9"/>
      <c r="AO1380" s="9"/>
      <c r="AP1380" s="9"/>
      <c r="AQ1380" s="9"/>
      <c r="AR1380" s="9"/>
      <c r="AS1380" s="9"/>
      <c r="AT1380" s="9"/>
      <c r="AU1380" s="9"/>
      <c r="AV1380" s="9"/>
      <c r="AW1380" s="9"/>
      <c r="AX1380" s="9"/>
    </row>
    <row r="1381">
      <c r="A1381" s="9"/>
      <c r="B1381" s="9"/>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c r="AA1381" s="9"/>
      <c r="AB1381" s="9"/>
      <c r="AC1381" s="9"/>
      <c r="AD1381" s="9"/>
      <c r="AE1381" s="9"/>
      <c r="AF1381" s="9"/>
      <c r="AG1381" s="9"/>
      <c r="AH1381" s="9"/>
      <c r="AI1381" s="9"/>
      <c r="AJ1381" s="9"/>
      <c r="AK1381" s="9"/>
      <c r="AL1381" s="9"/>
      <c r="AM1381" s="9"/>
      <c r="AN1381" s="9"/>
      <c r="AO1381" s="9"/>
      <c r="AP1381" s="9"/>
      <c r="AQ1381" s="9"/>
      <c r="AR1381" s="9"/>
      <c r="AS1381" s="9"/>
      <c r="AT1381" s="9"/>
      <c r="AU1381" s="9"/>
      <c r="AV1381" s="9"/>
      <c r="AW1381" s="9"/>
      <c r="AX1381" s="9"/>
    </row>
    <row r="1382">
      <c r="A1382" s="9"/>
      <c r="B1382" s="9"/>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c r="AA1382" s="9"/>
      <c r="AB1382" s="9"/>
      <c r="AC1382" s="9"/>
      <c r="AD1382" s="9"/>
      <c r="AE1382" s="9"/>
      <c r="AF1382" s="9"/>
      <c r="AG1382" s="9"/>
      <c r="AH1382" s="9"/>
      <c r="AI1382" s="9"/>
      <c r="AJ1382" s="9"/>
      <c r="AK1382" s="9"/>
      <c r="AL1382" s="9"/>
      <c r="AM1382" s="9"/>
      <c r="AN1382" s="9"/>
      <c r="AO1382" s="9"/>
      <c r="AP1382" s="9"/>
      <c r="AQ1382" s="9"/>
      <c r="AR1382" s="9"/>
      <c r="AS1382" s="9"/>
      <c r="AT1382" s="9"/>
      <c r="AU1382" s="9"/>
      <c r="AV1382" s="9"/>
      <c r="AW1382" s="9"/>
      <c r="AX1382" s="9"/>
    </row>
    <row r="1383">
      <c r="A1383" s="9"/>
      <c r="B1383" s="9"/>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c r="AA1383" s="9"/>
      <c r="AB1383" s="9"/>
      <c r="AC1383" s="9"/>
      <c r="AD1383" s="9"/>
      <c r="AE1383" s="9"/>
      <c r="AF1383" s="9"/>
      <c r="AG1383" s="9"/>
      <c r="AH1383" s="9"/>
      <c r="AI1383" s="9"/>
      <c r="AJ1383" s="9"/>
      <c r="AK1383" s="9"/>
      <c r="AL1383" s="9"/>
      <c r="AM1383" s="9"/>
      <c r="AN1383" s="9"/>
      <c r="AO1383" s="9"/>
      <c r="AP1383" s="9"/>
      <c r="AQ1383" s="9"/>
      <c r="AR1383" s="9"/>
      <c r="AS1383" s="9"/>
      <c r="AT1383" s="9"/>
      <c r="AU1383" s="9"/>
      <c r="AV1383" s="9"/>
      <c r="AW1383" s="9"/>
      <c r="AX1383" s="9"/>
    </row>
    <row r="1384">
      <c r="A1384" s="9"/>
      <c r="B1384" s="9"/>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c r="AA1384" s="9"/>
      <c r="AB1384" s="9"/>
      <c r="AC1384" s="9"/>
      <c r="AD1384" s="9"/>
      <c r="AE1384" s="9"/>
      <c r="AF1384" s="9"/>
      <c r="AG1384" s="9"/>
      <c r="AH1384" s="9"/>
      <c r="AI1384" s="9"/>
      <c r="AJ1384" s="9"/>
      <c r="AK1384" s="9"/>
      <c r="AL1384" s="9"/>
      <c r="AM1384" s="9"/>
      <c r="AN1384" s="9"/>
      <c r="AO1384" s="9"/>
      <c r="AP1384" s="9"/>
      <c r="AQ1384" s="9"/>
      <c r="AR1384" s="9"/>
      <c r="AS1384" s="9"/>
      <c r="AT1384" s="9"/>
      <c r="AU1384" s="9"/>
      <c r="AV1384" s="9"/>
      <c r="AW1384" s="9"/>
      <c r="AX1384" s="9"/>
    </row>
    <row r="1385">
      <c r="A1385" s="9"/>
      <c r="B1385" s="9"/>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c r="AA1385" s="9"/>
      <c r="AB1385" s="9"/>
      <c r="AC1385" s="9"/>
      <c r="AD1385" s="9"/>
      <c r="AE1385" s="9"/>
      <c r="AF1385" s="9"/>
      <c r="AG1385" s="9"/>
      <c r="AH1385" s="9"/>
      <c r="AI1385" s="9"/>
      <c r="AJ1385" s="9"/>
      <c r="AK1385" s="9"/>
      <c r="AL1385" s="9"/>
      <c r="AM1385" s="9"/>
      <c r="AN1385" s="9"/>
      <c r="AO1385" s="9"/>
      <c r="AP1385" s="9"/>
      <c r="AQ1385" s="9"/>
      <c r="AR1385" s="9"/>
      <c r="AS1385" s="9"/>
      <c r="AT1385" s="9"/>
      <c r="AU1385" s="9"/>
      <c r="AV1385" s="9"/>
      <c r="AW1385" s="9"/>
      <c r="AX1385" s="9"/>
    </row>
    <row r="1386">
      <c r="A1386" s="9"/>
      <c r="B1386" s="9"/>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c r="AA1386" s="9"/>
      <c r="AB1386" s="9"/>
      <c r="AC1386" s="9"/>
      <c r="AD1386" s="9"/>
      <c r="AE1386" s="9"/>
      <c r="AF1386" s="9"/>
      <c r="AG1386" s="9"/>
      <c r="AH1386" s="9"/>
      <c r="AI1386" s="9"/>
      <c r="AJ1386" s="9"/>
      <c r="AK1386" s="9"/>
      <c r="AL1386" s="9"/>
      <c r="AM1386" s="9"/>
      <c r="AN1386" s="9"/>
      <c r="AO1386" s="9"/>
      <c r="AP1386" s="9"/>
      <c r="AQ1386" s="9"/>
      <c r="AR1386" s="9"/>
      <c r="AS1386" s="9"/>
      <c r="AT1386" s="9"/>
      <c r="AU1386" s="9"/>
      <c r="AV1386" s="9"/>
      <c r="AW1386" s="9"/>
      <c r="AX1386" s="9"/>
    </row>
    <row r="1387">
      <c r="A1387" s="9"/>
      <c r="B1387" s="9"/>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c r="AA1387" s="9"/>
      <c r="AB1387" s="9"/>
      <c r="AC1387" s="9"/>
      <c r="AD1387" s="9"/>
      <c r="AE1387" s="9"/>
      <c r="AF1387" s="9"/>
      <c r="AG1387" s="9"/>
      <c r="AH1387" s="9"/>
      <c r="AI1387" s="9"/>
      <c r="AJ1387" s="9"/>
      <c r="AK1387" s="9"/>
      <c r="AL1387" s="9"/>
      <c r="AM1387" s="9"/>
      <c r="AN1387" s="9"/>
      <c r="AO1387" s="9"/>
      <c r="AP1387" s="9"/>
      <c r="AQ1387" s="9"/>
      <c r="AR1387" s="9"/>
      <c r="AS1387" s="9"/>
      <c r="AT1387" s="9"/>
      <c r="AU1387" s="9"/>
      <c r="AV1387" s="9"/>
      <c r="AW1387" s="9"/>
      <c r="AX1387" s="9"/>
    </row>
    <row r="1388">
      <c r="A1388" s="9"/>
      <c r="B1388" s="9"/>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c r="AA1388" s="9"/>
      <c r="AB1388" s="9"/>
      <c r="AC1388" s="9"/>
      <c r="AD1388" s="9"/>
      <c r="AE1388" s="9"/>
      <c r="AF1388" s="9"/>
      <c r="AG1388" s="9"/>
      <c r="AH1388" s="9"/>
      <c r="AI1388" s="9"/>
      <c r="AJ1388" s="9"/>
      <c r="AK1388" s="9"/>
      <c r="AL1388" s="9"/>
      <c r="AM1388" s="9"/>
      <c r="AN1388" s="9"/>
      <c r="AO1388" s="9"/>
      <c r="AP1388" s="9"/>
      <c r="AQ1388" s="9"/>
      <c r="AR1388" s="9"/>
      <c r="AS1388" s="9"/>
      <c r="AT1388" s="9"/>
      <c r="AU1388" s="9"/>
      <c r="AV1388" s="9"/>
      <c r="AW1388" s="9"/>
      <c r="AX1388" s="9"/>
    </row>
    <row r="1389">
      <c r="A1389" s="9"/>
      <c r="B1389" s="9"/>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c r="AA1389" s="9"/>
      <c r="AB1389" s="9"/>
      <c r="AC1389" s="9"/>
      <c r="AD1389" s="9"/>
      <c r="AE1389" s="9"/>
      <c r="AF1389" s="9"/>
      <c r="AG1389" s="9"/>
      <c r="AH1389" s="9"/>
      <c r="AI1389" s="9"/>
      <c r="AJ1389" s="9"/>
      <c r="AK1389" s="9"/>
      <c r="AL1389" s="9"/>
      <c r="AM1389" s="9"/>
      <c r="AN1389" s="9"/>
      <c r="AO1389" s="9"/>
      <c r="AP1389" s="9"/>
      <c r="AQ1389" s="9"/>
      <c r="AR1389" s="9"/>
      <c r="AS1389" s="9"/>
      <c r="AT1389" s="9"/>
      <c r="AU1389" s="9"/>
      <c r="AV1389" s="9"/>
      <c r="AW1389" s="9"/>
      <c r="AX1389" s="9"/>
    </row>
    <row r="1390">
      <c r="A1390" s="9"/>
      <c r="B1390" s="9"/>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c r="AA1390" s="9"/>
      <c r="AB1390" s="9"/>
      <c r="AC1390" s="9"/>
      <c r="AD1390" s="9"/>
      <c r="AE1390" s="9"/>
      <c r="AF1390" s="9"/>
      <c r="AG1390" s="9"/>
      <c r="AH1390" s="9"/>
      <c r="AI1390" s="9"/>
      <c r="AJ1390" s="9"/>
      <c r="AK1390" s="9"/>
      <c r="AL1390" s="9"/>
      <c r="AM1390" s="9"/>
      <c r="AN1390" s="9"/>
      <c r="AO1390" s="9"/>
      <c r="AP1390" s="9"/>
      <c r="AQ1390" s="9"/>
      <c r="AR1390" s="9"/>
      <c r="AS1390" s="9"/>
      <c r="AT1390" s="9"/>
      <c r="AU1390" s="9"/>
      <c r="AV1390" s="9"/>
      <c r="AW1390" s="9"/>
      <c r="AX1390" s="9"/>
    </row>
    <row r="1391">
      <c r="A1391" s="9"/>
      <c r="B1391" s="9"/>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c r="AA1391" s="9"/>
      <c r="AB1391" s="9"/>
      <c r="AC1391" s="9"/>
      <c r="AD1391" s="9"/>
      <c r="AE1391" s="9"/>
      <c r="AF1391" s="9"/>
      <c r="AG1391" s="9"/>
      <c r="AH1391" s="9"/>
      <c r="AI1391" s="9"/>
      <c r="AJ1391" s="9"/>
      <c r="AK1391" s="9"/>
      <c r="AL1391" s="9"/>
      <c r="AM1391" s="9"/>
      <c r="AN1391" s="9"/>
      <c r="AO1391" s="9"/>
      <c r="AP1391" s="9"/>
      <c r="AQ1391" s="9"/>
      <c r="AR1391" s="9"/>
      <c r="AS1391" s="9"/>
      <c r="AT1391" s="9"/>
      <c r="AU1391" s="9"/>
      <c r="AV1391" s="9"/>
      <c r="AW1391" s="9"/>
      <c r="AX1391" s="9"/>
    </row>
    <row r="1392">
      <c r="A1392" s="9"/>
      <c r="B1392" s="9"/>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c r="AA1392" s="9"/>
      <c r="AB1392" s="9"/>
      <c r="AC1392" s="9"/>
      <c r="AD1392" s="9"/>
      <c r="AE1392" s="9"/>
      <c r="AF1392" s="9"/>
      <c r="AG1392" s="9"/>
      <c r="AH1392" s="9"/>
      <c r="AI1392" s="9"/>
      <c r="AJ1392" s="9"/>
      <c r="AK1392" s="9"/>
      <c r="AL1392" s="9"/>
      <c r="AM1392" s="9"/>
      <c r="AN1392" s="9"/>
      <c r="AO1392" s="9"/>
      <c r="AP1392" s="9"/>
      <c r="AQ1392" s="9"/>
      <c r="AR1392" s="9"/>
      <c r="AS1392" s="9"/>
      <c r="AT1392" s="9"/>
      <c r="AU1392" s="9"/>
      <c r="AV1392" s="9"/>
      <c r="AW1392" s="9"/>
      <c r="AX1392" s="9"/>
    </row>
    <row r="1393">
      <c r="A1393" s="9"/>
      <c r="B1393" s="9"/>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c r="AA1393" s="9"/>
      <c r="AB1393" s="9"/>
      <c r="AC1393" s="9"/>
      <c r="AD1393" s="9"/>
      <c r="AE1393" s="9"/>
      <c r="AF1393" s="9"/>
      <c r="AG1393" s="9"/>
      <c r="AH1393" s="9"/>
      <c r="AI1393" s="9"/>
      <c r="AJ1393" s="9"/>
      <c r="AK1393" s="9"/>
      <c r="AL1393" s="9"/>
      <c r="AM1393" s="9"/>
      <c r="AN1393" s="9"/>
      <c r="AO1393" s="9"/>
      <c r="AP1393" s="9"/>
      <c r="AQ1393" s="9"/>
      <c r="AR1393" s="9"/>
      <c r="AS1393" s="9"/>
      <c r="AT1393" s="9"/>
      <c r="AU1393" s="9"/>
      <c r="AV1393" s="9"/>
      <c r="AW1393" s="9"/>
      <c r="AX1393" s="9"/>
    </row>
    <row r="1394">
      <c r="A1394" s="9"/>
      <c r="B1394" s="9"/>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c r="AA1394" s="9"/>
      <c r="AB1394" s="9"/>
      <c r="AC1394" s="9"/>
      <c r="AD1394" s="9"/>
      <c r="AE1394" s="9"/>
      <c r="AF1394" s="9"/>
      <c r="AG1394" s="9"/>
      <c r="AH1394" s="9"/>
      <c r="AI1394" s="9"/>
      <c r="AJ1394" s="9"/>
      <c r="AK1394" s="9"/>
      <c r="AL1394" s="9"/>
      <c r="AM1394" s="9"/>
      <c r="AN1394" s="9"/>
      <c r="AO1394" s="9"/>
      <c r="AP1394" s="9"/>
      <c r="AQ1394" s="9"/>
      <c r="AR1394" s="9"/>
      <c r="AS1394" s="9"/>
      <c r="AT1394" s="9"/>
      <c r="AU1394" s="9"/>
      <c r="AV1394" s="9"/>
      <c r="AW1394" s="9"/>
      <c r="AX1394" s="9"/>
    </row>
    <row r="1395">
      <c r="A1395" s="9"/>
      <c r="B1395" s="9"/>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c r="AA1395" s="9"/>
      <c r="AB1395" s="9"/>
      <c r="AC1395" s="9"/>
      <c r="AD1395" s="9"/>
      <c r="AE1395" s="9"/>
      <c r="AF1395" s="9"/>
      <c r="AG1395" s="9"/>
      <c r="AH1395" s="9"/>
      <c r="AI1395" s="9"/>
      <c r="AJ1395" s="9"/>
      <c r="AK1395" s="9"/>
      <c r="AL1395" s="9"/>
      <c r="AM1395" s="9"/>
      <c r="AN1395" s="9"/>
      <c r="AO1395" s="9"/>
      <c r="AP1395" s="9"/>
      <c r="AQ1395" s="9"/>
      <c r="AR1395" s="9"/>
      <c r="AS1395" s="9"/>
      <c r="AT1395" s="9"/>
      <c r="AU1395" s="9"/>
      <c r="AV1395" s="9"/>
      <c r="AW1395" s="9"/>
      <c r="AX1395" s="9"/>
    </row>
    <row r="1396">
      <c r="A1396" s="9"/>
      <c r="B1396" s="9"/>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c r="AA1396" s="9"/>
      <c r="AB1396" s="9"/>
      <c r="AC1396" s="9"/>
      <c r="AD1396" s="9"/>
      <c r="AE1396" s="9"/>
      <c r="AF1396" s="9"/>
      <c r="AG1396" s="9"/>
      <c r="AH1396" s="9"/>
      <c r="AI1396" s="9"/>
      <c r="AJ1396" s="9"/>
      <c r="AK1396" s="9"/>
      <c r="AL1396" s="9"/>
      <c r="AM1396" s="9"/>
      <c r="AN1396" s="9"/>
      <c r="AO1396" s="9"/>
      <c r="AP1396" s="9"/>
      <c r="AQ1396" s="9"/>
      <c r="AR1396" s="9"/>
      <c r="AS1396" s="9"/>
      <c r="AT1396" s="9"/>
      <c r="AU1396" s="9"/>
      <c r="AV1396" s="9"/>
      <c r="AW1396" s="9"/>
      <c r="AX1396" s="9"/>
    </row>
    <row r="1397">
      <c r="A1397" s="9"/>
      <c r="B1397" s="9"/>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c r="AA1397" s="9"/>
      <c r="AB1397" s="9"/>
      <c r="AC1397" s="9"/>
      <c r="AD1397" s="9"/>
      <c r="AE1397" s="9"/>
      <c r="AF1397" s="9"/>
      <c r="AG1397" s="9"/>
      <c r="AH1397" s="9"/>
      <c r="AI1397" s="9"/>
      <c r="AJ1397" s="9"/>
      <c r="AK1397" s="9"/>
      <c r="AL1397" s="9"/>
      <c r="AM1397" s="9"/>
      <c r="AN1397" s="9"/>
      <c r="AO1397" s="9"/>
      <c r="AP1397" s="9"/>
      <c r="AQ1397" s="9"/>
      <c r="AR1397" s="9"/>
      <c r="AS1397" s="9"/>
      <c r="AT1397" s="9"/>
      <c r="AU1397" s="9"/>
      <c r="AV1397" s="9"/>
      <c r="AW1397" s="9"/>
      <c r="AX1397" s="9"/>
    </row>
    <row r="1398">
      <c r="A1398" s="9"/>
      <c r="B1398" s="9"/>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c r="AA1398" s="9"/>
      <c r="AB1398" s="9"/>
      <c r="AC1398" s="9"/>
      <c r="AD1398" s="9"/>
      <c r="AE1398" s="9"/>
      <c r="AF1398" s="9"/>
      <c r="AG1398" s="9"/>
      <c r="AH1398" s="9"/>
      <c r="AI1398" s="9"/>
      <c r="AJ1398" s="9"/>
      <c r="AK1398" s="9"/>
      <c r="AL1398" s="9"/>
      <c r="AM1398" s="9"/>
      <c r="AN1398" s="9"/>
      <c r="AO1398" s="9"/>
      <c r="AP1398" s="9"/>
      <c r="AQ1398" s="9"/>
      <c r="AR1398" s="9"/>
      <c r="AS1398" s="9"/>
      <c r="AT1398" s="9"/>
      <c r="AU1398" s="9"/>
      <c r="AV1398" s="9"/>
      <c r="AW1398" s="9"/>
      <c r="AX1398" s="9"/>
    </row>
    <row r="1399">
      <c r="A1399" s="9"/>
      <c r="B1399" s="9"/>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c r="AA1399" s="9"/>
      <c r="AB1399" s="9"/>
      <c r="AC1399" s="9"/>
      <c r="AD1399" s="9"/>
      <c r="AE1399" s="9"/>
      <c r="AF1399" s="9"/>
      <c r="AG1399" s="9"/>
      <c r="AH1399" s="9"/>
      <c r="AI1399" s="9"/>
      <c r="AJ1399" s="9"/>
      <c r="AK1399" s="9"/>
      <c r="AL1399" s="9"/>
      <c r="AM1399" s="9"/>
      <c r="AN1399" s="9"/>
      <c r="AO1399" s="9"/>
      <c r="AP1399" s="9"/>
      <c r="AQ1399" s="9"/>
      <c r="AR1399" s="9"/>
      <c r="AS1399" s="9"/>
      <c r="AT1399" s="9"/>
      <c r="AU1399" s="9"/>
      <c r="AV1399" s="9"/>
      <c r="AW1399" s="9"/>
      <c r="AX1399" s="9"/>
    </row>
    <row r="1400">
      <c r="A1400" s="9"/>
      <c r="B1400" s="9"/>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c r="AA1400" s="9"/>
      <c r="AB1400" s="9"/>
      <c r="AC1400" s="9"/>
      <c r="AD1400" s="9"/>
      <c r="AE1400" s="9"/>
      <c r="AF1400" s="9"/>
      <c r="AG1400" s="9"/>
      <c r="AH1400" s="9"/>
      <c r="AI1400" s="9"/>
      <c r="AJ1400" s="9"/>
      <c r="AK1400" s="9"/>
      <c r="AL1400" s="9"/>
      <c r="AM1400" s="9"/>
      <c r="AN1400" s="9"/>
      <c r="AO1400" s="9"/>
      <c r="AP1400" s="9"/>
      <c r="AQ1400" s="9"/>
      <c r="AR1400" s="9"/>
      <c r="AS1400" s="9"/>
      <c r="AT1400" s="9"/>
      <c r="AU1400" s="9"/>
      <c r="AV1400" s="9"/>
      <c r="AW1400" s="9"/>
      <c r="AX1400" s="9"/>
    </row>
    <row r="1401">
      <c r="A1401" s="9"/>
      <c r="B1401" s="9"/>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c r="AA1401" s="9"/>
      <c r="AB1401" s="9"/>
      <c r="AC1401" s="9"/>
      <c r="AD1401" s="9"/>
      <c r="AE1401" s="9"/>
      <c r="AF1401" s="9"/>
      <c r="AG1401" s="9"/>
      <c r="AH1401" s="9"/>
      <c r="AI1401" s="9"/>
      <c r="AJ1401" s="9"/>
      <c r="AK1401" s="9"/>
      <c r="AL1401" s="9"/>
      <c r="AM1401" s="9"/>
      <c r="AN1401" s="9"/>
      <c r="AO1401" s="9"/>
      <c r="AP1401" s="9"/>
      <c r="AQ1401" s="9"/>
      <c r="AR1401" s="9"/>
      <c r="AS1401" s="9"/>
      <c r="AT1401" s="9"/>
      <c r="AU1401" s="9"/>
      <c r="AV1401" s="9"/>
      <c r="AW1401" s="9"/>
      <c r="AX1401" s="9"/>
    </row>
    <row r="1402">
      <c r="A1402" s="9"/>
      <c r="B1402" s="9"/>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c r="AA1402" s="9"/>
      <c r="AB1402" s="9"/>
      <c r="AC1402" s="9"/>
      <c r="AD1402" s="9"/>
      <c r="AE1402" s="9"/>
      <c r="AF1402" s="9"/>
      <c r="AG1402" s="9"/>
      <c r="AH1402" s="9"/>
      <c r="AI1402" s="9"/>
      <c r="AJ1402" s="9"/>
      <c r="AK1402" s="9"/>
      <c r="AL1402" s="9"/>
      <c r="AM1402" s="9"/>
      <c r="AN1402" s="9"/>
      <c r="AO1402" s="9"/>
      <c r="AP1402" s="9"/>
      <c r="AQ1402" s="9"/>
      <c r="AR1402" s="9"/>
      <c r="AS1402" s="9"/>
      <c r="AT1402" s="9"/>
      <c r="AU1402" s="9"/>
      <c r="AV1402" s="9"/>
      <c r="AW1402" s="9"/>
      <c r="AX1402" s="9"/>
    </row>
    <row r="1403">
      <c r="A1403" s="9"/>
      <c r="B1403" s="9"/>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c r="AA1403" s="9"/>
      <c r="AB1403" s="9"/>
      <c r="AC1403" s="9"/>
      <c r="AD1403" s="9"/>
      <c r="AE1403" s="9"/>
      <c r="AF1403" s="9"/>
      <c r="AG1403" s="9"/>
      <c r="AH1403" s="9"/>
      <c r="AI1403" s="9"/>
      <c r="AJ1403" s="9"/>
      <c r="AK1403" s="9"/>
      <c r="AL1403" s="9"/>
      <c r="AM1403" s="9"/>
      <c r="AN1403" s="9"/>
      <c r="AO1403" s="9"/>
      <c r="AP1403" s="9"/>
      <c r="AQ1403" s="9"/>
      <c r="AR1403" s="9"/>
      <c r="AS1403" s="9"/>
      <c r="AT1403" s="9"/>
      <c r="AU1403" s="9"/>
      <c r="AV1403" s="9"/>
      <c r="AW1403" s="9"/>
      <c r="AX1403" s="9"/>
    </row>
    <row r="1404">
      <c r="A1404" s="9"/>
      <c r="B1404" s="9"/>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c r="AA1404" s="9"/>
      <c r="AB1404" s="9"/>
      <c r="AC1404" s="9"/>
      <c r="AD1404" s="9"/>
      <c r="AE1404" s="9"/>
      <c r="AF1404" s="9"/>
      <c r="AG1404" s="9"/>
      <c r="AH1404" s="9"/>
      <c r="AI1404" s="9"/>
      <c r="AJ1404" s="9"/>
      <c r="AK1404" s="9"/>
      <c r="AL1404" s="9"/>
      <c r="AM1404" s="9"/>
      <c r="AN1404" s="9"/>
      <c r="AO1404" s="9"/>
      <c r="AP1404" s="9"/>
      <c r="AQ1404" s="9"/>
      <c r="AR1404" s="9"/>
      <c r="AS1404" s="9"/>
      <c r="AT1404" s="9"/>
      <c r="AU1404" s="9"/>
      <c r="AV1404" s="9"/>
      <c r="AW1404" s="9"/>
      <c r="AX1404" s="9"/>
    </row>
    <row r="1405">
      <c r="A1405" s="9"/>
      <c r="B1405" s="9"/>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c r="AA1405" s="9"/>
      <c r="AB1405" s="9"/>
      <c r="AC1405" s="9"/>
      <c r="AD1405" s="9"/>
      <c r="AE1405" s="9"/>
      <c r="AF1405" s="9"/>
      <c r="AG1405" s="9"/>
      <c r="AH1405" s="9"/>
      <c r="AI1405" s="9"/>
      <c r="AJ1405" s="9"/>
      <c r="AK1405" s="9"/>
      <c r="AL1405" s="9"/>
      <c r="AM1405" s="9"/>
      <c r="AN1405" s="9"/>
      <c r="AO1405" s="9"/>
      <c r="AP1405" s="9"/>
      <c r="AQ1405" s="9"/>
      <c r="AR1405" s="9"/>
      <c r="AS1405" s="9"/>
      <c r="AT1405" s="9"/>
      <c r="AU1405" s="9"/>
      <c r="AV1405" s="9"/>
      <c r="AW1405" s="9"/>
      <c r="AX1405" s="9"/>
    </row>
    <row r="1406">
      <c r="A1406" s="9"/>
      <c r="B1406" s="9"/>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c r="AA1406" s="9"/>
      <c r="AB1406" s="9"/>
      <c r="AC1406" s="9"/>
      <c r="AD1406" s="9"/>
      <c r="AE1406" s="9"/>
      <c r="AF1406" s="9"/>
      <c r="AG1406" s="9"/>
      <c r="AH1406" s="9"/>
      <c r="AI1406" s="9"/>
      <c r="AJ1406" s="9"/>
      <c r="AK1406" s="9"/>
      <c r="AL1406" s="9"/>
      <c r="AM1406" s="9"/>
      <c r="AN1406" s="9"/>
      <c r="AO1406" s="9"/>
      <c r="AP1406" s="9"/>
      <c r="AQ1406" s="9"/>
      <c r="AR1406" s="9"/>
      <c r="AS1406" s="9"/>
      <c r="AT1406" s="9"/>
      <c r="AU1406" s="9"/>
      <c r="AV1406" s="9"/>
      <c r="AW1406" s="9"/>
      <c r="AX1406" s="9"/>
    </row>
    <row r="1407">
      <c r="A1407" s="9"/>
      <c r="B1407" s="9"/>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c r="AA1407" s="9"/>
      <c r="AB1407" s="9"/>
      <c r="AC1407" s="9"/>
      <c r="AD1407" s="9"/>
      <c r="AE1407" s="9"/>
      <c r="AF1407" s="9"/>
      <c r="AG1407" s="9"/>
      <c r="AH1407" s="9"/>
      <c r="AI1407" s="9"/>
      <c r="AJ1407" s="9"/>
      <c r="AK1407" s="9"/>
      <c r="AL1407" s="9"/>
      <c r="AM1407" s="9"/>
      <c r="AN1407" s="9"/>
      <c r="AO1407" s="9"/>
      <c r="AP1407" s="9"/>
      <c r="AQ1407" s="9"/>
      <c r="AR1407" s="9"/>
      <c r="AS1407" s="9"/>
      <c r="AT1407" s="9"/>
      <c r="AU1407" s="9"/>
      <c r="AV1407" s="9"/>
      <c r="AW1407" s="9"/>
      <c r="AX1407" s="9"/>
    </row>
    <row r="1408">
      <c r="A1408" s="9"/>
      <c r="B1408" s="9"/>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c r="AA1408" s="9"/>
      <c r="AB1408" s="9"/>
      <c r="AC1408" s="9"/>
      <c r="AD1408" s="9"/>
      <c r="AE1408" s="9"/>
      <c r="AF1408" s="9"/>
      <c r="AG1408" s="9"/>
      <c r="AH1408" s="9"/>
      <c r="AI1408" s="9"/>
      <c r="AJ1408" s="9"/>
      <c r="AK1408" s="9"/>
      <c r="AL1408" s="9"/>
      <c r="AM1408" s="9"/>
      <c r="AN1408" s="9"/>
      <c r="AO1408" s="9"/>
      <c r="AP1408" s="9"/>
      <c r="AQ1408" s="9"/>
      <c r="AR1408" s="9"/>
      <c r="AS1408" s="9"/>
      <c r="AT1408" s="9"/>
      <c r="AU1408" s="9"/>
      <c r="AV1408" s="9"/>
      <c r="AW1408" s="9"/>
      <c r="AX1408" s="9"/>
    </row>
    <row r="1409">
      <c r="A1409" s="9"/>
      <c r="B1409" s="9"/>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c r="AA1409" s="9"/>
      <c r="AB1409" s="9"/>
      <c r="AC1409" s="9"/>
      <c r="AD1409" s="9"/>
      <c r="AE1409" s="9"/>
      <c r="AF1409" s="9"/>
      <c r="AG1409" s="9"/>
      <c r="AH1409" s="9"/>
      <c r="AI1409" s="9"/>
      <c r="AJ1409" s="9"/>
      <c r="AK1409" s="9"/>
      <c r="AL1409" s="9"/>
      <c r="AM1409" s="9"/>
      <c r="AN1409" s="9"/>
      <c r="AO1409" s="9"/>
      <c r="AP1409" s="9"/>
      <c r="AQ1409" s="9"/>
      <c r="AR1409" s="9"/>
      <c r="AS1409" s="9"/>
      <c r="AT1409" s="9"/>
      <c r="AU1409" s="9"/>
      <c r="AV1409" s="9"/>
      <c r="AW1409" s="9"/>
      <c r="AX1409" s="9"/>
    </row>
    <row r="1410">
      <c r="A1410" s="9"/>
      <c r="B1410" s="9"/>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c r="AA1410" s="9"/>
      <c r="AB1410" s="9"/>
      <c r="AC1410" s="9"/>
      <c r="AD1410" s="9"/>
      <c r="AE1410" s="9"/>
      <c r="AF1410" s="9"/>
      <c r="AG1410" s="9"/>
      <c r="AH1410" s="9"/>
      <c r="AI1410" s="9"/>
      <c r="AJ1410" s="9"/>
      <c r="AK1410" s="9"/>
      <c r="AL1410" s="9"/>
      <c r="AM1410" s="9"/>
      <c r="AN1410" s="9"/>
      <c r="AO1410" s="9"/>
      <c r="AP1410" s="9"/>
      <c r="AQ1410" s="9"/>
      <c r="AR1410" s="9"/>
      <c r="AS1410" s="9"/>
      <c r="AT1410" s="9"/>
      <c r="AU1410" s="9"/>
      <c r="AV1410" s="9"/>
      <c r="AW1410" s="9"/>
      <c r="AX1410" s="9"/>
    </row>
    <row r="1411">
      <c r="A1411" s="9"/>
      <c r="B1411" s="9"/>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c r="AA1411" s="9"/>
      <c r="AB1411" s="9"/>
      <c r="AC1411" s="9"/>
      <c r="AD1411" s="9"/>
      <c r="AE1411" s="9"/>
      <c r="AF1411" s="9"/>
      <c r="AG1411" s="9"/>
      <c r="AH1411" s="9"/>
      <c r="AI1411" s="9"/>
      <c r="AJ1411" s="9"/>
      <c r="AK1411" s="9"/>
      <c r="AL1411" s="9"/>
      <c r="AM1411" s="9"/>
      <c r="AN1411" s="9"/>
      <c r="AO1411" s="9"/>
      <c r="AP1411" s="9"/>
      <c r="AQ1411" s="9"/>
      <c r="AR1411" s="9"/>
      <c r="AS1411" s="9"/>
      <c r="AT1411" s="9"/>
      <c r="AU1411" s="9"/>
      <c r="AV1411" s="9"/>
      <c r="AW1411" s="9"/>
      <c r="AX1411" s="9"/>
    </row>
    <row r="1412">
      <c r="A1412" s="9"/>
      <c r="B1412" s="9"/>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c r="AA1412" s="9"/>
      <c r="AB1412" s="9"/>
      <c r="AC1412" s="9"/>
      <c r="AD1412" s="9"/>
      <c r="AE1412" s="9"/>
      <c r="AF1412" s="9"/>
      <c r="AG1412" s="9"/>
      <c r="AH1412" s="9"/>
      <c r="AI1412" s="9"/>
      <c r="AJ1412" s="9"/>
      <c r="AK1412" s="9"/>
      <c r="AL1412" s="9"/>
      <c r="AM1412" s="9"/>
      <c r="AN1412" s="9"/>
      <c r="AO1412" s="9"/>
      <c r="AP1412" s="9"/>
      <c r="AQ1412" s="9"/>
      <c r="AR1412" s="9"/>
      <c r="AS1412" s="9"/>
      <c r="AT1412" s="9"/>
      <c r="AU1412" s="9"/>
      <c r="AV1412" s="9"/>
      <c r="AW1412" s="9"/>
      <c r="AX1412" s="9"/>
    </row>
    <row r="1413">
      <c r="A1413" s="9"/>
      <c r="B1413" s="9"/>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c r="AA1413" s="9"/>
      <c r="AB1413" s="9"/>
      <c r="AC1413" s="9"/>
      <c r="AD1413" s="9"/>
      <c r="AE1413" s="9"/>
      <c r="AF1413" s="9"/>
      <c r="AG1413" s="9"/>
      <c r="AH1413" s="9"/>
      <c r="AI1413" s="9"/>
      <c r="AJ1413" s="9"/>
      <c r="AK1413" s="9"/>
      <c r="AL1413" s="9"/>
      <c r="AM1413" s="9"/>
      <c r="AN1413" s="9"/>
      <c r="AO1413" s="9"/>
      <c r="AP1413" s="9"/>
      <c r="AQ1413" s="9"/>
      <c r="AR1413" s="9"/>
      <c r="AS1413" s="9"/>
      <c r="AT1413" s="9"/>
      <c r="AU1413" s="9"/>
      <c r="AV1413" s="9"/>
      <c r="AW1413" s="9"/>
      <c r="AX1413" s="9"/>
    </row>
    <row r="1414">
      <c r="A1414" s="9"/>
      <c r="B1414" s="9"/>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c r="AA1414" s="9"/>
      <c r="AB1414" s="9"/>
      <c r="AC1414" s="9"/>
      <c r="AD1414" s="9"/>
      <c r="AE1414" s="9"/>
      <c r="AF1414" s="9"/>
      <c r="AG1414" s="9"/>
      <c r="AH1414" s="9"/>
      <c r="AI1414" s="9"/>
      <c r="AJ1414" s="9"/>
      <c r="AK1414" s="9"/>
      <c r="AL1414" s="9"/>
      <c r="AM1414" s="9"/>
      <c r="AN1414" s="9"/>
      <c r="AO1414" s="9"/>
      <c r="AP1414" s="9"/>
      <c r="AQ1414" s="9"/>
      <c r="AR1414" s="9"/>
      <c r="AS1414" s="9"/>
      <c r="AT1414" s="9"/>
      <c r="AU1414" s="9"/>
      <c r="AV1414" s="9"/>
      <c r="AW1414" s="9"/>
      <c r="AX1414" s="9"/>
    </row>
    <row r="1415">
      <c r="A1415" s="9"/>
      <c r="B1415" s="9"/>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c r="AA1415" s="9"/>
      <c r="AB1415" s="9"/>
      <c r="AC1415" s="9"/>
      <c r="AD1415" s="9"/>
      <c r="AE1415" s="9"/>
      <c r="AF1415" s="9"/>
      <c r="AG1415" s="9"/>
      <c r="AH1415" s="9"/>
      <c r="AI1415" s="9"/>
      <c r="AJ1415" s="9"/>
      <c r="AK1415" s="9"/>
      <c r="AL1415" s="9"/>
      <c r="AM1415" s="9"/>
      <c r="AN1415" s="9"/>
      <c r="AO1415" s="9"/>
      <c r="AP1415" s="9"/>
      <c r="AQ1415" s="9"/>
      <c r="AR1415" s="9"/>
      <c r="AS1415" s="9"/>
      <c r="AT1415" s="9"/>
      <c r="AU1415" s="9"/>
      <c r="AV1415" s="9"/>
      <c r="AW1415" s="9"/>
      <c r="AX1415" s="9"/>
    </row>
    <row r="1416">
      <c r="A1416" s="9"/>
      <c r="B1416" s="9"/>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c r="AA1416" s="9"/>
      <c r="AB1416" s="9"/>
      <c r="AC1416" s="9"/>
      <c r="AD1416" s="9"/>
      <c r="AE1416" s="9"/>
      <c r="AF1416" s="9"/>
      <c r="AG1416" s="9"/>
      <c r="AH1416" s="9"/>
      <c r="AI1416" s="9"/>
      <c r="AJ1416" s="9"/>
      <c r="AK1416" s="9"/>
      <c r="AL1416" s="9"/>
      <c r="AM1416" s="9"/>
      <c r="AN1416" s="9"/>
      <c r="AO1416" s="9"/>
      <c r="AP1416" s="9"/>
      <c r="AQ1416" s="9"/>
      <c r="AR1416" s="9"/>
      <c r="AS1416" s="9"/>
      <c r="AT1416" s="9"/>
      <c r="AU1416" s="9"/>
      <c r="AV1416" s="9"/>
      <c r="AW1416" s="9"/>
      <c r="AX1416" s="9"/>
    </row>
    <row r="1417">
      <c r="A1417" s="9"/>
      <c r="B1417" s="9"/>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c r="AA1417" s="9"/>
      <c r="AB1417" s="9"/>
      <c r="AC1417" s="9"/>
      <c r="AD1417" s="9"/>
      <c r="AE1417" s="9"/>
      <c r="AF1417" s="9"/>
      <c r="AG1417" s="9"/>
      <c r="AH1417" s="9"/>
      <c r="AI1417" s="9"/>
      <c r="AJ1417" s="9"/>
      <c r="AK1417" s="9"/>
      <c r="AL1417" s="9"/>
      <c r="AM1417" s="9"/>
      <c r="AN1417" s="9"/>
      <c r="AO1417" s="9"/>
      <c r="AP1417" s="9"/>
      <c r="AQ1417" s="9"/>
      <c r="AR1417" s="9"/>
      <c r="AS1417" s="9"/>
      <c r="AT1417" s="9"/>
      <c r="AU1417" s="9"/>
      <c r="AV1417" s="9"/>
      <c r="AW1417" s="9"/>
      <c r="AX1417" s="9"/>
    </row>
    <row r="1418">
      <c r="A1418" s="9"/>
      <c r="B1418" s="9"/>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c r="AA1418" s="9"/>
      <c r="AB1418" s="9"/>
      <c r="AC1418" s="9"/>
      <c r="AD1418" s="9"/>
      <c r="AE1418" s="9"/>
      <c r="AF1418" s="9"/>
      <c r="AG1418" s="9"/>
      <c r="AH1418" s="9"/>
      <c r="AI1418" s="9"/>
      <c r="AJ1418" s="9"/>
      <c r="AK1418" s="9"/>
      <c r="AL1418" s="9"/>
      <c r="AM1418" s="9"/>
      <c r="AN1418" s="9"/>
      <c r="AO1418" s="9"/>
      <c r="AP1418" s="9"/>
      <c r="AQ1418" s="9"/>
      <c r="AR1418" s="9"/>
      <c r="AS1418" s="9"/>
      <c r="AT1418" s="9"/>
      <c r="AU1418" s="9"/>
      <c r="AV1418" s="9"/>
      <c r="AW1418" s="9"/>
      <c r="AX1418" s="9"/>
    </row>
    <row r="1419">
      <c r="A1419" s="9"/>
      <c r="B1419" s="9"/>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c r="AA1419" s="9"/>
      <c r="AB1419" s="9"/>
      <c r="AC1419" s="9"/>
      <c r="AD1419" s="9"/>
      <c r="AE1419" s="9"/>
      <c r="AF1419" s="9"/>
      <c r="AG1419" s="9"/>
      <c r="AH1419" s="9"/>
      <c r="AI1419" s="9"/>
      <c r="AJ1419" s="9"/>
      <c r="AK1419" s="9"/>
      <c r="AL1419" s="9"/>
      <c r="AM1419" s="9"/>
      <c r="AN1419" s="9"/>
      <c r="AO1419" s="9"/>
      <c r="AP1419" s="9"/>
      <c r="AQ1419" s="9"/>
      <c r="AR1419" s="9"/>
      <c r="AS1419" s="9"/>
      <c r="AT1419" s="9"/>
      <c r="AU1419" s="9"/>
      <c r="AV1419" s="9"/>
      <c r="AW1419" s="9"/>
      <c r="AX1419" s="9"/>
    </row>
    <row r="1420">
      <c r="A1420" s="9"/>
      <c r="B1420" s="9"/>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c r="AA1420" s="9"/>
      <c r="AB1420" s="9"/>
      <c r="AC1420" s="9"/>
      <c r="AD1420" s="9"/>
      <c r="AE1420" s="9"/>
      <c r="AF1420" s="9"/>
      <c r="AG1420" s="9"/>
      <c r="AH1420" s="9"/>
      <c r="AI1420" s="9"/>
      <c r="AJ1420" s="9"/>
      <c r="AK1420" s="9"/>
      <c r="AL1420" s="9"/>
      <c r="AM1420" s="9"/>
      <c r="AN1420" s="9"/>
      <c r="AO1420" s="9"/>
      <c r="AP1420" s="9"/>
      <c r="AQ1420" s="9"/>
      <c r="AR1420" s="9"/>
      <c r="AS1420" s="9"/>
      <c r="AT1420" s="9"/>
      <c r="AU1420" s="9"/>
      <c r="AV1420" s="9"/>
      <c r="AW1420" s="9"/>
      <c r="AX1420" s="9"/>
    </row>
    <row r="1421">
      <c r="A1421" s="9"/>
      <c r="B1421" s="9"/>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c r="AA1421" s="9"/>
      <c r="AB1421" s="9"/>
      <c r="AC1421" s="9"/>
      <c r="AD1421" s="9"/>
      <c r="AE1421" s="9"/>
      <c r="AF1421" s="9"/>
      <c r="AG1421" s="9"/>
      <c r="AH1421" s="9"/>
      <c r="AI1421" s="9"/>
      <c r="AJ1421" s="9"/>
      <c r="AK1421" s="9"/>
      <c r="AL1421" s="9"/>
      <c r="AM1421" s="9"/>
      <c r="AN1421" s="9"/>
      <c r="AO1421" s="9"/>
      <c r="AP1421" s="9"/>
      <c r="AQ1421" s="9"/>
      <c r="AR1421" s="9"/>
      <c r="AS1421" s="9"/>
      <c r="AT1421" s="9"/>
      <c r="AU1421" s="9"/>
      <c r="AV1421" s="9"/>
      <c r="AW1421" s="9"/>
      <c r="AX1421" s="9"/>
    </row>
    <row r="1422">
      <c r="A1422" s="9"/>
      <c r="B1422" s="9"/>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c r="AA1422" s="9"/>
      <c r="AB1422" s="9"/>
      <c r="AC1422" s="9"/>
      <c r="AD1422" s="9"/>
      <c r="AE1422" s="9"/>
      <c r="AF1422" s="9"/>
      <c r="AG1422" s="9"/>
      <c r="AH1422" s="9"/>
      <c r="AI1422" s="9"/>
      <c r="AJ1422" s="9"/>
      <c r="AK1422" s="9"/>
      <c r="AL1422" s="9"/>
      <c r="AM1422" s="9"/>
      <c r="AN1422" s="9"/>
      <c r="AO1422" s="9"/>
      <c r="AP1422" s="9"/>
      <c r="AQ1422" s="9"/>
      <c r="AR1422" s="9"/>
      <c r="AS1422" s="9"/>
      <c r="AT1422" s="9"/>
      <c r="AU1422" s="9"/>
      <c r="AV1422" s="9"/>
      <c r="AW1422" s="9"/>
      <c r="AX1422" s="9"/>
    </row>
    <row r="1423">
      <c r="A1423" s="9"/>
      <c r="B1423" s="9"/>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c r="AA1423" s="9"/>
      <c r="AB1423" s="9"/>
      <c r="AC1423" s="9"/>
      <c r="AD1423" s="9"/>
      <c r="AE1423" s="9"/>
      <c r="AF1423" s="9"/>
      <c r="AG1423" s="9"/>
      <c r="AH1423" s="9"/>
      <c r="AI1423" s="9"/>
      <c r="AJ1423" s="9"/>
      <c r="AK1423" s="9"/>
      <c r="AL1423" s="9"/>
      <c r="AM1423" s="9"/>
      <c r="AN1423" s="9"/>
      <c r="AO1423" s="9"/>
      <c r="AP1423" s="9"/>
      <c r="AQ1423" s="9"/>
      <c r="AR1423" s="9"/>
      <c r="AS1423" s="9"/>
      <c r="AT1423" s="9"/>
      <c r="AU1423" s="9"/>
      <c r="AV1423" s="9"/>
      <c r="AW1423" s="9"/>
      <c r="AX1423" s="9"/>
    </row>
    <row r="1424">
      <c r="A1424" s="9"/>
      <c r="B1424" s="9"/>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c r="AA1424" s="9"/>
      <c r="AB1424" s="9"/>
      <c r="AC1424" s="9"/>
      <c r="AD1424" s="9"/>
      <c r="AE1424" s="9"/>
      <c r="AF1424" s="9"/>
      <c r="AG1424" s="9"/>
      <c r="AH1424" s="9"/>
      <c r="AI1424" s="9"/>
      <c r="AJ1424" s="9"/>
      <c r="AK1424" s="9"/>
      <c r="AL1424" s="9"/>
      <c r="AM1424" s="9"/>
      <c r="AN1424" s="9"/>
      <c r="AO1424" s="9"/>
      <c r="AP1424" s="9"/>
      <c r="AQ1424" s="9"/>
      <c r="AR1424" s="9"/>
      <c r="AS1424" s="9"/>
      <c r="AT1424" s="9"/>
      <c r="AU1424" s="9"/>
      <c r="AV1424" s="9"/>
      <c r="AW1424" s="9"/>
      <c r="AX1424" s="9"/>
    </row>
    <row r="1425">
      <c r="A1425" s="9"/>
      <c r="B1425" s="9"/>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c r="AA1425" s="9"/>
      <c r="AB1425" s="9"/>
      <c r="AC1425" s="9"/>
      <c r="AD1425" s="9"/>
      <c r="AE1425" s="9"/>
      <c r="AF1425" s="9"/>
      <c r="AG1425" s="9"/>
      <c r="AH1425" s="9"/>
      <c r="AI1425" s="9"/>
      <c r="AJ1425" s="9"/>
      <c r="AK1425" s="9"/>
      <c r="AL1425" s="9"/>
      <c r="AM1425" s="9"/>
      <c r="AN1425" s="9"/>
      <c r="AO1425" s="9"/>
      <c r="AP1425" s="9"/>
      <c r="AQ1425" s="9"/>
      <c r="AR1425" s="9"/>
      <c r="AS1425" s="9"/>
      <c r="AT1425" s="9"/>
      <c r="AU1425" s="9"/>
      <c r="AV1425" s="9"/>
      <c r="AW1425" s="9"/>
      <c r="AX1425" s="9"/>
    </row>
    <row r="1426">
      <c r="A1426" s="9"/>
      <c r="B1426" s="9"/>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c r="AA1426" s="9"/>
      <c r="AB1426" s="9"/>
      <c r="AC1426" s="9"/>
      <c r="AD1426" s="9"/>
      <c r="AE1426" s="9"/>
      <c r="AF1426" s="9"/>
      <c r="AG1426" s="9"/>
      <c r="AH1426" s="9"/>
      <c r="AI1426" s="9"/>
      <c r="AJ1426" s="9"/>
      <c r="AK1426" s="9"/>
      <c r="AL1426" s="9"/>
      <c r="AM1426" s="9"/>
      <c r="AN1426" s="9"/>
      <c r="AO1426" s="9"/>
      <c r="AP1426" s="9"/>
      <c r="AQ1426" s="9"/>
      <c r="AR1426" s="9"/>
      <c r="AS1426" s="9"/>
      <c r="AT1426" s="9"/>
      <c r="AU1426" s="9"/>
      <c r="AV1426" s="9"/>
      <c r="AW1426" s="9"/>
      <c r="AX1426" s="9"/>
    </row>
    <row r="1427">
      <c r="A1427" s="9"/>
      <c r="B1427" s="9"/>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c r="AA1427" s="9"/>
      <c r="AB1427" s="9"/>
      <c r="AC1427" s="9"/>
      <c r="AD1427" s="9"/>
      <c r="AE1427" s="9"/>
      <c r="AF1427" s="9"/>
      <c r="AG1427" s="9"/>
      <c r="AH1427" s="9"/>
      <c r="AI1427" s="9"/>
      <c r="AJ1427" s="9"/>
      <c r="AK1427" s="9"/>
      <c r="AL1427" s="9"/>
      <c r="AM1427" s="9"/>
      <c r="AN1427" s="9"/>
      <c r="AO1427" s="9"/>
      <c r="AP1427" s="9"/>
      <c r="AQ1427" s="9"/>
      <c r="AR1427" s="9"/>
      <c r="AS1427" s="9"/>
      <c r="AT1427" s="9"/>
      <c r="AU1427" s="9"/>
      <c r="AV1427" s="9"/>
      <c r="AW1427" s="9"/>
      <c r="AX1427" s="9"/>
    </row>
    <row r="1428">
      <c r="A1428" s="9"/>
      <c r="B1428" s="9"/>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c r="AA1428" s="9"/>
      <c r="AB1428" s="9"/>
      <c r="AC1428" s="9"/>
      <c r="AD1428" s="9"/>
      <c r="AE1428" s="9"/>
      <c r="AF1428" s="9"/>
      <c r="AG1428" s="9"/>
      <c r="AH1428" s="9"/>
      <c r="AI1428" s="9"/>
      <c r="AJ1428" s="9"/>
      <c r="AK1428" s="9"/>
      <c r="AL1428" s="9"/>
      <c r="AM1428" s="9"/>
      <c r="AN1428" s="9"/>
      <c r="AO1428" s="9"/>
      <c r="AP1428" s="9"/>
      <c r="AQ1428" s="9"/>
      <c r="AR1428" s="9"/>
      <c r="AS1428" s="9"/>
      <c r="AT1428" s="9"/>
      <c r="AU1428" s="9"/>
      <c r="AV1428" s="9"/>
      <c r="AW1428" s="9"/>
      <c r="AX1428" s="9"/>
    </row>
    <row r="1429">
      <c r="A1429" s="9"/>
      <c r="B1429" s="9"/>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c r="AA1429" s="9"/>
      <c r="AB1429" s="9"/>
      <c r="AC1429" s="9"/>
      <c r="AD1429" s="9"/>
      <c r="AE1429" s="9"/>
      <c r="AF1429" s="9"/>
      <c r="AG1429" s="9"/>
      <c r="AH1429" s="9"/>
      <c r="AI1429" s="9"/>
      <c r="AJ1429" s="9"/>
      <c r="AK1429" s="9"/>
      <c r="AL1429" s="9"/>
      <c r="AM1429" s="9"/>
      <c r="AN1429" s="9"/>
      <c r="AO1429" s="9"/>
      <c r="AP1429" s="9"/>
      <c r="AQ1429" s="9"/>
      <c r="AR1429" s="9"/>
      <c r="AS1429" s="9"/>
      <c r="AT1429" s="9"/>
      <c r="AU1429" s="9"/>
      <c r="AV1429" s="9"/>
      <c r="AW1429" s="9"/>
      <c r="AX1429" s="9"/>
    </row>
    <row r="1430">
      <c r="A1430" s="9"/>
      <c r="B1430" s="9"/>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c r="AA1430" s="9"/>
      <c r="AB1430" s="9"/>
      <c r="AC1430" s="9"/>
      <c r="AD1430" s="9"/>
      <c r="AE1430" s="9"/>
      <c r="AF1430" s="9"/>
      <c r="AG1430" s="9"/>
      <c r="AH1430" s="9"/>
      <c r="AI1430" s="9"/>
      <c r="AJ1430" s="9"/>
      <c r="AK1430" s="9"/>
      <c r="AL1430" s="9"/>
      <c r="AM1430" s="9"/>
      <c r="AN1430" s="9"/>
      <c r="AO1430" s="9"/>
      <c r="AP1430" s="9"/>
      <c r="AQ1430" s="9"/>
      <c r="AR1430" s="9"/>
      <c r="AS1430" s="9"/>
      <c r="AT1430" s="9"/>
      <c r="AU1430" s="9"/>
      <c r="AV1430" s="9"/>
      <c r="AW1430" s="9"/>
      <c r="AX1430" s="9"/>
    </row>
    <row r="1431">
      <c r="A1431" s="9"/>
      <c r="B1431" s="9"/>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c r="AA1431" s="9"/>
      <c r="AB1431" s="9"/>
      <c r="AC1431" s="9"/>
      <c r="AD1431" s="9"/>
      <c r="AE1431" s="9"/>
      <c r="AF1431" s="9"/>
      <c r="AG1431" s="9"/>
      <c r="AH1431" s="9"/>
      <c r="AI1431" s="9"/>
      <c r="AJ1431" s="9"/>
      <c r="AK1431" s="9"/>
      <c r="AL1431" s="9"/>
      <c r="AM1431" s="9"/>
      <c r="AN1431" s="9"/>
      <c r="AO1431" s="9"/>
      <c r="AP1431" s="9"/>
      <c r="AQ1431" s="9"/>
      <c r="AR1431" s="9"/>
      <c r="AS1431" s="9"/>
      <c r="AT1431" s="9"/>
      <c r="AU1431" s="9"/>
      <c r="AV1431" s="9"/>
      <c r="AW1431" s="9"/>
      <c r="AX1431" s="9"/>
    </row>
    <row r="1432">
      <c r="A1432" s="9"/>
      <c r="B1432" s="9"/>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c r="AA1432" s="9"/>
      <c r="AB1432" s="9"/>
      <c r="AC1432" s="9"/>
      <c r="AD1432" s="9"/>
      <c r="AE1432" s="9"/>
      <c r="AF1432" s="9"/>
      <c r="AG1432" s="9"/>
      <c r="AH1432" s="9"/>
      <c r="AI1432" s="9"/>
      <c r="AJ1432" s="9"/>
      <c r="AK1432" s="9"/>
      <c r="AL1432" s="9"/>
      <c r="AM1432" s="9"/>
      <c r="AN1432" s="9"/>
      <c r="AO1432" s="9"/>
      <c r="AP1432" s="9"/>
      <c r="AQ1432" s="9"/>
      <c r="AR1432" s="9"/>
      <c r="AS1432" s="9"/>
      <c r="AT1432" s="9"/>
      <c r="AU1432" s="9"/>
      <c r="AV1432" s="9"/>
      <c r="AW1432" s="9"/>
      <c r="AX1432" s="9"/>
    </row>
    <row r="1433">
      <c r="A1433" s="9"/>
      <c r="B1433" s="9"/>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c r="AA1433" s="9"/>
      <c r="AB1433" s="9"/>
      <c r="AC1433" s="9"/>
      <c r="AD1433" s="9"/>
      <c r="AE1433" s="9"/>
      <c r="AF1433" s="9"/>
      <c r="AG1433" s="9"/>
      <c r="AH1433" s="9"/>
      <c r="AI1433" s="9"/>
      <c r="AJ1433" s="9"/>
      <c r="AK1433" s="9"/>
      <c r="AL1433" s="9"/>
      <c r="AM1433" s="9"/>
      <c r="AN1433" s="9"/>
      <c r="AO1433" s="9"/>
      <c r="AP1433" s="9"/>
      <c r="AQ1433" s="9"/>
      <c r="AR1433" s="9"/>
      <c r="AS1433" s="9"/>
      <c r="AT1433" s="9"/>
      <c r="AU1433" s="9"/>
      <c r="AV1433" s="9"/>
      <c r="AW1433" s="9"/>
      <c r="AX1433" s="9"/>
    </row>
    <row r="1434">
      <c r="A1434" s="9"/>
      <c r="B1434" s="9"/>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c r="AA1434" s="9"/>
      <c r="AB1434" s="9"/>
      <c r="AC1434" s="9"/>
      <c r="AD1434" s="9"/>
      <c r="AE1434" s="9"/>
      <c r="AF1434" s="9"/>
      <c r="AG1434" s="9"/>
      <c r="AH1434" s="9"/>
      <c r="AI1434" s="9"/>
      <c r="AJ1434" s="9"/>
      <c r="AK1434" s="9"/>
      <c r="AL1434" s="9"/>
      <c r="AM1434" s="9"/>
      <c r="AN1434" s="9"/>
      <c r="AO1434" s="9"/>
      <c r="AP1434" s="9"/>
      <c r="AQ1434" s="9"/>
      <c r="AR1434" s="9"/>
      <c r="AS1434" s="9"/>
      <c r="AT1434" s="9"/>
      <c r="AU1434" s="9"/>
      <c r="AV1434" s="9"/>
      <c r="AW1434" s="9"/>
      <c r="AX1434" s="9"/>
    </row>
    <row r="1435">
      <c r="A1435" s="9"/>
      <c r="B1435" s="9"/>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c r="AA1435" s="9"/>
      <c r="AB1435" s="9"/>
      <c r="AC1435" s="9"/>
      <c r="AD1435" s="9"/>
      <c r="AE1435" s="9"/>
      <c r="AF1435" s="9"/>
      <c r="AG1435" s="9"/>
      <c r="AH1435" s="9"/>
      <c r="AI1435" s="9"/>
      <c r="AJ1435" s="9"/>
      <c r="AK1435" s="9"/>
      <c r="AL1435" s="9"/>
      <c r="AM1435" s="9"/>
      <c r="AN1435" s="9"/>
      <c r="AO1435" s="9"/>
      <c r="AP1435" s="9"/>
      <c r="AQ1435" s="9"/>
      <c r="AR1435" s="9"/>
      <c r="AS1435" s="9"/>
      <c r="AT1435" s="9"/>
      <c r="AU1435" s="9"/>
      <c r="AV1435" s="9"/>
      <c r="AW1435" s="9"/>
      <c r="AX1435" s="9"/>
    </row>
    <row r="1436">
      <c r="A1436" s="9"/>
      <c r="B1436" s="9"/>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c r="AA1436" s="9"/>
      <c r="AB1436" s="9"/>
      <c r="AC1436" s="9"/>
      <c r="AD1436" s="9"/>
      <c r="AE1436" s="9"/>
      <c r="AF1436" s="9"/>
      <c r="AG1436" s="9"/>
      <c r="AH1436" s="9"/>
      <c r="AI1436" s="9"/>
      <c r="AJ1436" s="9"/>
      <c r="AK1436" s="9"/>
      <c r="AL1436" s="9"/>
      <c r="AM1436" s="9"/>
      <c r="AN1436" s="9"/>
      <c r="AO1436" s="9"/>
      <c r="AP1436" s="9"/>
      <c r="AQ1436" s="9"/>
      <c r="AR1436" s="9"/>
      <c r="AS1436" s="9"/>
      <c r="AT1436" s="9"/>
      <c r="AU1436" s="9"/>
      <c r="AV1436" s="9"/>
      <c r="AW1436" s="9"/>
      <c r="AX1436" s="9"/>
    </row>
    <row r="1437">
      <c r="A1437" s="9"/>
      <c r="B1437" s="9"/>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c r="AA1437" s="9"/>
      <c r="AB1437" s="9"/>
      <c r="AC1437" s="9"/>
      <c r="AD1437" s="9"/>
      <c r="AE1437" s="9"/>
      <c r="AF1437" s="9"/>
      <c r="AG1437" s="9"/>
      <c r="AH1437" s="9"/>
      <c r="AI1437" s="9"/>
      <c r="AJ1437" s="9"/>
      <c r="AK1437" s="9"/>
      <c r="AL1437" s="9"/>
      <c r="AM1437" s="9"/>
      <c r="AN1437" s="9"/>
      <c r="AO1437" s="9"/>
      <c r="AP1437" s="9"/>
      <c r="AQ1437" s="9"/>
      <c r="AR1437" s="9"/>
      <c r="AS1437" s="9"/>
      <c r="AT1437" s="9"/>
      <c r="AU1437" s="9"/>
      <c r="AV1437" s="9"/>
      <c r="AW1437" s="9"/>
      <c r="AX1437" s="9"/>
    </row>
    <row r="1438">
      <c r="A1438" s="9"/>
      <c r="B1438" s="9"/>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c r="AA1438" s="9"/>
      <c r="AB1438" s="9"/>
      <c r="AC1438" s="9"/>
      <c r="AD1438" s="9"/>
      <c r="AE1438" s="9"/>
      <c r="AF1438" s="9"/>
      <c r="AG1438" s="9"/>
      <c r="AH1438" s="9"/>
      <c r="AI1438" s="9"/>
      <c r="AJ1438" s="9"/>
      <c r="AK1438" s="9"/>
      <c r="AL1438" s="9"/>
      <c r="AM1438" s="9"/>
      <c r="AN1438" s="9"/>
      <c r="AO1438" s="9"/>
      <c r="AP1438" s="9"/>
      <c r="AQ1438" s="9"/>
      <c r="AR1438" s="9"/>
      <c r="AS1438" s="9"/>
      <c r="AT1438" s="9"/>
      <c r="AU1438" s="9"/>
      <c r="AV1438" s="9"/>
      <c r="AW1438" s="9"/>
      <c r="AX1438" s="9"/>
    </row>
    <row r="1439">
      <c r="A1439" s="9"/>
      <c r="B1439" s="9"/>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c r="AA1439" s="9"/>
      <c r="AB1439" s="9"/>
      <c r="AC1439" s="9"/>
      <c r="AD1439" s="9"/>
      <c r="AE1439" s="9"/>
      <c r="AF1439" s="9"/>
      <c r="AG1439" s="9"/>
      <c r="AH1439" s="9"/>
      <c r="AI1439" s="9"/>
      <c r="AJ1439" s="9"/>
      <c r="AK1439" s="9"/>
      <c r="AL1439" s="9"/>
      <c r="AM1439" s="9"/>
      <c r="AN1439" s="9"/>
      <c r="AO1439" s="9"/>
      <c r="AP1439" s="9"/>
      <c r="AQ1439" s="9"/>
      <c r="AR1439" s="9"/>
      <c r="AS1439" s="9"/>
      <c r="AT1439" s="9"/>
      <c r="AU1439" s="9"/>
      <c r="AV1439" s="9"/>
      <c r="AW1439" s="9"/>
      <c r="AX1439" s="9"/>
    </row>
    <row r="1440">
      <c r="A1440" s="9"/>
      <c r="B1440" s="9"/>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c r="AA1440" s="9"/>
      <c r="AB1440" s="9"/>
      <c r="AC1440" s="9"/>
      <c r="AD1440" s="9"/>
      <c r="AE1440" s="9"/>
      <c r="AF1440" s="9"/>
      <c r="AG1440" s="9"/>
      <c r="AH1440" s="9"/>
      <c r="AI1440" s="9"/>
      <c r="AJ1440" s="9"/>
      <c r="AK1440" s="9"/>
      <c r="AL1440" s="9"/>
      <c r="AM1440" s="9"/>
      <c r="AN1440" s="9"/>
      <c r="AO1440" s="9"/>
      <c r="AP1440" s="9"/>
      <c r="AQ1440" s="9"/>
      <c r="AR1440" s="9"/>
      <c r="AS1440" s="9"/>
      <c r="AT1440" s="9"/>
      <c r="AU1440" s="9"/>
      <c r="AV1440" s="9"/>
      <c r="AW1440" s="9"/>
      <c r="AX1440" s="9"/>
    </row>
    <row r="1441">
      <c r="A1441" s="9"/>
      <c r="B1441" s="9"/>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c r="AA1441" s="9"/>
      <c r="AB1441" s="9"/>
      <c r="AC1441" s="9"/>
      <c r="AD1441" s="9"/>
      <c r="AE1441" s="9"/>
      <c r="AF1441" s="9"/>
      <c r="AG1441" s="9"/>
      <c r="AH1441" s="9"/>
      <c r="AI1441" s="9"/>
      <c r="AJ1441" s="9"/>
      <c r="AK1441" s="9"/>
      <c r="AL1441" s="9"/>
      <c r="AM1441" s="9"/>
      <c r="AN1441" s="9"/>
      <c r="AO1441" s="9"/>
      <c r="AP1441" s="9"/>
      <c r="AQ1441" s="9"/>
      <c r="AR1441" s="9"/>
      <c r="AS1441" s="9"/>
      <c r="AT1441" s="9"/>
      <c r="AU1441" s="9"/>
      <c r="AV1441" s="9"/>
      <c r="AW1441" s="9"/>
      <c r="AX1441" s="9"/>
    </row>
    <row r="1442">
      <c r="A1442" s="9"/>
      <c r="B1442" s="9"/>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c r="AA1442" s="9"/>
      <c r="AB1442" s="9"/>
      <c r="AC1442" s="9"/>
      <c r="AD1442" s="9"/>
      <c r="AE1442" s="9"/>
      <c r="AF1442" s="9"/>
      <c r="AG1442" s="9"/>
      <c r="AH1442" s="9"/>
      <c r="AI1442" s="9"/>
      <c r="AJ1442" s="9"/>
      <c r="AK1442" s="9"/>
      <c r="AL1442" s="9"/>
      <c r="AM1442" s="9"/>
      <c r="AN1442" s="9"/>
      <c r="AO1442" s="9"/>
      <c r="AP1442" s="9"/>
      <c r="AQ1442" s="9"/>
      <c r="AR1442" s="9"/>
      <c r="AS1442" s="9"/>
      <c r="AT1442" s="9"/>
      <c r="AU1442" s="9"/>
      <c r="AV1442" s="9"/>
      <c r="AW1442" s="9"/>
      <c r="AX1442" s="9"/>
    </row>
    <row r="1443">
      <c r="A1443" s="9"/>
      <c r="B1443" s="9"/>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c r="AA1443" s="9"/>
      <c r="AB1443" s="9"/>
      <c r="AC1443" s="9"/>
      <c r="AD1443" s="9"/>
      <c r="AE1443" s="9"/>
      <c r="AF1443" s="9"/>
      <c r="AG1443" s="9"/>
      <c r="AH1443" s="9"/>
      <c r="AI1443" s="9"/>
      <c r="AJ1443" s="9"/>
      <c r="AK1443" s="9"/>
      <c r="AL1443" s="9"/>
      <c r="AM1443" s="9"/>
      <c r="AN1443" s="9"/>
      <c r="AO1443" s="9"/>
      <c r="AP1443" s="9"/>
      <c r="AQ1443" s="9"/>
      <c r="AR1443" s="9"/>
      <c r="AS1443" s="9"/>
      <c r="AT1443" s="9"/>
      <c r="AU1443" s="9"/>
      <c r="AV1443" s="9"/>
      <c r="AW1443" s="9"/>
      <c r="AX1443" s="9"/>
    </row>
    <row r="1444">
      <c r="A1444" s="9"/>
      <c r="B1444" s="9"/>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c r="AA1444" s="9"/>
      <c r="AB1444" s="9"/>
      <c r="AC1444" s="9"/>
      <c r="AD1444" s="9"/>
      <c r="AE1444" s="9"/>
      <c r="AF1444" s="9"/>
      <c r="AG1444" s="9"/>
      <c r="AH1444" s="9"/>
      <c r="AI1444" s="9"/>
      <c r="AJ1444" s="9"/>
      <c r="AK1444" s="9"/>
      <c r="AL1444" s="9"/>
      <c r="AM1444" s="9"/>
      <c r="AN1444" s="9"/>
      <c r="AO1444" s="9"/>
      <c r="AP1444" s="9"/>
      <c r="AQ1444" s="9"/>
      <c r="AR1444" s="9"/>
      <c r="AS1444" s="9"/>
      <c r="AT1444" s="9"/>
      <c r="AU1444" s="9"/>
      <c r="AV1444" s="9"/>
      <c r="AW1444" s="9"/>
      <c r="AX1444" s="9"/>
    </row>
    <row r="1445">
      <c r="A1445" s="9"/>
      <c r="B1445" s="9"/>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c r="AA1445" s="9"/>
      <c r="AB1445" s="9"/>
      <c r="AC1445" s="9"/>
      <c r="AD1445" s="9"/>
      <c r="AE1445" s="9"/>
      <c r="AF1445" s="9"/>
      <c r="AG1445" s="9"/>
      <c r="AH1445" s="9"/>
      <c r="AI1445" s="9"/>
      <c r="AJ1445" s="9"/>
      <c r="AK1445" s="9"/>
      <c r="AL1445" s="9"/>
      <c r="AM1445" s="9"/>
      <c r="AN1445" s="9"/>
      <c r="AO1445" s="9"/>
      <c r="AP1445" s="9"/>
      <c r="AQ1445" s="9"/>
      <c r="AR1445" s="9"/>
      <c r="AS1445" s="9"/>
      <c r="AT1445" s="9"/>
      <c r="AU1445" s="9"/>
      <c r="AV1445" s="9"/>
      <c r="AW1445" s="9"/>
      <c r="AX1445" s="9"/>
    </row>
    <row r="1446">
      <c r="A1446" s="9"/>
      <c r="B1446" s="9"/>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c r="AA1446" s="9"/>
      <c r="AB1446" s="9"/>
      <c r="AC1446" s="9"/>
      <c r="AD1446" s="9"/>
      <c r="AE1446" s="9"/>
      <c r="AF1446" s="9"/>
      <c r="AG1446" s="9"/>
      <c r="AH1446" s="9"/>
      <c r="AI1446" s="9"/>
      <c r="AJ1446" s="9"/>
      <c r="AK1446" s="9"/>
      <c r="AL1446" s="9"/>
      <c r="AM1446" s="9"/>
      <c r="AN1446" s="9"/>
      <c r="AO1446" s="9"/>
      <c r="AP1446" s="9"/>
      <c r="AQ1446" s="9"/>
      <c r="AR1446" s="9"/>
      <c r="AS1446" s="9"/>
      <c r="AT1446" s="9"/>
      <c r="AU1446" s="9"/>
      <c r="AV1446" s="9"/>
      <c r="AW1446" s="9"/>
      <c r="AX1446" s="9"/>
    </row>
    <row r="1447">
      <c r="A1447" s="9"/>
      <c r="B1447" s="9"/>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c r="AA1447" s="9"/>
      <c r="AB1447" s="9"/>
      <c r="AC1447" s="9"/>
      <c r="AD1447" s="9"/>
      <c r="AE1447" s="9"/>
      <c r="AF1447" s="9"/>
      <c r="AG1447" s="9"/>
      <c r="AH1447" s="9"/>
      <c r="AI1447" s="9"/>
      <c r="AJ1447" s="9"/>
      <c r="AK1447" s="9"/>
      <c r="AL1447" s="9"/>
      <c r="AM1447" s="9"/>
      <c r="AN1447" s="9"/>
      <c r="AO1447" s="9"/>
      <c r="AP1447" s="9"/>
      <c r="AQ1447" s="9"/>
      <c r="AR1447" s="9"/>
      <c r="AS1447" s="9"/>
      <c r="AT1447" s="9"/>
      <c r="AU1447" s="9"/>
      <c r="AV1447" s="9"/>
      <c r="AW1447" s="9"/>
      <c r="AX1447" s="9"/>
    </row>
    <row r="1448">
      <c r="A1448" s="9"/>
      <c r="B1448" s="9"/>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c r="AA1448" s="9"/>
      <c r="AB1448" s="9"/>
      <c r="AC1448" s="9"/>
      <c r="AD1448" s="9"/>
      <c r="AE1448" s="9"/>
      <c r="AF1448" s="9"/>
      <c r="AG1448" s="9"/>
      <c r="AH1448" s="9"/>
      <c r="AI1448" s="9"/>
      <c r="AJ1448" s="9"/>
      <c r="AK1448" s="9"/>
      <c r="AL1448" s="9"/>
      <c r="AM1448" s="9"/>
      <c r="AN1448" s="9"/>
      <c r="AO1448" s="9"/>
      <c r="AP1448" s="9"/>
      <c r="AQ1448" s="9"/>
      <c r="AR1448" s="9"/>
      <c r="AS1448" s="9"/>
      <c r="AT1448" s="9"/>
      <c r="AU1448" s="9"/>
      <c r="AV1448" s="9"/>
      <c r="AW1448" s="9"/>
      <c r="AX1448" s="9"/>
    </row>
    <row r="1449">
      <c r="A1449" s="9"/>
      <c r="B1449" s="9"/>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c r="AA1449" s="9"/>
      <c r="AB1449" s="9"/>
      <c r="AC1449" s="9"/>
      <c r="AD1449" s="9"/>
      <c r="AE1449" s="9"/>
      <c r="AF1449" s="9"/>
      <c r="AG1449" s="9"/>
      <c r="AH1449" s="9"/>
      <c r="AI1449" s="9"/>
      <c r="AJ1449" s="9"/>
      <c r="AK1449" s="9"/>
      <c r="AL1449" s="9"/>
      <c r="AM1449" s="9"/>
      <c r="AN1449" s="9"/>
      <c r="AO1449" s="9"/>
      <c r="AP1449" s="9"/>
      <c r="AQ1449" s="9"/>
      <c r="AR1449" s="9"/>
      <c r="AS1449" s="9"/>
      <c r="AT1449" s="9"/>
      <c r="AU1449" s="9"/>
      <c r="AV1449" s="9"/>
      <c r="AW1449" s="9"/>
      <c r="AX1449" s="9"/>
    </row>
    <row r="1450">
      <c r="A1450" s="9"/>
      <c r="B1450" s="9"/>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c r="AA1450" s="9"/>
      <c r="AB1450" s="9"/>
      <c r="AC1450" s="9"/>
      <c r="AD1450" s="9"/>
      <c r="AE1450" s="9"/>
      <c r="AF1450" s="9"/>
      <c r="AG1450" s="9"/>
      <c r="AH1450" s="9"/>
      <c r="AI1450" s="9"/>
      <c r="AJ1450" s="9"/>
      <c r="AK1450" s="9"/>
      <c r="AL1450" s="9"/>
      <c r="AM1450" s="9"/>
      <c r="AN1450" s="9"/>
      <c r="AO1450" s="9"/>
      <c r="AP1450" s="9"/>
      <c r="AQ1450" s="9"/>
      <c r="AR1450" s="9"/>
      <c r="AS1450" s="9"/>
      <c r="AT1450" s="9"/>
      <c r="AU1450" s="9"/>
      <c r="AV1450" s="9"/>
      <c r="AW1450" s="9"/>
      <c r="AX1450" s="9"/>
    </row>
    <row r="1451">
      <c r="A1451" s="9"/>
      <c r="B1451" s="9"/>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c r="AA1451" s="9"/>
      <c r="AB1451" s="9"/>
      <c r="AC1451" s="9"/>
      <c r="AD1451" s="9"/>
      <c r="AE1451" s="9"/>
      <c r="AF1451" s="9"/>
      <c r="AG1451" s="9"/>
      <c r="AH1451" s="9"/>
      <c r="AI1451" s="9"/>
      <c r="AJ1451" s="9"/>
      <c r="AK1451" s="9"/>
      <c r="AL1451" s="9"/>
      <c r="AM1451" s="9"/>
      <c r="AN1451" s="9"/>
      <c r="AO1451" s="9"/>
      <c r="AP1451" s="9"/>
      <c r="AQ1451" s="9"/>
      <c r="AR1451" s="9"/>
      <c r="AS1451" s="9"/>
      <c r="AT1451" s="9"/>
      <c r="AU1451" s="9"/>
      <c r="AV1451" s="9"/>
      <c r="AW1451" s="9"/>
      <c r="AX1451" s="9"/>
    </row>
    <row r="1452">
      <c r="A1452" s="9"/>
      <c r="B1452" s="9"/>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c r="AA1452" s="9"/>
      <c r="AB1452" s="9"/>
      <c r="AC1452" s="9"/>
      <c r="AD1452" s="9"/>
      <c r="AE1452" s="9"/>
      <c r="AF1452" s="9"/>
      <c r="AG1452" s="9"/>
      <c r="AH1452" s="9"/>
      <c r="AI1452" s="9"/>
      <c r="AJ1452" s="9"/>
      <c r="AK1452" s="9"/>
      <c r="AL1452" s="9"/>
      <c r="AM1452" s="9"/>
      <c r="AN1452" s="9"/>
      <c r="AO1452" s="9"/>
      <c r="AP1452" s="9"/>
      <c r="AQ1452" s="9"/>
      <c r="AR1452" s="9"/>
      <c r="AS1452" s="9"/>
      <c r="AT1452" s="9"/>
      <c r="AU1452" s="9"/>
      <c r="AV1452" s="9"/>
      <c r="AW1452" s="9"/>
      <c r="AX1452" s="9"/>
    </row>
    <row r="1453">
      <c r="A1453" s="9"/>
      <c r="B1453" s="9"/>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c r="AA1453" s="9"/>
      <c r="AB1453" s="9"/>
      <c r="AC1453" s="9"/>
      <c r="AD1453" s="9"/>
      <c r="AE1453" s="9"/>
      <c r="AF1453" s="9"/>
      <c r="AG1453" s="9"/>
      <c r="AH1453" s="9"/>
      <c r="AI1453" s="9"/>
      <c r="AJ1453" s="9"/>
      <c r="AK1453" s="9"/>
      <c r="AL1453" s="9"/>
      <c r="AM1453" s="9"/>
      <c r="AN1453" s="9"/>
      <c r="AO1453" s="9"/>
      <c r="AP1453" s="9"/>
      <c r="AQ1453" s="9"/>
      <c r="AR1453" s="9"/>
      <c r="AS1453" s="9"/>
      <c r="AT1453" s="9"/>
      <c r="AU1453" s="9"/>
      <c r="AV1453" s="9"/>
      <c r="AW1453" s="9"/>
      <c r="AX1453" s="9"/>
    </row>
  </sheetData>
  <hyperlinks>
    <hyperlink r:id="rId2" ref="V2"/>
    <hyperlink r:id="rId3" ref="V3"/>
    <hyperlink r:id="rId4" ref="W3"/>
    <hyperlink r:id="rId5" ref="V4"/>
    <hyperlink r:id="rId6" ref="W4"/>
    <hyperlink r:id="rId7" ref="V5"/>
    <hyperlink r:id="rId8" ref="V6"/>
    <hyperlink r:id="rId9" ref="W6"/>
    <hyperlink r:id="rId10" ref="V7"/>
    <hyperlink r:id="rId11" ref="V8"/>
    <hyperlink r:id="rId12" ref="V9"/>
    <hyperlink r:id="rId13" ref="V10"/>
    <hyperlink r:id="rId14" ref="V11"/>
    <hyperlink r:id="rId15" ref="V12"/>
    <hyperlink r:id="rId16" ref="V13"/>
    <hyperlink r:id="rId17" ref="V14"/>
    <hyperlink r:id="rId18" ref="V15"/>
    <hyperlink r:id="rId19" ref="V16"/>
    <hyperlink r:id="rId20" ref="V17"/>
    <hyperlink r:id="rId21" ref="V18"/>
    <hyperlink r:id="rId22" ref="V19"/>
    <hyperlink r:id="rId23" ref="W19"/>
    <hyperlink r:id="rId24" ref="X19"/>
    <hyperlink r:id="rId25" ref="V20"/>
    <hyperlink r:id="rId26" ref="V21"/>
    <hyperlink r:id="rId27" ref="V22"/>
    <hyperlink r:id="rId28" ref="V23"/>
    <hyperlink r:id="rId29" ref="W23"/>
    <hyperlink r:id="rId30" ref="V24"/>
    <hyperlink r:id="rId31" ref="V25"/>
    <hyperlink r:id="rId32" ref="W25"/>
    <hyperlink r:id="rId33" ref="V26"/>
    <hyperlink r:id="rId34" ref="V27"/>
    <hyperlink r:id="rId35" ref="V28"/>
    <hyperlink r:id="rId36" ref="V29"/>
    <hyperlink r:id="rId37" ref="W29"/>
    <hyperlink r:id="rId38" ref="V30"/>
    <hyperlink r:id="rId39" ref="V31"/>
    <hyperlink r:id="rId40" ref="V32"/>
    <hyperlink r:id="rId41" ref="V33"/>
    <hyperlink r:id="rId42" ref="V34"/>
    <hyperlink r:id="rId43" ref="V35"/>
    <hyperlink r:id="rId44" location="photo-13127959" ref="V36"/>
    <hyperlink r:id="rId45" ref="V37"/>
    <hyperlink r:id="rId46" ref="V38"/>
    <hyperlink r:id="rId47" ref="V39"/>
    <hyperlink r:id="rId48" ref="V40"/>
    <hyperlink r:id="rId49" ref="W40"/>
    <hyperlink r:id="rId50" ref="V41"/>
    <hyperlink r:id="rId51" ref="V42"/>
    <hyperlink r:id="rId52" ref="V43"/>
    <hyperlink r:id="rId53" ref="V44"/>
    <hyperlink r:id="rId54" ref="V45"/>
    <hyperlink r:id="rId55" ref="W45"/>
    <hyperlink r:id="rId56" ref="V46"/>
    <hyperlink r:id="rId57" ref="W46"/>
    <hyperlink r:id="rId58" ref="V47"/>
    <hyperlink r:id="rId59" ref="V48"/>
    <hyperlink r:id="rId60" ref="V49"/>
    <hyperlink r:id="rId61" ref="V50"/>
    <hyperlink r:id="rId62" ref="V51"/>
    <hyperlink r:id="rId63" ref="V52"/>
    <hyperlink r:id="rId64" ref="W52"/>
    <hyperlink r:id="rId65" ref="V53"/>
    <hyperlink r:id="rId66" ref="W53"/>
    <hyperlink r:id="rId67" ref="V54"/>
    <hyperlink r:id="rId68" ref="V55"/>
    <hyperlink r:id="rId69" ref="V56"/>
    <hyperlink r:id="rId70" ref="V57"/>
    <hyperlink r:id="rId71" ref="W57"/>
    <hyperlink r:id="rId72" ref="V58"/>
    <hyperlink r:id="rId73" ref="V59"/>
    <hyperlink r:id="rId74" ref="V60"/>
    <hyperlink r:id="rId75" ref="V61"/>
    <hyperlink r:id="rId76" ref="V62"/>
    <hyperlink r:id="rId77" ref="V63"/>
    <hyperlink r:id="rId78" ref="V64"/>
    <hyperlink r:id="rId79" ref="V65"/>
    <hyperlink r:id="rId80" ref="V66"/>
    <hyperlink r:id="rId81" ref="V67"/>
    <hyperlink r:id="rId82" ref="V68"/>
    <hyperlink r:id="rId83" ref="V69"/>
    <hyperlink r:id="rId84" ref="W69"/>
    <hyperlink r:id="rId85" ref="V70"/>
    <hyperlink r:id="rId86" ref="V71"/>
    <hyperlink r:id="rId87" ref="W71"/>
    <hyperlink r:id="rId88" ref="V72"/>
    <hyperlink r:id="rId89" ref="V73"/>
    <hyperlink r:id="rId90" ref="W73"/>
    <hyperlink r:id="rId91" ref="V74"/>
    <hyperlink r:id="rId92" ref="V75"/>
    <hyperlink r:id="rId93" ref="W75"/>
    <hyperlink r:id="rId94" ref="V76"/>
    <hyperlink r:id="rId95" ref="W76"/>
    <hyperlink r:id="rId96" ref="V77"/>
    <hyperlink r:id="rId97" ref="V78"/>
    <hyperlink r:id="rId98" ref="V79"/>
    <hyperlink r:id="rId99" ref="V80"/>
    <hyperlink r:id="rId100" ref="W80"/>
    <hyperlink r:id="rId101" ref="V81"/>
    <hyperlink r:id="rId102" ref="V82"/>
    <hyperlink r:id="rId103" ref="W82"/>
    <hyperlink r:id="rId104" ref="V83"/>
    <hyperlink r:id="rId105" ref="V84"/>
    <hyperlink r:id="rId106" ref="V85"/>
    <hyperlink r:id="rId107" ref="W85"/>
    <hyperlink r:id="rId108" ref="X85"/>
    <hyperlink r:id="rId109" ref="V86"/>
    <hyperlink r:id="rId110" ref="V87"/>
    <hyperlink r:id="rId111" ref="V88"/>
    <hyperlink r:id="rId112" location="photo-13130061" ref="V89"/>
    <hyperlink r:id="rId113" ref="W89"/>
    <hyperlink r:id="rId114" ref="X89"/>
    <hyperlink r:id="rId115" location="photo-13130061" ref="V90"/>
    <hyperlink r:id="rId116" ref="W90"/>
    <hyperlink r:id="rId117" ref="V91"/>
    <hyperlink r:id="rId118" ref="V92"/>
    <hyperlink r:id="rId119" ref="V93"/>
    <hyperlink r:id="rId120" ref="V94"/>
    <hyperlink r:id="rId121" ref="V95"/>
    <hyperlink r:id="rId122" ref="V96"/>
    <hyperlink r:id="rId123" ref="V97"/>
    <hyperlink r:id="rId124" ref="V98"/>
    <hyperlink r:id="rId125" ref="W98"/>
    <hyperlink r:id="rId126" ref="V99"/>
    <hyperlink r:id="rId127" ref="V100"/>
    <hyperlink r:id="rId128" ref="V101"/>
    <hyperlink r:id="rId129" ref="W101"/>
    <hyperlink r:id="rId130" ref="V102"/>
    <hyperlink r:id="rId131" ref="V103"/>
    <hyperlink r:id="rId132" ref="V104"/>
    <hyperlink r:id="rId133" ref="V105"/>
    <hyperlink r:id="rId134" ref="V106"/>
    <hyperlink r:id="rId135" ref="V107"/>
    <hyperlink r:id="rId136" ref="V108"/>
    <hyperlink r:id="rId137" ref="V109"/>
    <hyperlink r:id="rId138" ref="W109"/>
    <hyperlink r:id="rId139" ref="V110"/>
    <hyperlink r:id="rId140" ref="V111"/>
    <hyperlink r:id="rId141" ref="V112"/>
    <hyperlink r:id="rId142" ref="V113"/>
    <hyperlink r:id="rId143" ref="V114"/>
    <hyperlink r:id="rId144" ref="V115"/>
    <hyperlink r:id="rId145" ref="V116"/>
    <hyperlink r:id="rId146" ref="W116"/>
    <hyperlink r:id="rId147" ref="V117"/>
    <hyperlink r:id="rId148" ref="V118"/>
    <hyperlink r:id="rId149" ref="V119"/>
    <hyperlink r:id="rId150" ref="W119"/>
    <hyperlink r:id="rId151" ref="V120"/>
    <hyperlink r:id="rId152" ref="V121"/>
    <hyperlink r:id="rId153" ref="W121"/>
    <hyperlink r:id="rId154" ref="V122"/>
    <hyperlink r:id="rId155" ref="V123"/>
    <hyperlink r:id="rId156" ref="V124"/>
    <hyperlink r:id="rId157" ref="V125"/>
    <hyperlink r:id="rId158" ref="V126"/>
    <hyperlink r:id="rId159" ref="V127"/>
    <hyperlink r:id="rId160" ref="V128"/>
    <hyperlink r:id="rId161" ref="V129"/>
    <hyperlink r:id="rId162" ref="W129"/>
    <hyperlink r:id="rId163" ref="X129"/>
    <hyperlink r:id="rId164" ref="V130"/>
    <hyperlink r:id="rId165" ref="V131"/>
    <hyperlink r:id="rId166" ref="W131"/>
    <hyperlink r:id="rId167" ref="V132"/>
    <hyperlink r:id="rId168" ref="W132"/>
    <hyperlink r:id="rId169" ref="X132"/>
    <hyperlink r:id="rId170" ref="V133"/>
    <hyperlink r:id="rId171" ref="V134"/>
    <hyperlink r:id="rId172" ref="V135"/>
    <hyperlink r:id="rId173" ref="V136"/>
    <hyperlink r:id="rId174" ref="V137"/>
    <hyperlink r:id="rId175" ref="V139"/>
    <hyperlink r:id="rId176" ref="W139"/>
    <hyperlink r:id="rId177" ref="V140"/>
    <hyperlink r:id="rId178" ref="V141"/>
    <hyperlink r:id="rId179" ref="V142"/>
    <hyperlink r:id="rId180" ref="V143"/>
    <hyperlink r:id="rId181" ref="V145"/>
    <hyperlink r:id="rId182" ref="V146"/>
    <hyperlink r:id="rId183" ref="V147"/>
    <hyperlink r:id="rId184" ref="W147"/>
    <hyperlink r:id="rId185" ref="V148"/>
    <hyperlink r:id="rId186" ref="V149"/>
    <hyperlink r:id="rId187" location="nt=oft12aH-1gp2" ref="V150"/>
    <hyperlink r:id="rId188" location="nt=oft12aH-1gp2" ref="V151"/>
    <hyperlink r:id="rId189" ref="V152"/>
    <hyperlink r:id="rId190" ref="V153"/>
    <hyperlink r:id="rId191" ref="V154"/>
    <hyperlink r:id="rId192" ref="W154"/>
    <hyperlink r:id="rId193" ref="V155"/>
    <hyperlink r:id="rId194" location="photo-13022068" ref="V156"/>
    <hyperlink r:id="rId195" ref="V157"/>
    <hyperlink r:id="rId196" ref="V158"/>
    <hyperlink r:id="rId197" ref="W158"/>
    <hyperlink r:id="rId198" ref="V159"/>
    <hyperlink r:id="rId199" ref="V160"/>
    <hyperlink r:id="rId200" ref="W160"/>
    <hyperlink r:id="rId201" ref="V161"/>
    <hyperlink r:id="rId202" ref="V162"/>
    <hyperlink r:id="rId203" ref="V163"/>
    <hyperlink r:id="rId204" ref="W163"/>
    <hyperlink r:id="rId205" ref="V164"/>
    <hyperlink r:id="rId206" ref="V165"/>
    <hyperlink r:id="rId207" ref="V166"/>
    <hyperlink r:id="rId208" ref="V167"/>
    <hyperlink r:id="rId209" location="link_time=1496507554" ref="W167"/>
    <hyperlink r:id="rId210" ref="V168"/>
    <hyperlink r:id="rId211" ref="V169"/>
    <hyperlink r:id="rId212" ref="V170"/>
    <hyperlink r:id="rId213" ref="V171"/>
    <hyperlink r:id="rId214" ref="W171"/>
    <hyperlink r:id="rId215" ref="V172"/>
    <hyperlink r:id="rId216" ref="V173"/>
    <hyperlink r:id="rId217" ref="V174"/>
    <hyperlink r:id="rId218" ref="W174"/>
    <hyperlink r:id="rId219" ref="X174"/>
    <hyperlink r:id="rId220" ref="V175"/>
    <hyperlink r:id="rId221" location=".WUv84-zghoA.twitter" ref="V176"/>
    <hyperlink r:id="rId222" ref="V177"/>
    <hyperlink r:id="rId223" ref="V178"/>
    <hyperlink r:id="rId224" ref="W178"/>
    <hyperlink r:id="rId225" ref="X178"/>
    <hyperlink r:id="rId226" ref="V179"/>
    <hyperlink r:id="rId227" ref="V180"/>
    <hyperlink r:id="rId228" ref="W180"/>
    <hyperlink r:id="rId229" ref="X180"/>
    <hyperlink r:id="rId230" ref="V181"/>
    <hyperlink r:id="rId231" ref="W181"/>
    <hyperlink r:id="rId232" ref="X181"/>
    <hyperlink r:id="rId233" ref="V182"/>
    <hyperlink r:id="rId234" ref="W182"/>
    <hyperlink r:id="rId235" ref="X182"/>
    <hyperlink r:id="rId236" ref="V183"/>
    <hyperlink r:id="rId237" ref="V184"/>
    <hyperlink r:id="rId238" ref="W184"/>
    <hyperlink r:id="rId239" ref="V185"/>
    <hyperlink r:id="rId240" ref="V186"/>
    <hyperlink r:id="rId241" ref="W186"/>
    <hyperlink r:id="rId242" ref="X186"/>
    <hyperlink r:id="rId243" ref="V187"/>
    <hyperlink r:id="rId244" ref="V188"/>
    <hyperlink r:id="rId245" ref="V189"/>
    <hyperlink r:id="rId246" ref="V190"/>
    <hyperlink r:id="rId247" ref="W190"/>
    <hyperlink r:id="rId248" ref="V191"/>
    <hyperlink r:id="rId249" ref="W191"/>
    <hyperlink r:id="rId250" ref="X191"/>
    <hyperlink r:id="rId251" ref="V192"/>
    <hyperlink r:id="rId252" ref="W192"/>
    <hyperlink r:id="rId253" ref="X192"/>
    <hyperlink r:id="rId254" ref="V193"/>
    <hyperlink r:id="rId255" ref="W193"/>
    <hyperlink r:id="rId256" ref="X193"/>
    <hyperlink r:id="rId257" ref="V194"/>
    <hyperlink r:id="rId258" ref="W194"/>
    <hyperlink r:id="rId259" ref="X194"/>
    <hyperlink r:id="rId260" ref="V195"/>
    <hyperlink r:id="rId261" ref="W195"/>
    <hyperlink r:id="rId262" ref="V196"/>
    <hyperlink r:id="rId263" ref="V197"/>
    <hyperlink r:id="rId264" ref="W197"/>
    <hyperlink r:id="rId265" ref="V198"/>
    <hyperlink r:id="rId266" ref="V199"/>
    <hyperlink r:id="rId267" ref="V200"/>
    <hyperlink r:id="rId268" ref="V201"/>
    <hyperlink r:id="rId269" ref="W201"/>
    <hyperlink r:id="rId270" ref="V202"/>
    <hyperlink r:id="rId271" ref="W202"/>
    <hyperlink r:id="rId272" ref="V203"/>
    <hyperlink r:id="rId273" ref="V204"/>
    <hyperlink r:id="rId274" ref="V205"/>
    <hyperlink r:id="rId275" ref="V206"/>
    <hyperlink r:id="rId276" ref="W206"/>
    <hyperlink r:id="rId277" ref="V207"/>
    <hyperlink r:id="rId278" ref="W207"/>
    <hyperlink r:id="rId279" ref="V208"/>
    <hyperlink r:id="rId280" ref="W208"/>
    <hyperlink r:id="rId281" ref="V209"/>
    <hyperlink r:id="rId282" ref="V210"/>
    <hyperlink r:id="rId283" ref="V211"/>
    <hyperlink r:id="rId284" ref="V212"/>
    <hyperlink r:id="rId285" ref="V213"/>
    <hyperlink r:id="rId286" ref="W213"/>
    <hyperlink r:id="rId287" ref="V214"/>
    <hyperlink r:id="rId288" ref="W214"/>
    <hyperlink r:id="rId289" ref="V215"/>
    <hyperlink r:id="rId290" ref="V216"/>
    <hyperlink r:id="rId291" ref="W216"/>
    <hyperlink r:id="rId292" ref="V217"/>
    <hyperlink r:id="rId293" ref="W217"/>
    <hyperlink r:id="rId294" ref="X217"/>
    <hyperlink r:id="rId295" ref="V218"/>
    <hyperlink r:id="rId296" ref="V219"/>
    <hyperlink r:id="rId297" ref="V220"/>
    <hyperlink r:id="rId298" ref="V221"/>
    <hyperlink r:id="rId299" ref="V222"/>
    <hyperlink r:id="rId300" ref="V223"/>
    <hyperlink r:id="rId301" ref="V224"/>
    <hyperlink r:id="rId302" ref="W224"/>
    <hyperlink r:id="rId303" ref="V225"/>
    <hyperlink r:id="rId304" ref="V226"/>
    <hyperlink r:id="rId305" ref="V227"/>
    <hyperlink r:id="rId306" ref="W227"/>
    <hyperlink r:id="rId307" ref="V228"/>
    <hyperlink r:id="rId308" ref="W228"/>
    <hyperlink r:id="rId309" ref="V229"/>
    <hyperlink r:id="rId310" ref="W229"/>
    <hyperlink r:id="rId311" ref="V230"/>
    <hyperlink r:id="rId312" ref="W230"/>
    <hyperlink r:id="rId313" ref="V231"/>
    <hyperlink r:id="rId314" ref="W231"/>
    <hyperlink r:id="rId315" ref="V232"/>
    <hyperlink r:id="rId316" ref="W232"/>
    <hyperlink r:id="rId317" ref="V233"/>
    <hyperlink r:id="rId318" ref="W233"/>
    <hyperlink r:id="rId319" ref="V234"/>
    <hyperlink r:id="rId320" ref="W234"/>
    <hyperlink r:id="rId321" ref="V235"/>
    <hyperlink r:id="rId322" ref="W235"/>
    <hyperlink r:id="rId323" ref="X235"/>
    <hyperlink r:id="rId324" ref="V236"/>
    <hyperlink r:id="rId325" ref="V237"/>
    <hyperlink r:id="rId326" ref="V238"/>
    <hyperlink r:id="rId327" ref="W238"/>
    <hyperlink r:id="rId328" ref="V239"/>
    <hyperlink r:id="rId329" ref="V240"/>
    <hyperlink r:id="rId330" ref="W240"/>
    <hyperlink r:id="rId331" ref="V241"/>
    <hyperlink r:id="rId332" ref="V242"/>
    <hyperlink r:id="rId333" ref="V243"/>
    <hyperlink r:id="rId334" ref="V244"/>
    <hyperlink r:id="rId335" ref="V245"/>
    <hyperlink r:id="rId336" ref="V246"/>
    <hyperlink r:id="rId337" ref="W246"/>
    <hyperlink r:id="rId338" ref="V247"/>
    <hyperlink r:id="rId339" ref="V248"/>
    <hyperlink r:id="rId340" ref="W248"/>
    <hyperlink r:id="rId341" ref="V249"/>
    <hyperlink r:id="rId342" ref="V250"/>
    <hyperlink r:id="rId343" ref="V251"/>
    <hyperlink r:id="rId344" ref="V252"/>
    <hyperlink r:id="rId345" ref="V253"/>
    <hyperlink r:id="rId346" ref="W253"/>
    <hyperlink r:id="rId347" ref="V254"/>
    <hyperlink r:id="rId348" ref="W254"/>
    <hyperlink r:id="rId349" ref="V255"/>
    <hyperlink r:id="rId350" ref="V256"/>
    <hyperlink r:id="rId351" location="1" ref="V257"/>
    <hyperlink r:id="rId352" ref="W257"/>
    <hyperlink r:id="rId353" ref="V258"/>
    <hyperlink r:id="rId354" ref="W258"/>
    <hyperlink r:id="rId355" ref="V259"/>
    <hyperlink r:id="rId356" ref="W259"/>
    <hyperlink r:id="rId357" ref="X259"/>
    <hyperlink r:id="rId358" ref="V260"/>
    <hyperlink r:id="rId359" ref="W260"/>
    <hyperlink r:id="rId360" ref="X260"/>
    <hyperlink r:id="rId361" ref="Y260"/>
    <hyperlink r:id="rId362" ref="V261"/>
    <hyperlink r:id="rId363" ref="V262"/>
    <hyperlink r:id="rId364" ref="V263"/>
    <hyperlink r:id="rId365" ref="V264"/>
    <hyperlink r:id="rId366" ref="W264"/>
    <hyperlink r:id="rId367" ref="V265"/>
    <hyperlink r:id="rId368" ref="V266"/>
    <hyperlink r:id="rId369" ref="V267"/>
    <hyperlink r:id="rId370" ref="W267"/>
    <hyperlink r:id="rId371" ref="V268"/>
    <hyperlink r:id="rId372" ref="V269"/>
    <hyperlink r:id="rId373" ref="W269"/>
    <hyperlink r:id="rId374" ref="V270"/>
    <hyperlink r:id="rId375" ref="V271"/>
    <hyperlink r:id="rId376" ref="V272"/>
    <hyperlink r:id="rId377" ref="W272"/>
    <hyperlink r:id="rId378" ref="V273"/>
    <hyperlink r:id="rId379" ref="V274"/>
    <hyperlink r:id="rId380" ref="V275"/>
    <hyperlink r:id="rId381" ref="V276"/>
    <hyperlink r:id="rId382" ref="W276"/>
    <hyperlink r:id="rId383" ref="V277"/>
    <hyperlink r:id="rId384" ref="V278"/>
    <hyperlink r:id="rId385" ref="W278"/>
    <hyperlink r:id="rId386" ref="V279"/>
    <hyperlink r:id="rId387" ref="V280"/>
    <hyperlink r:id="rId388" ref="V281"/>
    <hyperlink r:id="rId389" ref="V282"/>
    <hyperlink r:id="rId390" ref="W282"/>
    <hyperlink r:id="rId391" ref="V283"/>
    <hyperlink r:id="rId392" ref="V284"/>
    <hyperlink r:id="rId393" ref="W284"/>
    <hyperlink r:id="rId394" ref="V285"/>
    <hyperlink r:id="rId395" ref="V286"/>
    <hyperlink r:id="rId396" ref="V287"/>
    <hyperlink r:id="rId397" ref="W287"/>
    <hyperlink r:id="rId398" ref="X287"/>
    <hyperlink r:id="rId399" ref="V288"/>
    <hyperlink r:id="rId400" ref="V289"/>
    <hyperlink r:id="rId401" ref="V290"/>
    <hyperlink r:id="rId402" ref="V291"/>
    <hyperlink r:id="rId403" ref="W291"/>
    <hyperlink r:id="rId404" ref="V292"/>
    <hyperlink r:id="rId405" ref="W292"/>
    <hyperlink r:id="rId406" ref="V293"/>
    <hyperlink r:id="rId407" ref="V294"/>
    <hyperlink r:id="rId408" ref="W294"/>
    <hyperlink r:id="rId409" ref="X294"/>
    <hyperlink r:id="rId410" ref="V295"/>
    <hyperlink r:id="rId411" ref="V296"/>
    <hyperlink r:id="rId412" ref="W296"/>
    <hyperlink r:id="rId413" ref="V297"/>
    <hyperlink r:id="rId414" ref="V298"/>
    <hyperlink r:id="rId415" ref="V299"/>
    <hyperlink r:id="rId416" ref="V300"/>
    <hyperlink r:id="rId417" ref="V301"/>
    <hyperlink r:id="rId418" ref="V302"/>
    <hyperlink r:id="rId419" ref="V303"/>
    <hyperlink r:id="rId420" ref="V304"/>
    <hyperlink r:id="rId421" ref="V305"/>
    <hyperlink r:id="rId422" ref="V306"/>
    <hyperlink r:id="rId423" ref="W306"/>
    <hyperlink r:id="rId424" ref="V307"/>
    <hyperlink r:id="rId425" ref="W307"/>
    <hyperlink r:id="rId426" ref="V308"/>
    <hyperlink r:id="rId427" ref="V309"/>
    <hyperlink r:id="rId428" ref="V310"/>
    <hyperlink r:id="rId429" ref="W310"/>
    <hyperlink r:id="rId430" ref="V311"/>
    <hyperlink r:id="rId431" ref="V312"/>
    <hyperlink r:id="rId432" ref="V313"/>
    <hyperlink r:id="rId433" ref="W313"/>
    <hyperlink r:id="rId434" ref="V314"/>
    <hyperlink r:id="rId435" ref="V315"/>
    <hyperlink r:id="rId436" ref="V316"/>
    <hyperlink r:id="rId437" ref="V317"/>
    <hyperlink r:id="rId438" ref="W317"/>
    <hyperlink r:id="rId439" ref="V318"/>
    <hyperlink r:id="rId440" ref="V319"/>
    <hyperlink r:id="rId441" ref="W319"/>
    <hyperlink r:id="rId442" ref="V320"/>
    <hyperlink r:id="rId443" ref="V321"/>
    <hyperlink r:id="rId444" ref="V322"/>
    <hyperlink r:id="rId445" ref="V323"/>
    <hyperlink r:id="rId446" ref="V324"/>
    <hyperlink r:id="rId447" ref="W324"/>
    <hyperlink r:id="rId448" ref="V325"/>
    <hyperlink r:id="rId449" ref="W325"/>
    <hyperlink r:id="rId450" ref="V326"/>
    <hyperlink r:id="rId451" ref="V327"/>
    <hyperlink r:id="rId452" ref="W327"/>
    <hyperlink r:id="rId453" ref="V328"/>
    <hyperlink r:id="rId454" ref="V329"/>
    <hyperlink r:id="rId455" ref="V330"/>
    <hyperlink r:id="rId456" ref="V331"/>
    <hyperlink r:id="rId457" ref="V332"/>
    <hyperlink r:id="rId458" ref="V333"/>
    <hyperlink r:id="rId459" ref="V334"/>
    <hyperlink r:id="rId460" ref="W334"/>
    <hyperlink r:id="rId461" ref="V335"/>
    <hyperlink r:id="rId462" ref="V336"/>
    <hyperlink r:id="rId463" ref="V337"/>
    <hyperlink r:id="rId464" ref="V338"/>
    <hyperlink r:id="rId465" ref="W338"/>
    <hyperlink r:id="rId466" ref="V339"/>
    <hyperlink r:id="rId467" ref="W339"/>
    <hyperlink r:id="rId468" ref="V340"/>
    <hyperlink r:id="rId469" ref="V341"/>
    <hyperlink r:id="rId470" ref="V342"/>
    <hyperlink r:id="rId471" ref="V343"/>
    <hyperlink r:id="rId472" ref="V344"/>
    <hyperlink r:id="rId473" ref="V345"/>
    <hyperlink r:id="rId474" ref="V346"/>
    <hyperlink r:id="rId475" ref="V347"/>
    <hyperlink r:id="rId476" ref="V348"/>
    <hyperlink r:id="rId477" ref="V349"/>
    <hyperlink r:id="rId478" ref="V350"/>
    <hyperlink r:id="rId479" ref="W350"/>
    <hyperlink r:id="rId480" ref="V351"/>
    <hyperlink r:id="rId481" ref="W351"/>
    <hyperlink r:id="rId482" ref="V352"/>
    <hyperlink r:id="rId483" ref="W352"/>
    <hyperlink r:id="rId484" ref="V353"/>
    <hyperlink r:id="rId485" location="9" ref="V354"/>
    <hyperlink r:id="rId486" ref="V355"/>
    <hyperlink r:id="rId487" ref="V356"/>
    <hyperlink r:id="rId488" ref="V357"/>
    <hyperlink r:id="rId489" ref="V358"/>
    <hyperlink r:id="rId490" ref="V359"/>
    <hyperlink r:id="rId491" ref="W359"/>
    <hyperlink r:id="rId492" ref="V360"/>
    <hyperlink r:id="rId493" ref="W360"/>
    <hyperlink r:id="rId494" ref="X360"/>
    <hyperlink r:id="rId495" ref="V361"/>
    <hyperlink r:id="rId496" ref="V362"/>
    <hyperlink r:id="rId497" ref="V363"/>
    <hyperlink r:id="rId498" ref="V364"/>
    <hyperlink r:id="rId499" ref="W364"/>
    <hyperlink r:id="rId500" ref="V365"/>
    <hyperlink r:id="rId501" ref="V366"/>
    <hyperlink r:id="rId502" ref="V367"/>
    <hyperlink r:id="rId503" location="stream/0" ref="V368"/>
    <hyperlink r:id="rId504" ref="V369"/>
    <hyperlink r:id="rId505" ref="V370"/>
    <hyperlink r:id="rId506" ref="V371"/>
    <hyperlink r:id="rId507" location="stream/0" ref="V372"/>
    <hyperlink r:id="rId508" ref="V373"/>
    <hyperlink r:id="rId509" ref="V374"/>
    <hyperlink r:id="rId510" ref="V375"/>
    <hyperlink r:id="rId511" ref="V376"/>
    <hyperlink r:id="rId512" ref="V377"/>
    <hyperlink r:id="rId513" ref="V378"/>
    <hyperlink r:id="rId514" ref="V379"/>
    <hyperlink r:id="rId515" ref="V380"/>
    <hyperlink r:id="rId516" ref="V381"/>
    <hyperlink r:id="rId517" ref="V382"/>
    <hyperlink r:id="rId518" ref="V383"/>
    <hyperlink r:id="rId519" ref="V384"/>
    <hyperlink r:id="rId520" ref="V385"/>
    <hyperlink r:id="rId521" ref="V386"/>
    <hyperlink r:id="rId522" ref="V387"/>
    <hyperlink r:id="rId523" ref="V388"/>
    <hyperlink r:id="rId524" ref="W388"/>
    <hyperlink r:id="rId525" ref="V389"/>
    <hyperlink r:id="rId526" ref="V390"/>
    <hyperlink r:id="rId527" ref="V391"/>
    <hyperlink r:id="rId528" ref="W391"/>
    <hyperlink r:id="rId529" ref="V392"/>
    <hyperlink r:id="rId530" ref="V393"/>
    <hyperlink r:id="rId531" ref="V394"/>
    <hyperlink r:id="rId532" ref="W394"/>
    <hyperlink r:id="rId533" ref="V395"/>
    <hyperlink r:id="rId534" ref="V396"/>
    <hyperlink r:id="rId535" ref="W396"/>
    <hyperlink r:id="rId536" ref="V397"/>
    <hyperlink r:id="rId537" ref="W397"/>
    <hyperlink r:id="rId538" ref="X397"/>
    <hyperlink r:id="rId539" ref="V398"/>
    <hyperlink r:id="rId540" ref="W398"/>
    <hyperlink r:id="rId541" ref="V399"/>
    <hyperlink r:id="rId542" ref="V400"/>
    <hyperlink r:id="rId543" ref="V401"/>
    <hyperlink r:id="rId544" ref="V402"/>
    <hyperlink r:id="rId545" ref="V403"/>
    <hyperlink r:id="rId546" ref="W403"/>
    <hyperlink r:id="rId547" ref="V404"/>
    <hyperlink r:id="rId548" ref="W404"/>
    <hyperlink r:id="rId549" ref="V405"/>
    <hyperlink r:id="rId550" ref="V406"/>
    <hyperlink r:id="rId551" ref="V407"/>
    <hyperlink r:id="rId552" ref="V408"/>
    <hyperlink r:id="rId553" ref="W408"/>
    <hyperlink r:id="rId554" ref="V409"/>
    <hyperlink r:id="rId555" ref="W409"/>
    <hyperlink r:id="rId556" ref="V410"/>
    <hyperlink r:id="rId557" ref="W410"/>
    <hyperlink r:id="rId558" ref="X410"/>
    <hyperlink r:id="rId559" ref="V411"/>
    <hyperlink r:id="rId560" ref="V412"/>
    <hyperlink r:id="rId561" ref="W412"/>
    <hyperlink r:id="rId562" ref="X412"/>
    <hyperlink r:id="rId563" ref="Y412"/>
    <hyperlink r:id="rId564" ref="V413"/>
    <hyperlink r:id="rId565" ref="W413"/>
    <hyperlink r:id="rId566" ref="V414"/>
    <hyperlink r:id="rId567" ref="W414"/>
    <hyperlink r:id="rId568" ref="V415"/>
    <hyperlink r:id="rId569" ref="V416"/>
    <hyperlink r:id="rId570" ref="W416"/>
    <hyperlink r:id="rId571" ref="X416"/>
    <hyperlink r:id="rId572" ref="V417"/>
    <hyperlink r:id="rId573" ref="W417"/>
    <hyperlink r:id="rId574" ref="V418"/>
    <hyperlink r:id="rId575" ref="V419"/>
    <hyperlink r:id="rId576" ref="W419"/>
    <hyperlink r:id="rId577" ref="X419"/>
    <hyperlink r:id="rId578" ref="V420"/>
    <hyperlink r:id="rId579" ref="W420"/>
    <hyperlink r:id="rId580" ref="X420"/>
    <hyperlink r:id="rId581" ref="Y420"/>
    <hyperlink r:id="rId582" ref="V421"/>
    <hyperlink r:id="rId583" ref="W421"/>
    <hyperlink r:id="rId584" ref="V422"/>
    <hyperlink r:id="rId585" ref="W422"/>
    <hyperlink r:id="rId586" ref="V423"/>
    <hyperlink r:id="rId587" ref="V424"/>
    <hyperlink r:id="rId588" ref="W424"/>
    <hyperlink r:id="rId589" ref="X424"/>
    <hyperlink r:id="rId590" ref="Y424"/>
    <hyperlink r:id="rId591" ref="Z424"/>
    <hyperlink r:id="rId592" ref="V425"/>
    <hyperlink r:id="rId593" ref="W425"/>
    <hyperlink r:id="rId594" ref="X425"/>
    <hyperlink r:id="rId595" ref="V426"/>
    <hyperlink r:id="rId596" ref="W426"/>
    <hyperlink r:id="rId597" ref="V427"/>
    <hyperlink r:id="rId598" ref="V428"/>
    <hyperlink r:id="rId599" ref="V429"/>
    <hyperlink r:id="rId600" ref="W429"/>
    <hyperlink r:id="rId601" ref="V430"/>
    <hyperlink r:id="rId602" location="stream/0" ref="V431"/>
    <hyperlink r:id="rId603" ref="W431"/>
    <hyperlink r:id="rId604" ref="X431"/>
    <hyperlink r:id="rId605" location="stream/0" ref="V432"/>
    <hyperlink r:id="rId606" ref="W432"/>
    <hyperlink r:id="rId607" ref="X432"/>
    <hyperlink r:id="rId608" ref="Y432"/>
    <hyperlink r:id="rId609" ref="V433"/>
    <hyperlink r:id="rId610" ref="W433"/>
    <hyperlink r:id="rId611" ref="V434"/>
    <hyperlink r:id="rId612" ref="V435"/>
    <hyperlink r:id="rId613" ref="V436"/>
    <hyperlink r:id="rId614" ref="V437"/>
    <hyperlink r:id="rId615" ref="V438"/>
    <hyperlink r:id="rId616" ref="W438"/>
    <hyperlink r:id="rId617" ref="X438"/>
    <hyperlink r:id="rId618" ref="V439"/>
    <hyperlink r:id="rId619" ref="W439"/>
    <hyperlink r:id="rId620" ref="V440"/>
    <hyperlink r:id="rId621" ref="W440"/>
    <hyperlink r:id="rId622" ref="V441"/>
    <hyperlink r:id="rId623" ref="V442"/>
    <hyperlink r:id="rId624" ref="V443"/>
    <hyperlink r:id="rId625" ref="V444"/>
    <hyperlink r:id="rId626" ref="V445"/>
    <hyperlink r:id="rId627" ref="V446"/>
    <hyperlink r:id="rId628" ref="V447"/>
    <hyperlink r:id="rId629" ref="W447"/>
    <hyperlink r:id="rId630" ref="X447"/>
    <hyperlink r:id="rId631" location="stream/0" ref="V448"/>
    <hyperlink r:id="rId632" location="stream/0" ref="V449"/>
    <hyperlink r:id="rId633" ref="V450"/>
    <hyperlink r:id="rId634" ref="V451"/>
    <hyperlink r:id="rId635" ref="W451"/>
    <hyperlink r:id="rId636" ref="X451"/>
    <hyperlink r:id="rId637" ref="V452"/>
    <hyperlink r:id="rId638" ref="W452"/>
    <hyperlink r:id="rId639" ref="V453"/>
    <hyperlink r:id="rId640" ref="V454"/>
    <hyperlink r:id="rId641" ref="V455"/>
    <hyperlink r:id="rId642" ref="V456"/>
    <hyperlink r:id="rId643" ref="W456"/>
    <hyperlink r:id="rId644" ref="X456"/>
    <hyperlink r:id="rId645" ref="V457"/>
    <hyperlink r:id="rId646" ref="V458"/>
    <hyperlink r:id="rId647" ref="V459"/>
    <hyperlink r:id="rId648" ref="V460"/>
    <hyperlink r:id="rId649" ref="W460"/>
    <hyperlink r:id="rId650" ref="X460"/>
    <hyperlink r:id="rId651" ref="V461"/>
    <hyperlink r:id="rId652" ref="W461"/>
    <hyperlink r:id="rId653" ref="V462"/>
    <hyperlink r:id="rId654" ref="W462"/>
    <hyperlink r:id="rId655" ref="V463"/>
    <hyperlink r:id="rId656" ref="V464"/>
    <hyperlink r:id="rId657" ref="W464"/>
    <hyperlink r:id="rId658" ref="V465"/>
    <hyperlink r:id="rId659" ref="V466"/>
    <hyperlink r:id="rId660" ref="V467"/>
    <hyperlink r:id="rId661" ref="V468"/>
    <hyperlink r:id="rId662" ref="V469"/>
    <hyperlink r:id="rId663" ref="V470"/>
    <hyperlink r:id="rId664" ref="V471"/>
    <hyperlink r:id="rId665" ref="V472"/>
    <hyperlink r:id="rId666" ref="W472"/>
    <hyperlink r:id="rId667" ref="V473"/>
    <hyperlink r:id="rId668" ref="V474"/>
    <hyperlink r:id="rId669" ref="W474"/>
    <hyperlink r:id="rId670" ref="V475"/>
    <hyperlink r:id="rId671" ref="V476"/>
    <hyperlink r:id="rId672" ref="V477"/>
    <hyperlink r:id="rId673" ref="V478"/>
    <hyperlink r:id="rId674" ref="V479"/>
    <hyperlink r:id="rId675" ref="V480"/>
    <hyperlink r:id="rId676" ref="V481"/>
    <hyperlink r:id="rId677" ref="V482"/>
    <hyperlink r:id="rId678" ref="W482"/>
    <hyperlink r:id="rId679" ref="V483"/>
    <hyperlink r:id="rId680" ref="V484"/>
    <hyperlink r:id="rId681" ref="V485"/>
    <hyperlink r:id="rId682" ref="V486"/>
    <hyperlink r:id="rId683" ref="V487"/>
    <hyperlink r:id="rId684" ref="W487"/>
    <hyperlink r:id="rId685" ref="V488"/>
    <hyperlink r:id="rId686" ref="W488"/>
    <hyperlink r:id="rId687" ref="X488"/>
    <hyperlink r:id="rId688" ref="V489"/>
    <hyperlink r:id="rId689" ref="W489"/>
    <hyperlink r:id="rId690" ref="X489"/>
    <hyperlink r:id="rId691" ref="V490"/>
    <hyperlink r:id="rId692" ref="W490"/>
    <hyperlink r:id="rId693" ref="V491"/>
    <hyperlink r:id="rId694" ref="W491"/>
    <hyperlink r:id="rId695" ref="V492"/>
    <hyperlink r:id="rId696" ref="V493"/>
    <hyperlink r:id="rId697" ref="V494"/>
    <hyperlink r:id="rId698" ref="W494"/>
    <hyperlink r:id="rId699" ref="V495"/>
    <hyperlink r:id="rId700" ref="W495"/>
    <hyperlink r:id="rId701" ref="V496"/>
    <hyperlink r:id="rId702" ref="V497"/>
    <hyperlink r:id="rId703" ref="V498"/>
    <hyperlink r:id="rId704" ref="W498"/>
    <hyperlink r:id="rId705" ref="V499"/>
    <hyperlink r:id="rId706" ref="V500"/>
    <hyperlink r:id="rId707" ref="V501"/>
    <hyperlink r:id="rId708" ref="V502"/>
    <hyperlink r:id="rId709" ref="V503"/>
    <hyperlink r:id="rId710" ref="W503"/>
    <hyperlink r:id="rId711" ref="V504"/>
    <hyperlink r:id="rId712" ref="V505"/>
    <hyperlink r:id="rId713" ref="V506"/>
    <hyperlink r:id="rId714" ref="W506"/>
    <hyperlink r:id="rId715" ref="X506"/>
    <hyperlink r:id="rId716" ref="V507"/>
    <hyperlink r:id="rId717" ref="V508"/>
    <hyperlink r:id="rId718" ref="V509"/>
    <hyperlink r:id="rId719" ref="V510"/>
    <hyperlink r:id="rId720" ref="V511"/>
    <hyperlink r:id="rId721" ref="V512"/>
    <hyperlink r:id="rId722" ref="V513"/>
    <hyperlink r:id="rId723" ref="V514"/>
    <hyperlink r:id="rId724" ref="W514"/>
    <hyperlink r:id="rId725" ref="X514"/>
    <hyperlink r:id="rId726" ref="V515"/>
    <hyperlink r:id="rId727" ref="W515"/>
    <hyperlink r:id="rId728" ref="V516"/>
    <hyperlink r:id="rId729" ref="V517"/>
    <hyperlink r:id="rId730" ref="V518"/>
    <hyperlink r:id="rId731" ref="V519"/>
    <hyperlink r:id="rId732" ref="W519"/>
    <hyperlink r:id="rId733" ref="V520"/>
    <hyperlink r:id="rId734" ref="V521"/>
    <hyperlink r:id="rId735" ref="V522"/>
    <hyperlink r:id="rId736" ref="W522"/>
    <hyperlink r:id="rId737" ref="X522"/>
    <hyperlink r:id="rId738" ref="V523"/>
    <hyperlink r:id="rId739" ref="W523"/>
    <hyperlink r:id="rId740" ref="V524"/>
    <hyperlink r:id="rId741" ref="V525"/>
    <hyperlink r:id="rId742" ref="V526"/>
    <hyperlink r:id="rId743" ref="W526"/>
    <hyperlink r:id="rId744" ref="V527"/>
    <hyperlink r:id="rId745" ref="V528"/>
    <hyperlink r:id="rId746" ref="V529"/>
    <hyperlink r:id="rId747" ref="V530"/>
    <hyperlink r:id="rId748" ref="V531"/>
    <hyperlink r:id="rId749" ref="W531"/>
    <hyperlink r:id="rId750" ref="V532"/>
    <hyperlink r:id="rId751" ref="V533"/>
    <hyperlink r:id="rId752" ref="V534"/>
    <hyperlink r:id="rId753" ref="V535"/>
    <hyperlink r:id="rId754" ref="V536"/>
    <hyperlink r:id="rId755" ref="V537"/>
    <hyperlink r:id="rId756" ref="W537"/>
    <hyperlink r:id="rId757" ref="V538"/>
    <hyperlink r:id="rId758" ref="V539"/>
    <hyperlink r:id="rId759" ref="V540"/>
    <hyperlink r:id="rId760" ref="V541"/>
    <hyperlink r:id="rId761" ref="W541"/>
    <hyperlink r:id="rId762" ref="V542"/>
    <hyperlink r:id="rId763" ref="V543"/>
    <hyperlink r:id="rId764" ref="W543"/>
    <hyperlink r:id="rId765" ref="V544"/>
    <hyperlink r:id="rId766" ref="V545"/>
    <hyperlink r:id="rId767" ref="V546"/>
    <hyperlink r:id="rId768" ref="W546"/>
    <hyperlink r:id="rId769" ref="V547"/>
    <hyperlink r:id="rId770" ref="V548"/>
    <hyperlink r:id="rId771" ref="V549"/>
    <hyperlink r:id="rId772" ref="W549"/>
    <hyperlink r:id="rId773" ref="V550"/>
    <hyperlink r:id="rId774" ref="W550"/>
    <hyperlink r:id="rId775" ref="V551"/>
    <hyperlink r:id="rId776" ref="V552"/>
    <hyperlink r:id="rId777" ref="W552"/>
    <hyperlink r:id="rId778" ref="V553"/>
    <hyperlink r:id="rId779" ref="V554"/>
    <hyperlink r:id="rId780" ref="V555"/>
    <hyperlink r:id="rId781" ref="V556"/>
    <hyperlink r:id="rId782" ref="W556"/>
    <hyperlink r:id="rId783" ref="V557"/>
    <hyperlink r:id="rId784" ref="V558"/>
    <hyperlink r:id="rId785" ref="W558"/>
    <hyperlink r:id="rId786" ref="V559"/>
    <hyperlink r:id="rId787" ref="V560"/>
    <hyperlink r:id="rId788" ref="V561"/>
    <hyperlink r:id="rId789" ref="V562"/>
    <hyperlink r:id="rId790" ref="V563"/>
    <hyperlink r:id="rId791" ref="W563"/>
    <hyperlink r:id="rId792" ref="V564"/>
    <hyperlink r:id="rId793" ref="V565"/>
    <hyperlink r:id="rId794" ref="V566"/>
    <hyperlink r:id="rId795" ref="V567"/>
    <hyperlink r:id="rId796" ref="V568"/>
    <hyperlink r:id="rId797" ref="V569"/>
    <hyperlink r:id="rId798" ref="V570"/>
    <hyperlink r:id="rId799" ref="V571"/>
    <hyperlink r:id="rId800" ref="V572"/>
    <hyperlink r:id="rId801" ref="V573"/>
    <hyperlink r:id="rId802" ref="W573"/>
    <hyperlink r:id="rId803" ref="V574"/>
    <hyperlink r:id="rId804" ref="V575"/>
    <hyperlink r:id="rId805" ref="V576"/>
    <hyperlink r:id="rId806" ref="W576"/>
    <hyperlink r:id="rId807" ref="V577"/>
    <hyperlink r:id="rId808" ref="V578"/>
    <hyperlink r:id="rId809" ref="V579"/>
    <hyperlink r:id="rId810" ref="V580"/>
    <hyperlink r:id="rId811" ref="V581"/>
    <hyperlink r:id="rId812" ref="W581"/>
    <hyperlink r:id="rId813" ref="V582"/>
    <hyperlink r:id="rId814" ref="V583"/>
    <hyperlink r:id="rId815" ref="V584"/>
    <hyperlink r:id="rId816" ref="W584"/>
    <hyperlink r:id="rId817" ref="V585"/>
    <hyperlink r:id="rId818" ref="W585"/>
    <hyperlink r:id="rId819" ref="V586"/>
    <hyperlink r:id="rId820" ref="V587"/>
    <hyperlink r:id="rId821" ref="V588"/>
    <hyperlink r:id="rId822" ref="V589"/>
    <hyperlink r:id="rId823" ref="V590"/>
    <hyperlink r:id="rId824" ref="W590"/>
    <hyperlink r:id="rId825" ref="V591"/>
    <hyperlink r:id="rId826" ref="V592"/>
    <hyperlink r:id="rId827" ref="W592"/>
    <hyperlink r:id="rId828" ref="V593"/>
    <hyperlink r:id="rId829" ref="V594"/>
    <hyperlink r:id="rId830" ref="V595"/>
    <hyperlink r:id="rId831" ref="V596"/>
    <hyperlink r:id="rId832" ref="V597"/>
    <hyperlink r:id="rId833" ref="W597"/>
    <hyperlink r:id="rId834" ref="V598"/>
    <hyperlink r:id="rId835" ref="V599"/>
    <hyperlink r:id="rId836" ref="V600"/>
    <hyperlink r:id="rId837" ref="W600"/>
    <hyperlink r:id="rId838" ref="V601"/>
    <hyperlink r:id="rId839" ref="W601"/>
    <hyperlink r:id="rId840" ref="X601"/>
    <hyperlink r:id="rId841" ref="V602"/>
    <hyperlink r:id="rId842" ref="V603"/>
    <hyperlink r:id="rId843" ref="W603"/>
    <hyperlink r:id="rId844" ref="V604"/>
    <hyperlink r:id="rId845" ref="V605"/>
    <hyperlink r:id="rId846" ref="W605"/>
    <hyperlink r:id="rId847" ref="X605"/>
    <hyperlink r:id="rId848" ref="V606"/>
    <hyperlink r:id="rId849" ref="V607"/>
    <hyperlink r:id="rId850" ref="W607"/>
    <hyperlink r:id="rId851" ref="X607"/>
    <hyperlink r:id="rId852" ref="V608"/>
    <hyperlink r:id="rId853" ref="V609"/>
    <hyperlink r:id="rId854" ref="V610"/>
    <hyperlink r:id="rId855" ref="W610"/>
    <hyperlink r:id="rId856" ref="V611"/>
    <hyperlink r:id="rId857" ref="V612"/>
    <hyperlink r:id="rId858" ref="V613"/>
    <hyperlink r:id="rId859" ref="V614"/>
    <hyperlink r:id="rId860" ref="V615"/>
    <hyperlink r:id="rId861" ref="V616"/>
    <hyperlink r:id="rId862" ref="V617"/>
    <hyperlink r:id="rId863" ref="W617"/>
    <hyperlink r:id="rId864" ref="V618"/>
    <hyperlink r:id="rId865" ref="V619"/>
    <hyperlink r:id="rId866" ref="V620"/>
    <hyperlink r:id="rId867" ref="V621"/>
    <hyperlink r:id="rId868" ref="V622"/>
    <hyperlink r:id="rId869" ref="V623"/>
    <hyperlink r:id="rId870" ref="W623"/>
    <hyperlink r:id="rId871" ref="V624"/>
    <hyperlink r:id="rId872" ref="W624"/>
    <hyperlink r:id="rId873" ref="V625"/>
    <hyperlink r:id="rId874" ref="V626"/>
    <hyperlink r:id="rId875" ref="V627"/>
    <hyperlink r:id="rId876" ref="W627"/>
    <hyperlink r:id="rId877" ref="V628"/>
    <hyperlink r:id="rId878" ref="W628"/>
    <hyperlink r:id="rId879" ref="V629"/>
    <hyperlink r:id="rId880" ref="V630"/>
    <hyperlink r:id="rId881" ref="W630"/>
    <hyperlink r:id="rId882" ref="X630"/>
    <hyperlink r:id="rId883" ref="V631"/>
    <hyperlink r:id="rId884" ref="V632"/>
    <hyperlink r:id="rId885" ref="V633"/>
    <hyperlink r:id="rId886" ref="V634"/>
    <hyperlink r:id="rId887" ref="V635"/>
    <hyperlink r:id="rId888" ref="V636"/>
    <hyperlink r:id="rId889" ref="V637"/>
    <hyperlink r:id="rId890" ref="W637"/>
    <hyperlink r:id="rId891" ref="V638"/>
    <hyperlink r:id="rId892" ref="V639"/>
    <hyperlink r:id="rId893" ref="V640"/>
    <hyperlink r:id="rId894" ref="V641"/>
    <hyperlink r:id="rId895" ref="W641"/>
    <hyperlink r:id="rId896" ref="V642"/>
    <hyperlink r:id="rId897" ref="W642"/>
    <hyperlink r:id="rId898" ref="V643"/>
    <hyperlink r:id="rId899" ref="V644"/>
    <hyperlink r:id="rId900" ref="V645"/>
    <hyperlink r:id="rId901" ref="V646"/>
    <hyperlink r:id="rId902" ref="V647"/>
    <hyperlink r:id="rId903" ref="W647"/>
    <hyperlink r:id="rId904" ref="V648"/>
    <hyperlink r:id="rId905" ref="W648"/>
    <hyperlink r:id="rId906" ref="V649"/>
    <hyperlink r:id="rId907" ref="V650"/>
    <hyperlink r:id="rId908" ref="V651"/>
    <hyperlink r:id="rId909" ref="W651"/>
    <hyperlink r:id="rId910" ref="V652"/>
    <hyperlink r:id="rId911" ref="V653"/>
    <hyperlink r:id="rId912" ref="V654"/>
    <hyperlink r:id="rId913" ref="W654"/>
    <hyperlink r:id="rId914" ref="V655"/>
    <hyperlink r:id="rId915" ref="V656"/>
    <hyperlink r:id="rId916" ref="V657"/>
    <hyperlink r:id="rId917" ref="V658"/>
    <hyperlink r:id="rId918" ref="V659"/>
    <hyperlink r:id="rId919" ref="V660"/>
    <hyperlink r:id="rId920" ref="V661"/>
    <hyperlink r:id="rId921" ref="V662"/>
    <hyperlink r:id="rId922" ref="V663"/>
    <hyperlink r:id="rId923" ref="V664"/>
    <hyperlink r:id="rId924" ref="W664"/>
    <hyperlink r:id="rId925" ref="X664"/>
    <hyperlink r:id="rId926" ref="V665"/>
    <hyperlink r:id="rId927" ref="V666"/>
    <hyperlink r:id="rId928" ref="W666"/>
    <hyperlink r:id="rId929" ref="V667"/>
    <hyperlink r:id="rId930" ref="W667"/>
    <hyperlink r:id="rId931" ref="X667"/>
    <hyperlink r:id="rId932" ref="V668"/>
    <hyperlink r:id="rId933" ref="V669"/>
    <hyperlink r:id="rId934" ref="W669"/>
    <hyperlink r:id="rId935" ref="X669"/>
    <hyperlink r:id="rId936" location=".WVg1bIjyvIU" ref="V670"/>
    <hyperlink r:id="rId937" ref="V671"/>
    <hyperlink r:id="rId938" ref="V672"/>
    <hyperlink r:id="rId939" ref="V673"/>
    <hyperlink r:id="rId940" ref="V674"/>
    <hyperlink r:id="rId941" ref="V675"/>
    <hyperlink r:id="rId942" ref="V676"/>
    <hyperlink r:id="rId943" ref="V677"/>
    <hyperlink r:id="rId944" ref="W677"/>
    <hyperlink r:id="rId945" ref="V678"/>
    <hyperlink r:id="rId946" ref="V679"/>
    <hyperlink r:id="rId947" ref="V680"/>
    <hyperlink r:id="rId948" ref="V681"/>
    <hyperlink r:id="rId949" ref="W681"/>
    <hyperlink r:id="rId950" ref="V682"/>
    <hyperlink r:id="rId951" ref="W682"/>
    <hyperlink r:id="rId952" ref="V683"/>
    <hyperlink r:id="rId953" ref="V684"/>
    <hyperlink r:id="rId954" ref="W684"/>
    <hyperlink r:id="rId955" ref="V685"/>
    <hyperlink r:id="rId956" ref="V686"/>
    <hyperlink r:id="rId957" ref="V687"/>
    <hyperlink r:id="rId958" ref="V688"/>
    <hyperlink r:id="rId959" ref="W688"/>
    <hyperlink r:id="rId960" ref="V689"/>
    <hyperlink r:id="rId961" ref="V690"/>
    <hyperlink r:id="rId962" ref="V691"/>
    <hyperlink r:id="rId963" ref="V692"/>
    <hyperlink r:id="rId964" ref="W692"/>
    <hyperlink r:id="rId965" ref="V693"/>
    <hyperlink r:id="rId966" ref="W693"/>
    <hyperlink r:id="rId967" ref="V694"/>
    <hyperlink r:id="rId968" ref="V695"/>
    <hyperlink r:id="rId969" ref="V696"/>
    <hyperlink r:id="rId970" ref="W696"/>
    <hyperlink r:id="rId971" ref="V697"/>
    <hyperlink r:id="rId972" ref="V698"/>
    <hyperlink r:id="rId973" ref="V699"/>
    <hyperlink r:id="rId974" ref="V700"/>
    <hyperlink r:id="rId975" ref="V701"/>
    <hyperlink r:id="rId976" ref="W701"/>
    <hyperlink r:id="rId977" ref="V702"/>
    <hyperlink r:id="rId978" ref="V703"/>
    <hyperlink r:id="rId979" ref="W703"/>
    <hyperlink r:id="rId980" ref="V704"/>
    <hyperlink r:id="rId981" ref="V705"/>
    <hyperlink r:id="rId982" ref="V706"/>
    <hyperlink r:id="rId983" ref="V707"/>
    <hyperlink r:id="rId984" ref="W707"/>
    <hyperlink r:id="rId985" ref="X707"/>
    <hyperlink r:id="rId986" ref="V708"/>
    <hyperlink r:id="rId987" ref="W708"/>
    <hyperlink r:id="rId988" ref="V709"/>
    <hyperlink r:id="rId989" ref="V710"/>
    <hyperlink r:id="rId990" ref="V711"/>
    <hyperlink r:id="rId991" ref="V712"/>
    <hyperlink r:id="rId992" ref="V713"/>
    <hyperlink r:id="rId993" ref="V714"/>
    <hyperlink r:id="rId994" ref="W714"/>
    <hyperlink r:id="rId995" ref="X714"/>
    <hyperlink r:id="rId996" ref="V715"/>
    <hyperlink r:id="rId997" ref="V716"/>
    <hyperlink r:id="rId998" ref="V717"/>
    <hyperlink r:id="rId999" ref="W717"/>
    <hyperlink r:id="rId1000" ref="V718"/>
    <hyperlink r:id="rId1001" ref="V719"/>
    <hyperlink r:id="rId1002" ref="V720"/>
    <hyperlink r:id="rId1003" ref="V721"/>
    <hyperlink r:id="rId1004" ref="V722"/>
    <hyperlink r:id="rId1005" ref="W722"/>
    <hyperlink r:id="rId1006" ref="V723"/>
    <hyperlink r:id="rId1007" ref="V724"/>
    <hyperlink r:id="rId1008" ref="V725"/>
    <hyperlink r:id="rId1009" ref="W725"/>
    <hyperlink r:id="rId1010" ref="V726"/>
    <hyperlink r:id="rId1011" ref="W726"/>
    <hyperlink r:id="rId1012" ref="V727"/>
    <hyperlink r:id="rId1013" ref="W727"/>
    <hyperlink r:id="rId1014" ref="V728"/>
    <hyperlink r:id="rId1015" ref="V729"/>
    <hyperlink r:id="rId1016" ref="V730"/>
    <hyperlink r:id="rId1017" ref="V731"/>
    <hyperlink r:id="rId1018" ref="V732"/>
    <hyperlink r:id="rId1019" ref="W732"/>
    <hyperlink r:id="rId1020" ref="V733"/>
    <hyperlink r:id="rId1021" ref="V734"/>
    <hyperlink r:id="rId1022" ref="W734"/>
    <hyperlink r:id="rId1023" ref="V735"/>
    <hyperlink r:id="rId1024" ref="V736"/>
    <hyperlink r:id="rId1025" ref="V737"/>
    <hyperlink r:id="rId1026" ref="V738"/>
    <hyperlink r:id="rId1027" ref="W738"/>
    <hyperlink r:id="rId1028" ref="V739"/>
    <hyperlink r:id="rId1029" ref="V740"/>
    <hyperlink r:id="rId1030" ref="V741"/>
    <hyperlink r:id="rId1031" ref="V742"/>
    <hyperlink r:id="rId1032" ref="W742"/>
    <hyperlink r:id="rId1033" ref="X742"/>
    <hyperlink r:id="rId1034" ref="Y742"/>
    <hyperlink r:id="rId1035" ref="V743"/>
    <hyperlink r:id="rId1036" ref="V744"/>
    <hyperlink r:id="rId1037" ref="W744"/>
    <hyperlink r:id="rId1038" ref="V745"/>
    <hyperlink r:id="rId1039" ref="V746"/>
    <hyperlink r:id="rId1040" ref="V747"/>
    <hyperlink r:id="rId1041" ref="V748"/>
    <hyperlink r:id="rId1042" ref="W748"/>
    <hyperlink r:id="rId1043" ref="V749"/>
    <hyperlink r:id="rId1044" ref="W749"/>
    <hyperlink r:id="rId1045" ref="V750"/>
    <hyperlink r:id="rId1046" ref="V751"/>
    <hyperlink r:id="rId1047" ref="V752"/>
    <hyperlink r:id="rId1048" location=".WVUpPYjyvIU" ref="V753"/>
    <hyperlink r:id="rId1049" ref="V754"/>
    <hyperlink r:id="rId1050" ref="V755"/>
    <hyperlink r:id="rId1051" ref="W755"/>
    <hyperlink r:id="rId1052" ref="V756"/>
    <hyperlink r:id="rId1053" ref="V757"/>
    <hyperlink r:id="rId1054" ref="V758"/>
    <hyperlink r:id="rId1055" ref="V759"/>
    <hyperlink r:id="rId1056" ref="V760"/>
    <hyperlink r:id="rId1057" ref="V761"/>
    <hyperlink r:id="rId1058" ref="V762"/>
    <hyperlink r:id="rId1059" ref="V763"/>
    <hyperlink r:id="rId1060" ref="V764"/>
    <hyperlink r:id="rId1061" ref="V765"/>
    <hyperlink r:id="rId1062" ref="W765"/>
    <hyperlink r:id="rId1063" ref="V766"/>
    <hyperlink r:id="rId1064" ref="V767"/>
    <hyperlink r:id="rId1065" ref="V768"/>
    <hyperlink r:id="rId1066" ref="W768"/>
    <hyperlink r:id="rId1067" ref="V769"/>
    <hyperlink r:id="rId1068" ref="V770"/>
    <hyperlink r:id="rId1069" ref="V771"/>
    <hyperlink r:id="rId1070" ref="W771"/>
    <hyperlink r:id="rId1071" ref="V772"/>
    <hyperlink r:id="rId1072" ref="V773"/>
    <hyperlink r:id="rId1073" ref="W773"/>
    <hyperlink r:id="rId1074" ref="X773"/>
    <hyperlink r:id="rId1075" ref="Y773"/>
    <hyperlink r:id="rId1076" ref="V774"/>
    <hyperlink r:id="rId1077" ref="V775"/>
    <hyperlink r:id="rId1078" ref="W775"/>
    <hyperlink r:id="rId1079" ref="X775"/>
    <hyperlink r:id="rId1080" ref="V776"/>
    <hyperlink r:id="rId1081" ref="W776"/>
    <hyperlink r:id="rId1082" ref="X776"/>
    <hyperlink r:id="rId1083" ref="V777"/>
    <hyperlink r:id="rId1084" ref="V778"/>
    <hyperlink r:id="rId1085" ref="V779"/>
    <hyperlink r:id="rId1086" ref="V780"/>
    <hyperlink r:id="rId1087" ref="W780"/>
    <hyperlink r:id="rId1088" ref="V781"/>
    <hyperlink r:id="rId1089" ref="V782"/>
    <hyperlink r:id="rId1090" ref="W782"/>
    <hyperlink r:id="rId1091" ref="V783"/>
    <hyperlink r:id="rId1092" ref="W783"/>
    <hyperlink r:id="rId1093" ref="X783"/>
    <hyperlink r:id="rId1094" ref="Y783"/>
    <hyperlink r:id="rId1095" ref="V784"/>
    <hyperlink r:id="rId1096" ref="W784"/>
    <hyperlink r:id="rId1097" ref="X784"/>
    <hyperlink r:id="rId1098" ref="Y784"/>
    <hyperlink r:id="rId1099" ref="Z784"/>
    <hyperlink r:id="rId1100" ref="V785"/>
    <hyperlink r:id="rId1101" ref="W785"/>
    <hyperlink r:id="rId1102" ref="V786"/>
    <hyperlink r:id="rId1103" ref="V787"/>
    <hyperlink r:id="rId1104" ref="W787"/>
    <hyperlink r:id="rId1105" ref="X787"/>
    <hyperlink r:id="rId1106" ref="V788"/>
    <hyperlink r:id="rId1107" ref="V789"/>
    <hyperlink r:id="rId1108" ref="V790"/>
    <hyperlink r:id="rId1109" ref="V791"/>
    <hyperlink r:id="rId1110" ref="V792"/>
    <hyperlink r:id="rId1111" ref="V793"/>
    <hyperlink r:id="rId1112" ref="V794"/>
    <hyperlink r:id="rId1113" ref="V795"/>
    <hyperlink r:id="rId1114" ref="V796"/>
    <hyperlink r:id="rId1115" ref="W796"/>
    <hyperlink r:id="rId1116" ref="V797"/>
    <hyperlink r:id="rId1117" ref="V798"/>
    <hyperlink r:id="rId1118" ref="V799"/>
    <hyperlink r:id="rId1119" ref="W799"/>
    <hyperlink r:id="rId1120" ref="V800"/>
    <hyperlink r:id="rId1121" ref="W800"/>
    <hyperlink r:id="rId1122" ref="V801"/>
    <hyperlink r:id="rId1123" ref="V802"/>
    <hyperlink r:id="rId1124" ref="W802"/>
    <hyperlink r:id="rId1125" ref="V803"/>
    <hyperlink r:id="rId1126" ref="W803"/>
    <hyperlink r:id="rId1127" ref="V804"/>
    <hyperlink r:id="rId1128" ref="V805"/>
    <hyperlink r:id="rId1129" ref="W805"/>
    <hyperlink r:id="rId1130" ref="V806"/>
    <hyperlink r:id="rId1131" ref="V807"/>
    <hyperlink r:id="rId1132" ref="W807"/>
    <hyperlink r:id="rId1133" ref="V808"/>
    <hyperlink r:id="rId1134" ref="V809"/>
    <hyperlink r:id="rId1135" ref="V810"/>
    <hyperlink r:id="rId1136" ref="W810"/>
    <hyperlink r:id="rId1137" ref="V811"/>
    <hyperlink r:id="rId1138" ref="V812"/>
    <hyperlink r:id="rId1139" ref="W812"/>
    <hyperlink r:id="rId1140" ref="V813"/>
    <hyperlink r:id="rId1141" ref="W813"/>
    <hyperlink r:id="rId1142" ref="X813"/>
    <hyperlink r:id="rId1143" ref="Y813"/>
    <hyperlink r:id="rId1144" ref="V814"/>
    <hyperlink r:id="rId1145" ref="W814"/>
    <hyperlink r:id="rId1146" ref="V815"/>
    <hyperlink r:id="rId1147" ref="W815"/>
    <hyperlink r:id="rId1148" ref="V816"/>
    <hyperlink r:id="rId1149" ref="V817"/>
    <hyperlink r:id="rId1150" ref="W817"/>
    <hyperlink r:id="rId1151" ref="V818"/>
    <hyperlink r:id="rId1152" ref="V819"/>
    <hyperlink r:id="rId1153" ref="V820"/>
    <hyperlink r:id="rId1154" ref="V821"/>
  </hyperlinks>
  <drawing r:id="rId1155"/>
  <legacyDrawing r:id="rId1156"/>
</worksheet>
</file>