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DataModel\"/>
    </mc:Choice>
  </mc:AlternateContent>
  <bookViews>
    <workbookView xWindow="240" yWindow="75" windowWidth="19980" windowHeight="8580" activeTab="3" xr2:uid="{00000000-000D-0000-FFFF-FFFF00000000}"/>
  </bookViews>
  <sheets>
    <sheet name="Members" sheetId="1" r:id="rId1"/>
    <sheet name="MemberAddresses" sheetId="4" r:id="rId2"/>
    <sheet name="PaymentCard" sheetId="5" r:id="rId3"/>
    <sheet name="MemberInterest" sheetId="6" r:id="rId4"/>
  </sheets>
  <calcPr calcId="171027"/>
</workbook>
</file>

<file path=xl/calcChain.xml><?xml version="1.0" encoding="utf-8"?>
<calcChain xmlns="http://schemas.openxmlformats.org/spreadsheetml/2006/main">
  <c r="H36" i="6" l="1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35" i="6"/>
  <c r="H20" i="4"/>
  <c r="G64" i="6"/>
  <c r="G65" i="6"/>
  <c r="G60" i="6"/>
  <c r="G61" i="6"/>
  <c r="G62" i="6"/>
  <c r="G63" i="6"/>
  <c r="G53" i="6"/>
  <c r="G54" i="6"/>
  <c r="G55" i="6"/>
  <c r="G56" i="6"/>
  <c r="G57" i="6"/>
  <c r="G58" i="6"/>
  <c r="G59" i="6"/>
  <c r="G48" i="6"/>
  <c r="G49" i="6"/>
  <c r="G50" i="6"/>
  <c r="G51" i="6"/>
  <c r="G52" i="6"/>
  <c r="G36" i="6"/>
  <c r="G37" i="6"/>
  <c r="G38" i="6"/>
  <c r="G39" i="6"/>
  <c r="G40" i="6"/>
  <c r="G41" i="6"/>
  <c r="G42" i="6"/>
  <c r="G43" i="6"/>
  <c r="G44" i="6"/>
  <c r="G45" i="6"/>
  <c r="G46" i="6"/>
  <c r="G47" i="6"/>
  <c r="G35" i="6"/>
  <c r="B22" i="4"/>
  <c r="B21" i="4"/>
  <c r="F22" i="5" l="1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2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B20" i="4"/>
  <c r="D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B23" i="4"/>
  <c r="B24" i="4"/>
  <c r="B25" i="4"/>
  <c r="B26" i="4"/>
  <c r="B27" i="4"/>
  <c r="B28" i="4"/>
  <c r="B29" i="4"/>
  <c r="B30" i="4"/>
  <c r="B31" i="4"/>
  <c r="B32" i="4"/>
  <c r="B33" i="4"/>
  <c r="B34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F20" i="4"/>
  <c r="G20" i="4"/>
  <c r="E18" i="1"/>
  <c r="D18" i="1"/>
  <c r="K18" i="1"/>
  <c r="E19" i="1"/>
  <c r="F19" i="1"/>
  <c r="G19" i="1"/>
  <c r="H19" i="1"/>
  <c r="I19" i="1"/>
  <c r="J19" i="1"/>
  <c r="K19" i="1"/>
  <c r="M19" i="1"/>
  <c r="E20" i="1"/>
  <c r="F20" i="1"/>
  <c r="G20" i="1"/>
  <c r="H20" i="1"/>
  <c r="I20" i="1"/>
  <c r="J20" i="1"/>
  <c r="K20" i="1"/>
  <c r="M20" i="1"/>
  <c r="E21" i="1"/>
  <c r="F21" i="1"/>
  <c r="G21" i="1"/>
  <c r="H21" i="1"/>
  <c r="I21" i="1"/>
  <c r="J21" i="1"/>
  <c r="K21" i="1"/>
  <c r="M21" i="1"/>
  <c r="E22" i="1"/>
  <c r="F22" i="1"/>
  <c r="G22" i="1"/>
  <c r="H22" i="1"/>
  <c r="I22" i="1"/>
  <c r="J22" i="1"/>
  <c r="K22" i="1"/>
  <c r="M22" i="1"/>
  <c r="E23" i="1"/>
  <c r="F23" i="1"/>
  <c r="G23" i="1"/>
  <c r="H23" i="1"/>
  <c r="I23" i="1"/>
  <c r="J23" i="1"/>
  <c r="K23" i="1"/>
  <c r="M23" i="1"/>
  <c r="E24" i="1"/>
  <c r="F24" i="1"/>
  <c r="G24" i="1"/>
  <c r="H24" i="1"/>
  <c r="I24" i="1"/>
  <c r="J24" i="1"/>
  <c r="K24" i="1"/>
  <c r="M24" i="1"/>
  <c r="E25" i="1"/>
  <c r="F25" i="1"/>
  <c r="G25" i="1"/>
  <c r="H25" i="1"/>
  <c r="I25" i="1"/>
  <c r="J25" i="1"/>
  <c r="K25" i="1"/>
  <c r="M25" i="1"/>
  <c r="E26" i="1"/>
  <c r="F26" i="1"/>
  <c r="G26" i="1"/>
  <c r="H26" i="1"/>
  <c r="I26" i="1"/>
  <c r="J26" i="1"/>
  <c r="K26" i="1"/>
  <c r="M26" i="1"/>
  <c r="E27" i="1"/>
  <c r="F27" i="1"/>
  <c r="G27" i="1"/>
  <c r="H27" i="1"/>
  <c r="I27" i="1"/>
  <c r="J27" i="1"/>
  <c r="K27" i="1"/>
  <c r="M27" i="1"/>
  <c r="E28" i="1"/>
  <c r="F28" i="1"/>
  <c r="G28" i="1"/>
  <c r="H28" i="1"/>
  <c r="I28" i="1"/>
  <c r="J28" i="1"/>
  <c r="K28" i="1"/>
  <c r="M28" i="1"/>
  <c r="E29" i="1"/>
  <c r="F29" i="1"/>
  <c r="G29" i="1"/>
  <c r="H29" i="1"/>
  <c r="I29" i="1"/>
  <c r="J29" i="1"/>
  <c r="K29" i="1"/>
  <c r="M29" i="1"/>
  <c r="E30" i="1"/>
  <c r="F30" i="1"/>
  <c r="G30" i="1"/>
  <c r="H30" i="1"/>
  <c r="I30" i="1"/>
  <c r="J30" i="1"/>
  <c r="K30" i="1"/>
  <c r="M30" i="1"/>
  <c r="E31" i="1"/>
  <c r="F31" i="1"/>
  <c r="G31" i="1"/>
  <c r="H31" i="1"/>
  <c r="I31" i="1"/>
  <c r="J31" i="1"/>
  <c r="K31" i="1"/>
  <c r="M31" i="1"/>
  <c r="E32" i="1"/>
  <c r="F32" i="1"/>
  <c r="G32" i="1"/>
  <c r="H32" i="1"/>
  <c r="I32" i="1"/>
  <c r="J32" i="1"/>
  <c r="K32" i="1"/>
  <c r="M32" i="1"/>
  <c r="F18" i="1"/>
  <c r="G18" i="1"/>
  <c r="H18" i="1"/>
  <c r="I18" i="1"/>
  <c r="J18" i="1"/>
  <c r="M18" i="1"/>
  <c r="D29" i="1"/>
  <c r="D30" i="1"/>
  <c r="D31" i="1"/>
  <c r="D32" i="1"/>
  <c r="D22" i="1"/>
  <c r="D23" i="1"/>
  <c r="D24" i="1"/>
  <c r="D25" i="1"/>
  <c r="D26" i="1"/>
  <c r="D27" i="1"/>
  <c r="D28" i="1"/>
  <c r="D19" i="1"/>
  <c r="D20" i="1"/>
  <c r="D21" i="1"/>
</calcChain>
</file>

<file path=xl/sharedStrings.xml><?xml version="1.0" encoding="utf-8"?>
<sst xmlns="http://schemas.openxmlformats.org/spreadsheetml/2006/main" count="308" uniqueCount="210">
  <si>
    <t>RenewalID</t>
  </si>
  <si>
    <t>MemberNumber</t>
  </si>
  <si>
    <t>FirstName</t>
  </si>
  <si>
    <t>MiddleName</t>
  </si>
  <si>
    <t>LastName</t>
  </si>
  <si>
    <t>Email</t>
  </si>
  <si>
    <t>Phone</t>
  </si>
  <si>
    <t>Gender</t>
  </si>
  <si>
    <t>StartDate</t>
  </si>
  <si>
    <t>CurrentFlag</t>
  </si>
  <si>
    <t>Birthdate</t>
  </si>
  <si>
    <t>M0001</t>
  </si>
  <si>
    <t>Otis</t>
  </si>
  <si>
    <t>Brooke</t>
  </si>
  <si>
    <t>Fallon</t>
  </si>
  <si>
    <t>bfallon0@artisteer.com</t>
  </si>
  <si>
    <t>818-873-3863</t>
  </si>
  <si>
    <t>Male</t>
  </si>
  <si>
    <t>M0002</t>
  </si>
  <si>
    <t>Katee</t>
  </si>
  <si>
    <t>Virgie</t>
  </si>
  <si>
    <t>Gepp</t>
  </si>
  <si>
    <t>vgepp1@nih.gov</t>
  </si>
  <si>
    <t>503-689-8066</t>
  </si>
  <si>
    <t>Female</t>
  </si>
  <si>
    <t>M0003</t>
  </si>
  <si>
    <t>Lilla</t>
  </si>
  <si>
    <t>Charmion</t>
  </si>
  <si>
    <t>Eatttok</t>
  </si>
  <si>
    <t>ceatttok2@google.com.br</t>
  </si>
  <si>
    <t>210-426-7426</t>
  </si>
  <si>
    <t>M0004</t>
  </si>
  <si>
    <t>Ddene</t>
  </si>
  <si>
    <t>Shelba</t>
  </si>
  <si>
    <t>Clapperton</t>
  </si>
  <si>
    <t>sclapperton3@mapquest.com</t>
  </si>
  <si>
    <t>716-674-1640</t>
  </si>
  <si>
    <t>M0005</t>
  </si>
  <si>
    <t>Audrye</t>
  </si>
  <si>
    <t>Agathe</t>
  </si>
  <si>
    <t>Dawks</t>
  </si>
  <si>
    <t>adawks4@mlb.com</t>
  </si>
  <si>
    <t>305-415-9419</t>
  </si>
  <si>
    <t>M0006</t>
  </si>
  <si>
    <t>Fredi</t>
  </si>
  <si>
    <t>Melisandra</t>
  </si>
  <si>
    <t>Burgyn</t>
  </si>
  <si>
    <t>mburgyn5@cbslocal.com</t>
  </si>
  <si>
    <t>214-650-9837</t>
  </si>
  <si>
    <t>M0007</t>
  </si>
  <si>
    <t>Dimitri</t>
  </si>
  <si>
    <t>Francisco</t>
  </si>
  <si>
    <t>Bellino</t>
  </si>
  <si>
    <t>fbellino6@devhub.com</t>
  </si>
  <si>
    <t>937-971-1026</t>
  </si>
  <si>
    <t>M0008</t>
  </si>
  <si>
    <t>Enrico</t>
  </si>
  <si>
    <t>Cleve</t>
  </si>
  <si>
    <t>Seeney</t>
  </si>
  <si>
    <t>cseeney7@macromedia.com</t>
  </si>
  <si>
    <t>407-445-6895</t>
  </si>
  <si>
    <t>M0009</t>
  </si>
  <si>
    <t>Marylinda</t>
  </si>
  <si>
    <t>Jenine</t>
  </si>
  <si>
    <t>O'Siaghail</t>
  </si>
  <si>
    <t>josiaghail8@tuttocitta.it</t>
  </si>
  <si>
    <t>206-484-6850</t>
  </si>
  <si>
    <t>M0010</t>
  </si>
  <si>
    <t>Luce</t>
  </si>
  <si>
    <t>Codi</t>
  </si>
  <si>
    <t>Kovalski</t>
  </si>
  <si>
    <t>ckovalski9@facebook.com</t>
  </si>
  <si>
    <t>253-159-6773</t>
  </si>
  <si>
    <t>M0011</t>
  </si>
  <si>
    <t>Claiborn</t>
  </si>
  <si>
    <t>Shadow</t>
  </si>
  <si>
    <t>Baldinotti</t>
  </si>
  <si>
    <t>sbaldinottia@discuz.net</t>
  </si>
  <si>
    <t>253-141-4314</t>
  </si>
  <si>
    <t>M0012</t>
  </si>
  <si>
    <t>Isabelle</t>
  </si>
  <si>
    <t>Betty</t>
  </si>
  <si>
    <t>Glossop</t>
  </si>
  <si>
    <t>bglossopb@msu.edu</t>
  </si>
  <si>
    <t>412-646-5145</t>
  </si>
  <si>
    <t>M0013</t>
  </si>
  <si>
    <t>Davina</t>
  </si>
  <si>
    <t>Lira</t>
  </si>
  <si>
    <t>Wither</t>
  </si>
  <si>
    <t>lwitherc@smugmug.com</t>
  </si>
  <si>
    <t>404-495-3676</t>
  </si>
  <si>
    <t>M0014</t>
  </si>
  <si>
    <t>Panchito</t>
  </si>
  <si>
    <t>Hashim</t>
  </si>
  <si>
    <t>De Gregorio</t>
  </si>
  <si>
    <t>hdegregoriod@a8.net</t>
  </si>
  <si>
    <t>484-717-6750</t>
  </si>
  <si>
    <t>M0015</t>
  </si>
  <si>
    <t>Rowen</t>
  </si>
  <si>
    <t>Arvin</t>
  </si>
  <si>
    <t>Birdfield</t>
  </si>
  <si>
    <t>abirdfielde@over-blog.com</t>
  </si>
  <si>
    <t>915-299-3451</t>
  </si>
  <si>
    <t>Mailing Address</t>
  </si>
  <si>
    <t>Billing Address</t>
  </si>
  <si>
    <t>Address</t>
  </si>
  <si>
    <t>City</t>
  </si>
  <si>
    <t>State</t>
  </si>
  <si>
    <t>ZIP</t>
  </si>
  <si>
    <t>Billing Same as Mailling</t>
  </si>
  <si>
    <t>020 New Castle Way</t>
  </si>
  <si>
    <t>Port Washington</t>
  </si>
  <si>
    <t>New York</t>
  </si>
  <si>
    <t>8 Corry Parkway</t>
  </si>
  <si>
    <t>Newton</t>
  </si>
  <si>
    <t>Massachusetts</t>
  </si>
  <si>
    <t>P.O. Box 7088</t>
  </si>
  <si>
    <t>39426 Stone Corner Drive</t>
  </si>
  <si>
    <t>Peoria</t>
  </si>
  <si>
    <t>Illinois</t>
  </si>
  <si>
    <t>921 Granby Junction</t>
  </si>
  <si>
    <t>Oklahoma City</t>
  </si>
  <si>
    <t>Oklahoma</t>
  </si>
  <si>
    <t>77 Butternut Parkway</t>
  </si>
  <si>
    <t>Saint Paul</t>
  </si>
  <si>
    <t>Minnesota</t>
  </si>
  <si>
    <t>821 Ilene Drive</t>
  </si>
  <si>
    <t>Odessa</t>
  </si>
  <si>
    <t>Texas</t>
  </si>
  <si>
    <t>1110 Johnson Court</t>
  </si>
  <si>
    <t>Rochester</t>
  </si>
  <si>
    <t>6 Canary Hill</t>
  </si>
  <si>
    <t>Tallahassee</t>
  </si>
  <si>
    <t>Florida</t>
  </si>
  <si>
    <t>P.O. Box 255</t>
  </si>
  <si>
    <t>9 Buhler Lane</t>
  </si>
  <si>
    <t>Bismarck</t>
  </si>
  <si>
    <t>North Dakota</t>
  </si>
  <si>
    <t>99 Northwestern Pass</t>
  </si>
  <si>
    <t>Midland</t>
  </si>
  <si>
    <t>69 Spenser Hill</t>
  </si>
  <si>
    <t>Provo</t>
  </si>
  <si>
    <t>Utah</t>
  </si>
  <si>
    <t>3234 Kings Court</t>
  </si>
  <si>
    <t>Tacoma</t>
  </si>
  <si>
    <t>Washington</t>
  </si>
  <si>
    <t>P.O. Box 1233</t>
  </si>
  <si>
    <t>3 Lakewood Gardens Circle</t>
  </si>
  <si>
    <t>Columbia</t>
  </si>
  <si>
    <t>South Carolina</t>
  </si>
  <si>
    <t>198 Muir Parkway</t>
  </si>
  <si>
    <t>Fairfax</t>
  </si>
  <si>
    <t>Virginia</t>
  </si>
  <si>
    <t>258 Jenna Drive</t>
  </si>
  <si>
    <t>Pensacola</t>
  </si>
  <si>
    <t>null,</t>
  </si>
  <si>
    <t>Member</t>
  </si>
  <si>
    <t>Card Type</t>
  </si>
  <si>
    <t>Card Number</t>
  </si>
  <si>
    <t>Card Exp</t>
  </si>
  <si>
    <t>337941553240515</t>
  </si>
  <si>
    <t>4041372553875903</t>
  </si>
  <si>
    <t>4041593962566</t>
  </si>
  <si>
    <t>3559478087149594</t>
  </si>
  <si>
    <t>3571066026049076</t>
  </si>
  <si>
    <t>30423652701879</t>
  </si>
  <si>
    <t>3532950215393858</t>
  </si>
  <si>
    <t>3569709859937370</t>
  </si>
  <si>
    <t>3529188090740670</t>
  </si>
  <si>
    <t>3530142576111598</t>
  </si>
  <si>
    <t>5108756299877313</t>
  </si>
  <si>
    <t>3543168150106220</t>
  </si>
  <si>
    <t>3559166521684728</t>
  </si>
  <si>
    <t>30414677064054</t>
  </si>
  <si>
    <t>3542828093985763</t>
  </si>
  <si>
    <t>AmericanExpress</t>
  </si>
  <si>
    <t>MasterCard</t>
  </si>
  <si>
    <t>Visa</t>
  </si>
  <si>
    <t>JCB</t>
  </si>
  <si>
    <t>Diners-Club-Carte-Blanche</t>
  </si>
  <si>
    <t>Acting</t>
  </si>
  <si>
    <t>Video Games</t>
  </si>
  <si>
    <t>Crossword Puzzles</t>
  </si>
  <si>
    <t>Calligraphy</t>
  </si>
  <si>
    <t>Movies</t>
  </si>
  <si>
    <t>Restaurants</t>
  </si>
  <si>
    <t>Woodworking</t>
  </si>
  <si>
    <t>Juggling</t>
  </si>
  <si>
    <t>Quilting</t>
  </si>
  <si>
    <t>Electronics</t>
  </si>
  <si>
    <t>Sewing</t>
  </si>
  <si>
    <t>Cooking</t>
  </si>
  <si>
    <t>Botany</t>
  </si>
  <si>
    <t>Skating</t>
  </si>
  <si>
    <t>Dancing</t>
  </si>
  <si>
    <t>Coffee</t>
  </si>
  <si>
    <t>Foreign Languages</t>
  </si>
  <si>
    <t>Fashion</t>
  </si>
  <si>
    <t>Homebrewing</t>
  </si>
  <si>
    <t>Geneology</t>
  </si>
  <si>
    <t>Surfing</t>
  </si>
  <si>
    <t>Amateur Radio</t>
  </si>
  <si>
    <t>Computers</t>
  </si>
  <si>
    <t>Writing</t>
  </si>
  <si>
    <t>Singing</t>
  </si>
  <si>
    <t>Reading</t>
  </si>
  <si>
    <t>Pottery</t>
  </si>
  <si>
    <t>MemberID</t>
  </si>
  <si>
    <t>Interest</t>
  </si>
  <si>
    <t>Scrapbooking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</si>
</sst>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'yyyy\-mm\-dd\'"/>
    <numFmt numFmtId="165" formatCode="\'yyyy\-mm\-dd\'\,"/>
    <numFmt numFmtId="166" formatCode="\'yyyy\-mm\-dd\'\)\,"/>
    <numFmt numFmtId="167" formatCode="[$-409]mmm\-yy;@"/>
    <numFmt numFmtId="168" formatCode="\'yyyy\-mm\-\'\)\,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workbookViewId="0">
      <selection activeCell="B16" sqref="B2:B16"/>
    </sheetView>
  </sheetViews>
  <sheetFormatPr defaultRowHeight="15" x14ac:dyDescent="0.25"/>
  <cols>
    <col min="8" max="8" width="14.28515625" customWidth="1"/>
    <col min="9" max="9" width="13.85546875" customWidth="1"/>
    <col min="11" max="11" width="13.5703125" customWidth="1"/>
    <col min="12" max="12" width="12.7109375" customWidth="1"/>
    <col min="14" max="14" width="13.42578125" customWidth="1"/>
  </cols>
  <sheetData>
    <row r="1" spans="1:2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1" t="s">
        <v>10</v>
      </c>
      <c r="M1" s="15"/>
      <c r="N1" s="15"/>
      <c r="O1" s="15"/>
      <c r="P1" s="15"/>
    </row>
    <row r="2" spans="1:24" x14ac:dyDescent="0.25">
      <c r="A2" s="6">
        <v>4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4" t="s">
        <v>16</v>
      </c>
      <c r="H2" t="s">
        <v>17</v>
      </c>
      <c r="I2" s="7">
        <v>42832</v>
      </c>
      <c r="J2" s="6">
        <v>1</v>
      </c>
      <c r="K2" s="9">
        <v>26113</v>
      </c>
      <c r="L2" s="1"/>
      <c r="M2" s="1"/>
      <c r="N2" s="1"/>
      <c r="O2" s="1"/>
      <c r="P2" s="1"/>
      <c r="Q2" s="1"/>
      <c r="R2" s="1"/>
      <c r="S2" s="1"/>
      <c r="U2" s="1"/>
      <c r="V2" s="1"/>
      <c r="W2" s="1"/>
      <c r="X2" s="1"/>
    </row>
    <row r="3" spans="1:24" x14ac:dyDescent="0.25">
      <c r="A3" s="6">
        <v>4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s="4" t="s">
        <v>23</v>
      </c>
      <c r="H3" t="s">
        <v>24</v>
      </c>
      <c r="I3" s="7">
        <v>43068</v>
      </c>
      <c r="J3" s="6">
        <v>1</v>
      </c>
      <c r="K3" s="9">
        <v>26392</v>
      </c>
      <c r="L3" s="1"/>
      <c r="Q3" s="5"/>
      <c r="R3" s="5"/>
      <c r="S3" s="5"/>
      <c r="U3" s="5"/>
      <c r="V3" s="5"/>
      <c r="W3" s="5"/>
    </row>
    <row r="4" spans="1:24" x14ac:dyDescent="0.25">
      <c r="A4" s="6">
        <v>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s="4" t="s">
        <v>30</v>
      </c>
      <c r="H4" t="s">
        <v>24</v>
      </c>
      <c r="I4" s="7">
        <v>42792</v>
      </c>
      <c r="J4" s="6">
        <v>1</v>
      </c>
      <c r="K4" s="9">
        <v>27741</v>
      </c>
      <c r="L4" s="1"/>
      <c r="Q4" s="5"/>
      <c r="R4" s="5"/>
      <c r="S4" s="5"/>
      <c r="U4" s="5"/>
      <c r="V4" s="5"/>
      <c r="W4" s="5"/>
    </row>
    <row r="5" spans="1:24" x14ac:dyDescent="0.25">
      <c r="A5" s="6">
        <v>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s="4" t="s">
        <v>36</v>
      </c>
      <c r="H5" t="s">
        <v>24</v>
      </c>
      <c r="I5" s="7">
        <v>43044</v>
      </c>
      <c r="J5" s="6">
        <v>1</v>
      </c>
      <c r="K5" s="9">
        <v>35480</v>
      </c>
      <c r="L5" s="1"/>
      <c r="Q5" s="5"/>
      <c r="R5" s="5"/>
      <c r="S5" s="5"/>
      <c r="U5" s="5"/>
      <c r="V5" s="5"/>
      <c r="W5" s="5"/>
    </row>
    <row r="6" spans="1:24" x14ac:dyDescent="0.25">
      <c r="A6" s="6">
        <v>4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s="4" t="s">
        <v>42</v>
      </c>
      <c r="H6" t="s">
        <v>24</v>
      </c>
      <c r="I6" s="7">
        <v>42384</v>
      </c>
      <c r="J6" s="6">
        <v>1</v>
      </c>
      <c r="K6" s="9">
        <v>32546</v>
      </c>
      <c r="L6" s="1"/>
      <c r="Q6" s="5"/>
      <c r="R6" s="5"/>
      <c r="S6" s="5"/>
      <c r="U6" s="5"/>
      <c r="V6" s="5"/>
      <c r="W6" s="5"/>
    </row>
    <row r="7" spans="1:24" x14ac:dyDescent="0.25">
      <c r="A7" s="6">
        <v>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s="4" t="s">
        <v>48</v>
      </c>
      <c r="H7" t="s">
        <v>24</v>
      </c>
      <c r="I7" s="7">
        <v>42807</v>
      </c>
      <c r="J7" s="6">
        <v>1</v>
      </c>
      <c r="K7" s="9">
        <v>20606</v>
      </c>
      <c r="L7" s="1"/>
      <c r="Q7" s="5"/>
      <c r="R7" s="5"/>
      <c r="S7" s="5"/>
      <c r="U7" s="5"/>
      <c r="V7" s="5"/>
      <c r="W7" s="5"/>
    </row>
    <row r="8" spans="1:24" x14ac:dyDescent="0.25">
      <c r="A8" s="6">
        <v>4</v>
      </c>
      <c r="B8" t="s">
        <v>49</v>
      </c>
      <c r="C8" t="s">
        <v>50</v>
      </c>
      <c r="D8" t="s">
        <v>51</v>
      </c>
      <c r="E8" t="s">
        <v>52</v>
      </c>
      <c r="F8" t="s">
        <v>53</v>
      </c>
      <c r="G8" s="4" t="s">
        <v>54</v>
      </c>
      <c r="H8" t="s">
        <v>17</v>
      </c>
      <c r="I8" s="7">
        <v>42956</v>
      </c>
      <c r="J8" s="6">
        <v>1</v>
      </c>
      <c r="K8" s="9">
        <v>28045</v>
      </c>
      <c r="L8" s="1"/>
      <c r="Q8" s="5"/>
      <c r="R8" s="5"/>
      <c r="S8" s="5"/>
      <c r="U8" s="5"/>
      <c r="V8" s="5"/>
      <c r="W8" s="5"/>
    </row>
    <row r="9" spans="1:24" x14ac:dyDescent="0.25">
      <c r="A9" s="6">
        <v>2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s="4" t="s">
        <v>60</v>
      </c>
      <c r="H9" t="s">
        <v>17</v>
      </c>
      <c r="I9" s="7">
        <v>42622</v>
      </c>
      <c r="J9" s="6">
        <v>1</v>
      </c>
      <c r="K9" s="9">
        <v>32202</v>
      </c>
      <c r="L9" s="1"/>
      <c r="Q9" s="5"/>
      <c r="R9" s="5"/>
      <c r="S9" s="5"/>
      <c r="U9" s="5"/>
      <c r="V9" s="5"/>
      <c r="W9" s="5"/>
    </row>
    <row r="10" spans="1:24" x14ac:dyDescent="0.25">
      <c r="A10" s="6">
        <v>2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s="4" t="s">
        <v>66</v>
      </c>
      <c r="H10" t="s">
        <v>24</v>
      </c>
      <c r="I10" s="7">
        <v>42695</v>
      </c>
      <c r="J10" s="6">
        <v>0</v>
      </c>
      <c r="K10" s="9">
        <v>23779</v>
      </c>
      <c r="L10" s="1"/>
      <c r="Q10" s="5"/>
      <c r="R10" s="5"/>
      <c r="S10" s="5"/>
      <c r="U10" s="5"/>
      <c r="V10" s="5"/>
      <c r="W10" s="5"/>
    </row>
    <row r="11" spans="1:24" x14ac:dyDescent="0.25">
      <c r="A11" s="6">
        <v>4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s="4" t="s">
        <v>72</v>
      </c>
      <c r="H11" t="s">
        <v>17</v>
      </c>
      <c r="I11" s="7">
        <v>43091</v>
      </c>
      <c r="J11" s="6">
        <v>1</v>
      </c>
      <c r="K11" s="9">
        <v>28580</v>
      </c>
      <c r="L11" s="1"/>
      <c r="Q11" s="5"/>
      <c r="R11" s="5"/>
      <c r="S11" s="5"/>
      <c r="U11" s="5"/>
      <c r="V11" s="5"/>
      <c r="W11" s="5"/>
    </row>
    <row r="12" spans="1:24" x14ac:dyDescent="0.25">
      <c r="A12" s="6">
        <v>4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s="4" t="s">
        <v>78</v>
      </c>
      <c r="H12" t="s">
        <v>17</v>
      </c>
      <c r="I12" s="7">
        <v>42813</v>
      </c>
      <c r="J12" s="6">
        <v>1</v>
      </c>
      <c r="K12" s="9">
        <v>33598</v>
      </c>
      <c r="L12" s="1"/>
      <c r="Q12" s="5"/>
      <c r="R12" s="5"/>
      <c r="S12" s="5"/>
      <c r="U12" s="5"/>
      <c r="V12" s="5"/>
      <c r="W12" s="5"/>
    </row>
    <row r="13" spans="1:24" x14ac:dyDescent="0.25">
      <c r="A13" s="6">
        <v>3</v>
      </c>
      <c r="B13" t="s">
        <v>79</v>
      </c>
      <c r="C13" t="s">
        <v>80</v>
      </c>
      <c r="D13" t="s">
        <v>81</v>
      </c>
      <c r="E13" t="s">
        <v>82</v>
      </c>
      <c r="F13" t="s">
        <v>83</v>
      </c>
      <c r="G13" s="4" t="s">
        <v>84</v>
      </c>
      <c r="H13" t="s">
        <v>24</v>
      </c>
      <c r="I13" s="7">
        <v>42485</v>
      </c>
      <c r="J13" s="6">
        <v>1</v>
      </c>
      <c r="K13" s="9">
        <v>23790</v>
      </c>
      <c r="L13" s="1"/>
      <c r="Q13" s="5"/>
      <c r="R13" s="5"/>
      <c r="S13" s="5"/>
      <c r="U13" s="5"/>
      <c r="V13" s="5"/>
      <c r="W13" s="5"/>
    </row>
    <row r="14" spans="1:24" x14ac:dyDescent="0.25">
      <c r="A14" s="6">
        <v>2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s="4" t="s">
        <v>90</v>
      </c>
      <c r="H14" t="s">
        <v>24</v>
      </c>
      <c r="I14" s="7">
        <v>42450</v>
      </c>
      <c r="J14" s="6">
        <v>1</v>
      </c>
      <c r="K14" s="9">
        <v>21170</v>
      </c>
      <c r="L14" s="1"/>
      <c r="Q14" s="5"/>
      <c r="R14" s="5"/>
      <c r="S14" s="5"/>
      <c r="U14" s="5"/>
      <c r="V14" s="5"/>
      <c r="W14" s="5"/>
    </row>
    <row r="15" spans="1:24" x14ac:dyDescent="0.25">
      <c r="A15" s="6">
        <v>4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s="4" t="s">
        <v>96</v>
      </c>
      <c r="H15" t="s">
        <v>17</v>
      </c>
      <c r="I15" s="7">
        <v>42762</v>
      </c>
      <c r="J15" s="6">
        <v>1</v>
      </c>
      <c r="K15" s="9">
        <v>23664</v>
      </c>
      <c r="L15" s="1"/>
      <c r="Q15" s="5"/>
      <c r="R15" s="5"/>
      <c r="S15" s="5"/>
      <c r="U15" s="5"/>
      <c r="V15" s="5"/>
      <c r="W15" s="5"/>
    </row>
    <row r="16" spans="1:24" x14ac:dyDescent="0.25">
      <c r="A16" s="6">
        <v>4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s="4" t="s">
        <v>102</v>
      </c>
      <c r="H16" t="s">
        <v>17</v>
      </c>
      <c r="I16" s="7">
        <v>43014</v>
      </c>
      <c r="J16" s="6">
        <v>0</v>
      </c>
      <c r="K16" s="9">
        <v>30325</v>
      </c>
      <c r="L16" s="1"/>
      <c r="Q16" s="5"/>
      <c r="R16" s="5"/>
      <c r="S16" s="5"/>
      <c r="U16" s="5"/>
      <c r="V16" s="5"/>
      <c r="W16" s="5"/>
    </row>
    <row r="17" spans="4:23" x14ac:dyDescent="0.25">
      <c r="L17" s="1"/>
      <c r="Q17" s="5"/>
      <c r="R17" s="5"/>
      <c r="S17" s="5"/>
      <c r="U17" s="5"/>
      <c r="V17" s="5"/>
      <c r="W17" s="5"/>
    </row>
    <row r="18" spans="4:23" x14ac:dyDescent="0.25">
      <c r="D18" t="str">
        <f>CONCATENATE("('",A2,"',")</f>
        <v>('4',</v>
      </c>
      <c r="E18" t="str">
        <f>CONCATENATE("'",B2,"',")</f>
        <v>'M0001',</v>
      </c>
      <c r="F18" t="str">
        <f t="shared" ref="F18:M18" si="0">CONCATENATE("'",C2,"',")</f>
        <v>'Otis',</v>
      </c>
      <c r="G18" t="str">
        <f t="shared" si="0"/>
        <v>'Brooke',</v>
      </c>
      <c r="H18" t="str">
        <f t="shared" si="0"/>
        <v>'Fallon',</v>
      </c>
      <c r="I18" t="str">
        <f t="shared" si="0"/>
        <v>'bfallon0@artisteer.com',</v>
      </c>
      <c r="J18" t="str">
        <f t="shared" si="0"/>
        <v>'818-873-3863',</v>
      </c>
      <c r="K18" t="str">
        <f>CONCATENATE("'",H2,"',")</f>
        <v>'Male',</v>
      </c>
      <c r="L18" s="7">
        <v>42832</v>
      </c>
      <c r="M18" t="str">
        <f t="shared" si="0"/>
        <v>'1',</v>
      </c>
      <c r="N18" s="9">
        <v>26113</v>
      </c>
    </row>
    <row r="19" spans="4:23" x14ac:dyDescent="0.25">
      <c r="D19" t="str">
        <f t="shared" ref="D19:D32" si="1">CONCATENATE("('",A3,"',")</f>
        <v>('4',</v>
      </c>
      <c r="E19" t="str">
        <f t="shared" ref="E19:E32" si="2">CONCATENATE("'",B3,"',")</f>
        <v>'M0002',</v>
      </c>
      <c r="F19" t="str">
        <f t="shared" ref="F19:F32" si="3">CONCATENATE("'",C3,"',")</f>
        <v>'Katee',</v>
      </c>
      <c r="G19" t="str">
        <f t="shared" ref="G19:G32" si="4">CONCATENATE("'",D3,"',")</f>
        <v>'Virgie',</v>
      </c>
      <c r="H19" t="str">
        <f t="shared" ref="H19:H32" si="5">CONCATENATE("'",E3,"',")</f>
        <v>'Gepp',</v>
      </c>
      <c r="I19" t="str">
        <f t="shared" ref="I19:I32" si="6">CONCATENATE("'",F3,"',")</f>
        <v>'vgepp1@nih.gov',</v>
      </c>
      <c r="J19" t="str">
        <f t="shared" ref="J19:J32" si="7">CONCATENATE("'",G3,"',")</f>
        <v>'503-689-8066',</v>
      </c>
      <c r="K19" t="str">
        <f t="shared" ref="K19:K32" si="8">CONCATENATE("'",H3,"',")</f>
        <v>'Female',</v>
      </c>
      <c r="L19" s="7">
        <v>43068</v>
      </c>
      <c r="M19" t="str">
        <f t="shared" ref="M19:M32" si="9">CONCATENATE("'",J3,"',")</f>
        <v>'1',</v>
      </c>
      <c r="N19" s="9">
        <v>26392</v>
      </c>
    </row>
    <row r="20" spans="4:23" x14ac:dyDescent="0.25">
      <c r="D20" t="str">
        <f t="shared" si="1"/>
        <v>('3',</v>
      </c>
      <c r="E20" t="str">
        <f t="shared" si="2"/>
        <v>'M0003',</v>
      </c>
      <c r="F20" t="str">
        <f t="shared" si="3"/>
        <v>'Lilla',</v>
      </c>
      <c r="G20" t="str">
        <f t="shared" si="4"/>
        <v>'Charmion',</v>
      </c>
      <c r="H20" t="str">
        <f t="shared" si="5"/>
        <v>'Eatttok',</v>
      </c>
      <c r="I20" t="str">
        <f t="shared" si="6"/>
        <v>'ceatttok2@google.com.br',</v>
      </c>
      <c r="J20" t="str">
        <f t="shared" si="7"/>
        <v>'210-426-7426',</v>
      </c>
      <c r="K20" t="str">
        <f t="shared" si="8"/>
        <v>'Female',</v>
      </c>
      <c r="L20" s="7">
        <v>42792</v>
      </c>
      <c r="M20" t="str">
        <f t="shared" si="9"/>
        <v>'1',</v>
      </c>
      <c r="N20" s="9">
        <v>27741</v>
      </c>
    </row>
    <row r="21" spans="4:23" x14ac:dyDescent="0.25">
      <c r="D21" t="str">
        <f t="shared" si="1"/>
        <v>('3',</v>
      </c>
      <c r="E21" t="str">
        <f t="shared" si="2"/>
        <v>'M0004',</v>
      </c>
      <c r="F21" t="str">
        <f t="shared" si="3"/>
        <v>'Ddene',</v>
      </c>
      <c r="G21" t="str">
        <f t="shared" si="4"/>
        <v>'Shelba',</v>
      </c>
      <c r="H21" t="str">
        <f t="shared" si="5"/>
        <v>'Clapperton',</v>
      </c>
      <c r="I21" t="str">
        <f t="shared" si="6"/>
        <v>'sclapperton3@mapquest.com',</v>
      </c>
      <c r="J21" t="str">
        <f t="shared" si="7"/>
        <v>'716-674-1640',</v>
      </c>
      <c r="K21" t="str">
        <f t="shared" si="8"/>
        <v>'Female',</v>
      </c>
      <c r="L21" s="7">
        <v>43044</v>
      </c>
      <c r="M21" t="str">
        <f t="shared" si="9"/>
        <v>'1',</v>
      </c>
      <c r="N21" s="9">
        <v>35480</v>
      </c>
    </row>
    <row r="22" spans="4:23" x14ac:dyDescent="0.25">
      <c r="D22" t="str">
        <f t="shared" si="1"/>
        <v>('4',</v>
      </c>
      <c r="E22" t="str">
        <f t="shared" si="2"/>
        <v>'M0005',</v>
      </c>
      <c r="F22" t="str">
        <f t="shared" si="3"/>
        <v>'Audrye',</v>
      </c>
      <c r="G22" t="str">
        <f t="shared" si="4"/>
        <v>'Agathe',</v>
      </c>
      <c r="H22" t="str">
        <f t="shared" si="5"/>
        <v>'Dawks',</v>
      </c>
      <c r="I22" t="str">
        <f t="shared" si="6"/>
        <v>'adawks4@mlb.com',</v>
      </c>
      <c r="J22" t="str">
        <f t="shared" si="7"/>
        <v>'305-415-9419',</v>
      </c>
      <c r="K22" t="str">
        <f t="shared" si="8"/>
        <v>'Female',</v>
      </c>
      <c r="L22" s="7">
        <v>42384</v>
      </c>
      <c r="M22" t="str">
        <f t="shared" si="9"/>
        <v>'1',</v>
      </c>
      <c r="N22" s="9">
        <v>32546</v>
      </c>
    </row>
    <row r="23" spans="4:23" x14ac:dyDescent="0.25">
      <c r="D23" t="str">
        <f t="shared" si="1"/>
        <v>('2',</v>
      </c>
      <c r="E23" t="str">
        <f t="shared" si="2"/>
        <v>'M0006',</v>
      </c>
      <c r="F23" t="str">
        <f t="shared" si="3"/>
        <v>'Fredi',</v>
      </c>
      <c r="G23" t="str">
        <f t="shared" si="4"/>
        <v>'Melisandra',</v>
      </c>
      <c r="H23" t="str">
        <f t="shared" si="5"/>
        <v>'Burgyn',</v>
      </c>
      <c r="I23" t="str">
        <f t="shared" si="6"/>
        <v>'mburgyn5@cbslocal.com',</v>
      </c>
      <c r="J23" t="str">
        <f t="shared" si="7"/>
        <v>'214-650-9837',</v>
      </c>
      <c r="K23" t="str">
        <f t="shared" si="8"/>
        <v>'Female',</v>
      </c>
      <c r="L23" s="7">
        <v>42807</v>
      </c>
      <c r="M23" t="str">
        <f t="shared" si="9"/>
        <v>'1',</v>
      </c>
      <c r="N23" s="9">
        <v>20606</v>
      </c>
    </row>
    <row r="24" spans="4:23" x14ac:dyDescent="0.25">
      <c r="D24" t="str">
        <f t="shared" si="1"/>
        <v>('4',</v>
      </c>
      <c r="E24" t="str">
        <f t="shared" si="2"/>
        <v>'M0007',</v>
      </c>
      <c r="F24" t="str">
        <f t="shared" si="3"/>
        <v>'Dimitri',</v>
      </c>
      <c r="G24" t="str">
        <f t="shared" si="4"/>
        <v>'Francisco',</v>
      </c>
      <c r="H24" t="str">
        <f t="shared" si="5"/>
        <v>'Bellino',</v>
      </c>
      <c r="I24" t="str">
        <f t="shared" si="6"/>
        <v>'fbellino6@devhub.com',</v>
      </c>
      <c r="J24" t="str">
        <f t="shared" si="7"/>
        <v>'937-971-1026',</v>
      </c>
      <c r="K24" t="str">
        <f t="shared" si="8"/>
        <v>'Male',</v>
      </c>
      <c r="L24" s="7">
        <v>42956</v>
      </c>
      <c r="M24" t="str">
        <f t="shared" si="9"/>
        <v>'1',</v>
      </c>
      <c r="N24" s="9">
        <v>28045</v>
      </c>
    </row>
    <row r="25" spans="4:23" x14ac:dyDescent="0.25">
      <c r="D25" t="str">
        <f t="shared" si="1"/>
        <v>('2',</v>
      </c>
      <c r="E25" t="str">
        <f t="shared" si="2"/>
        <v>'M0008',</v>
      </c>
      <c r="F25" t="str">
        <f t="shared" si="3"/>
        <v>'Enrico',</v>
      </c>
      <c r="G25" t="str">
        <f t="shared" si="4"/>
        <v>'Cleve',</v>
      </c>
      <c r="H25" t="str">
        <f t="shared" si="5"/>
        <v>'Seeney',</v>
      </c>
      <c r="I25" t="str">
        <f t="shared" si="6"/>
        <v>'cseeney7@macromedia.com',</v>
      </c>
      <c r="J25" t="str">
        <f t="shared" si="7"/>
        <v>'407-445-6895',</v>
      </c>
      <c r="K25" t="str">
        <f t="shared" si="8"/>
        <v>'Male',</v>
      </c>
      <c r="L25" s="7">
        <v>42622</v>
      </c>
      <c r="M25" t="str">
        <f t="shared" si="9"/>
        <v>'1',</v>
      </c>
      <c r="N25" s="9">
        <v>32202</v>
      </c>
    </row>
    <row r="26" spans="4:23" x14ac:dyDescent="0.25">
      <c r="D26" t="str">
        <f t="shared" si="1"/>
        <v>('2',</v>
      </c>
      <c r="E26" t="str">
        <f t="shared" si="2"/>
        <v>'M0009',</v>
      </c>
      <c r="F26" t="str">
        <f t="shared" si="3"/>
        <v>'Marylinda',</v>
      </c>
      <c r="G26" t="str">
        <f t="shared" si="4"/>
        <v>'Jenine',</v>
      </c>
      <c r="H26" t="str">
        <f t="shared" si="5"/>
        <v>'O'Siaghail',</v>
      </c>
      <c r="I26" t="str">
        <f t="shared" si="6"/>
        <v>'josiaghail8@tuttocitta.it',</v>
      </c>
      <c r="J26" t="str">
        <f t="shared" si="7"/>
        <v>'206-484-6850',</v>
      </c>
      <c r="K26" t="str">
        <f t="shared" si="8"/>
        <v>'Female',</v>
      </c>
      <c r="L26" s="7">
        <v>42695</v>
      </c>
      <c r="M26" t="str">
        <f t="shared" si="9"/>
        <v>'0',</v>
      </c>
      <c r="N26" s="9">
        <v>23779</v>
      </c>
    </row>
    <row r="27" spans="4:23" x14ac:dyDescent="0.25">
      <c r="D27" t="str">
        <f t="shared" si="1"/>
        <v>('4',</v>
      </c>
      <c r="E27" t="str">
        <f t="shared" si="2"/>
        <v>'M0010',</v>
      </c>
      <c r="F27" t="str">
        <f t="shared" si="3"/>
        <v>'Luce',</v>
      </c>
      <c r="G27" t="str">
        <f t="shared" si="4"/>
        <v>'Codi',</v>
      </c>
      <c r="H27" t="str">
        <f t="shared" si="5"/>
        <v>'Kovalski',</v>
      </c>
      <c r="I27" t="str">
        <f t="shared" si="6"/>
        <v>'ckovalski9@facebook.com',</v>
      </c>
      <c r="J27" t="str">
        <f t="shared" si="7"/>
        <v>'253-159-6773',</v>
      </c>
      <c r="K27" t="str">
        <f t="shared" si="8"/>
        <v>'Male',</v>
      </c>
      <c r="L27" s="7">
        <v>43091</v>
      </c>
      <c r="M27" t="str">
        <f t="shared" si="9"/>
        <v>'1',</v>
      </c>
      <c r="N27" s="9">
        <v>28580</v>
      </c>
    </row>
    <row r="28" spans="4:23" x14ac:dyDescent="0.25">
      <c r="D28" t="str">
        <f t="shared" si="1"/>
        <v>('4',</v>
      </c>
      <c r="E28" t="str">
        <f t="shared" si="2"/>
        <v>'M0011',</v>
      </c>
      <c r="F28" t="str">
        <f t="shared" si="3"/>
        <v>'Claiborn',</v>
      </c>
      <c r="G28" t="str">
        <f t="shared" si="4"/>
        <v>'Shadow',</v>
      </c>
      <c r="H28" t="str">
        <f t="shared" si="5"/>
        <v>'Baldinotti',</v>
      </c>
      <c r="I28" t="str">
        <f t="shared" si="6"/>
        <v>'sbaldinottia@discuz.net',</v>
      </c>
      <c r="J28" t="str">
        <f t="shared" si="7"/>
        <v>'253-141-4314',</v>
      </c>
      <c r="K28" t="str">
        <f t="shared" si="8"/>
        <v>'Male',</v>
      </c>
      <c r="L28" s="7">
        <v>42813</v>
      </c>
      <c r="M28" t="str">
        <f t="shared" si="9"/>
        <v>'1',</v>
      </c>
      <c r="N28" s="9">
        <v>33598</v>
      </c>
    </row>
    <row r="29" spans="4:23" x14ac:dyDescent="0.25">
      <c r="D29" t="str">
        <f>CONCATENATE("('",A13,"',")</f>
        <v>('3',</v>
      </c>
      <c r="E29" t="str">
        <f t="shared" si="2"/>
        <v>'M0012',</v>
      </c>
      <c r="F29" t="str">
        <f t="shared" si="3"/>
        <v>'Isabelle',</v>
      </c>
      <c r="G29" t="str">
        <f t="shared" si="4"/>
        <v>'Betty',</v>
      </c>
      <c r="H29" t="str">
        <f t="shared" si="5"/>
        <v>'Glossop',</v>
      </c>
      <c r="I29" t="str">
        <f t="shared" si="6"/>
        <v>'bglossopb@msu.edu',</v>
      </c>
      <c r="J29" t="str">
        <f t="shared" si="7"/>
        <v>'412-646-5145',</v>
      </c>
      <c r="K29" t="str">
        <f t="shared" si="8"/>
        <v>'Female',</v>
      </c>
      <c r="L29" s="7">
        <v>42485</v>
      </c>
      <c r="M29" t="str">
        <f t="shared" si="9"/>
        <v>'1',</v>
      </c>
      <c r="N29" s="9">
        <v>23790</v>
      </c>
    </row>
    <row r="30" spans="4:23" x14ac:dyDescent="0.25">
      <c r="D30" t="str">
        <f t="shared" si="1"/>
        <v>('2',</v>
      </c>
      <c r="E30" t="str">
        <f t="shared" si="2"/>
        <v>'M0013',</v>
      </c>
      <c r="F30" t="str">
        <f t="shared" si="3"/>
        <v>'Davina',</v>
      </c>
      <c r="G30" t="str">
        <f t="shared" si="4"/>
        <v>'Lira',</v>
      </c>
      <c r="H30" t="str">
        <f t="shared" si="5"/>
        <v>'Wither',</v>
      </c>
      <c r="I30" t="str">
        <f t="shared" si="6"/>
        <v>'lwitherc@smugmug.com',</v>
      </c>
      <c r="J30" t="str">
        <f t="shared" si="7"/>
        <v>'404-495-3676',</v>
      </c>
      <c r="K30" t="str">
        <f t="shared" si="8"/>
        <v>'Female',</v>
      </c>
      <c r="L30" s="7">
        <v>42450</v>
      </c>
      <c r="M30" t="str">
        <f t="shared" si="9"/>
        <v>'1',</v>
      </c>
      <c r="N30" s="9">
        <v>21170</v>
      </c>
    </row>
    <row r="31" spans="4:23" x14ac:dyDescent="0.25">
      <c r="D31" t="str">
        <f t="shared" si="1"/>
        <v>('4',</v>
      </c>
      <c r="E31" t="str">
        <f t="shared" si="2"/>
        <v>'M0014',</v>
      </c>
      <c r="F31" t="str">
        <f t="shared" si="3"/>
        <v>'Panchito',</v>
      </c>
      <c r="G31" t="str">
        <f t="shared" si="4"/>
        <v>'Hashim',</v>
      </c>
      <c r="H31" t="str">
        <f t="shared" si="5"/>
        <v>'De Gregorio',</v>
      </c>
      <c r="I31" t="str">
        <f t="shared" si="6"/>
        <v>'hdegregoriod@a8.net',</v>
      </c>
      <c r="J31" t="str">
        <f t="shared" si="7"/>
        <v>'484-717-6750',</v>
      </c>
      <c r="K31" t="str">
        <f t="shared" si="8"/>
        <v>'Male',</v>
      </c>
      <c r="L31" s="7">
        <v>42762</v>
      </c>
      <c r="M31" t="str">
        <f t="shared" si="9"/>
        <v>'1',</v>
      </c>
      <c r="N31" s="9">
        <v>23664</v>
      </c>
    </row>
    <row r="32" spans="4:23" x14ac:dyDescent="0.25">
      <c r="D32" t="str">
        <f t="shared" si="1"/>
        <v>('4',</v>
      </c>
      <c r="E32" t="str">
        <f t="shared" si="2"/>
        <v>'M0015',</v>
      </c>
      <c r="F32" t="str">
        <f t="shared" si="3"/>
        <v>'Rowen',</v>
      </c>
      <c r="G32" t="str">
        <f t="shared" si="4"/>
        <v>'Arvin',</v>
      </c>
      <c r="H32" t="str">
        <f t="shared" si="5"/>
        <v>'Birdfield',</v>
      </c>
      <c r="I32" t="str">
        <f t="shared" si="6"/>
        <v>'abirdfielde@over-blog.com',</v>
      </c>
      <c r="J32" t="str">
        <f t="shared" si="7"/>
        <v>'915-299-3451',</v>
      </c>
      <c r="K32" t="str">
        <f t="shared" si="8"/>
        <v>'Male',</v>
      </c>
      <c r="L32" s="7">
        <v>43014</v>
      </c>
      <c r="M32" t="str">
        <f t="shared" si="9"/>
        <v>'0',</v>
      </c>
      <c r="N32" s="9">
        <v>30325</v>
      </c>
    </row>
  </sheetData>
  <mergeCells count="1">
    <mergeCell ref="M1:P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opLeftCell="A10" workbookViewId="0">
      <selection activeCell="H21" sqref="H21"/>
    </sheetView>
  </sheetViews>
  <sheetFormatPr defaultRowHeight="15" x14ac:dyDescent="0.25"/>
  <cols>
    <col min="1" max="1" width="29.42578125" customWidth="1"/>
    <col min="6" max="6" width="17.5703125" customWidth="1"/>
    <col min="8" max="8" width="14.28515625" customWidth="1"/>
    <col min="11" max="11" width="13.5703125" customWidth="1"/>
    <col min="14" max="14" width="16.5703125" customWidth="1"/>
  </cols>
  <sheetData>
    <row r="1" spans="1:14" x14ac:dyDescent="0.25">
      <c r="A1" s="15" t="s">
        <v>103</v>
      </c>
      <c r="B1" s="15"/>
      <c r="C1" s="15"/>
      <c r="D1" s="15"/>
      <c r="E1" s="10"/>
      <c r="F1" s="15" t="s">
        <v>104</v>
      </c>
      <c r="G1" s="15"/>
      <c r="H1" s="15"/>
      <c r="I1" s="15"/>
      <c r="J1" s="1"/>
      <c r="K1" s="1"/>
    </row>
    <row r="2" spans="1:14" x14ac:dyDescent="0.25">
      <c r="A2" s="11" t="s">
        <v>109</v>
      </c>
      <c r="B2" s="11" t="s">
        <v>105</v>
      </c>
      <c r="C2" s="11" t="s">
        <v>106</v>
      </c>
      <c r="D2" s="11" t="s">
        <v>107</v>
      </c>
      <c r="E2" s="11" t="s">
        <v>108</v>
      </c>
      <c r="F2" s="11" t="s">
        <v>105</v>
      </c>
      <c r="G2" s="11" t="s">
        <v>106</v>
      </c>
      <c r="H2" s="11" t="s">
        <v>107</v>
      </c>
      <c r="I2" s="11" t="s">
        <v>108</v>
      </c>
      <c r="K2" s="9"/>
      <c r="L2" s="10"/>
    </row>
    <row r="3" spans="1:14" x14ac:dyDescent="0.25">
      <c r="A3" s="11">
        <v>3</v>
      </c>
      <c r="B3" s="10" t="s">
        <v>110</v>
      </c>
      <c r="C3" s="10" t="s">
        <v>111</v>
      </c>
      <c r="D3" s="10" t="s">
        <v>112</v>
      </c>
      <c r="E3" s="10">
        <v>11054</v>
      </c>
      <c r="F3" s="10"/>
      <c r="G3" s="10"/>
      <c r="H3" s="10"/>
      <c r="I3" s="10"/>
      <c r="K3" s="9"/>
      <c r="L3" s="10">
        <v>1</v>
      </c>
      <c r="N3" t="s">
        <v>155</v>
      </c>
    </row>
    <row r="4" spans="1:14" x14ac:dyDescent="0.25">
      <c r="A4" s="11">
        <v>3</v>
      </c>
      <c r="B4" s="10" t="s">
        <v>113</v>
      </c>
      <c r="C4" s="10" t="s">
        <v>114</v>
      </c>
      <c r="D4" s="10" t="s">
        <v>115</v>
      </c>
      <c r="E4" s="10">
        <v>2458</v>
      </c>
      <c r="F4" s="10" t="s">
        <v>116</v>
      </c>
      <c r="G4" s="10" t="s">
        <v>114</v>
      </c>
      <c r="H4" s="10" t="s">
        <v>115</v>
      </c>
      <c r="I4" s="10">
        <v>2458</v>
      </c>
      <c r="K4" s="9"/>
      <c r="L4" s="10">
        <v>2</v>
      </c>
      <c r="N4" s="10" t="s">
        <v>155</v>
      </c>
    </row>
    <row r="5" spans="1:14" x14ac:dyDescent="0.25">
      <c r="A5" s="11">
        <v>3</v>
      </c>
      <c r="B5" s="10" t="s">
        <v>117</v>
      </c>
      <c r="C5" s="10" t="s">
        <v>118</v>
      </c>
      <c r="D5" s="10" t="s">
        <v>119</v>
      </c>
      <c r="E5" s="10">
        <v>61605</v>
      </c>
      <c r="F5" s="10"/>
      <c r="G5" s="10"/>
      <c r="H5" s="10"/>
      <c r="I5" s="10"/>
      <c r="K5" s="9"/>
      <c r="L5" s="10">
        <v>3</v>
      </c>
      <c r="N5" s="10" t="s">
        <v>155</v>
      </c>
    </row>
    <row r="6" spans="1:14" x14ac:dyDescent="0.25">
      <c r="A6" s="11">
        <v>3</v>
      </c>
      <c r="B6" s="10" t="s">
        <v>120</v>
      </c>
      <c r="C6" s="10" t="s">
        <v>121</v>
      </c>
      <c r="D6" s="10" t="s">
        <v>122</v>
      </c>
      <c r="E6" s="10">
        <v>73173</v>
      </c>
      <c r="F6" s="10"/>
      <c r="G6" s="10"/>
      <c r="H6" s="10"/>
      <c r="I6" s="10"/>
      <c r="K6" s="9"/>
      <c r="L6" s="10">
        <v>4</v>
      </c>
      <c r="N6" s="10" t="s">
        <v>155</v>
      </c>
    </row>
    <row r="7" spans="1:14" x14ac:dyDescent="0.25">
      <c r="A7" s="11">
        <v>3</v>
      </c>
      <c r="B7" s="10" t="s">
        <v>123</v>
      </c>
      <c r="C7" s="10" t="s">
        <v>124</v>
      </c>
      <c r="D7" s="10" t="s">
        <v>125</v>
      </c>
      <c r="E7" s="10">
        <v>55146</v>
      </c>
      <c r="F7" s="10"/>
      <c r="G7" s="10"/>
      <c r="H7" s="10"/>
      <c r="I7" s="10"/>
      <c r="K7" s="9"/>
      <c r="L7" s="10">
        <v>5</v>
      </c>
      <c r="N7" s="10" t="s">
        <v>155</v>
      </c>
    </row>
    <row r="8" spans="1:14" x14ac:dyDescent="0.25">
      <c r="A8" s="11">
        <v>3</v>
      </c>
      <c r="B8" s="10" t="s">
        <v>126</v>
      </c>
      <c r="C8" s="10" t="s">
        <v>127</v>
      </c>
      <c r="D8" s="10" t="s">
        <v>128</v>
      </c>
      <c r="E8" s="10">
        <v>79764</v>
      </c>
      <c r="F8" s="10"/>
      <c r="G8" s="10"/>
      <c r="H8" s="10"/>
      <c r="I8" s="10"/>
      <c r="K8" s="9"/>
      <c r="L8" s="10">
        <v>6</v>
      </c>
      <c r="N8" s="10" t="s">
        <v>155</v>
      </c>
    </row>
    <row r="9" spans="1:14" x14ac:dyDescent="0.25">
      <c r="A9" s="11">
        <v>3</v>
      </c>
      <c r="B9" s="10" t="s">
        <v>129</v>
      </c>
      <c r="C9" s="10" t="s">
        <v>130</v>
      </c>
      <c r="D9" s="10" t="s">
        <v>112</v>
      </c>
      <c r="E9" s="10">
        <v>14624</v>
      </c>
      <c r="F9" s="10"/>
      <c r="G9" s="10"/>
      <c r="H9" s="10"/>
      <c r="I9" s="10"/>
      <c r="K9" s="9"/>
      <c r="L9" s="10">
        <v>7</v>
      </c>
      <c r="N9" s="10" t="s">
        <v>155</v>
      </c>
    </row>
    <row r="10" spans="1:14" x14ac:dyDescent="0.25">
      <c r="A10" s="11">
        <v>3</v>
      </c>
      <c r="B10" s="10" t="s">
        <v>131</v>
      </c>
      <c r="C10" s="10" t="s">
        <v>132</v>
      </c>
      <c r="D10" s="10" t="s">
        <v>133</v>
      </c>
      <c r="E10" s="10">
        <v>32309</v>
      </c>
      <c r="F10" s="10" t="s">
        <v>134</v>
      </c>
      <c r="G10" s="10" t="s">
        <v>132</v>
      </c>
      <c r="H10" s="10" t="s">
        <v>133</v>
      </c>
      <c r="I10" s="10">
        <v>32309</v>
      </c>
      <c r="K10" s="9"/>
      <c r="L10" s="10">
        <v>8</v>
      </c>
      <c r="N10" s="10" t="s">
        <v>155</v>
      </c>
    </row>
    <row r="11" spans="1:14" x14ac:dyDescent="0.25">
      <c r="A11" s="11">
        <v>3</v>
      </c>
      <c r="B11" s="10" t="s">
        <v>135</v>
      </c>
      <c r="C11" s="10" t="s">
        <v>136</v>
      </c>
      <c r="D11" s="10" t="s">
        <v>137</v>
      </c>
      <c r="E11" s="10">
        <v>58505</v>
      </c>
      <c r="F11" s="10"/>
      <c r="G11" s="10"/>
      <c r="H11" s="10"/>
      <c r="I11" s="10"/>
      <c r="K11" s="9"/>
      <c r="L11" s="10">
        <v>9</v>
      </c>
      <c r="N11" s="10" t="s">
        <v>155</v>
      </c>
    </row>
    <row r="12" spans="1:14" x14ac:dyDescent="0.25">
      <c r="A12" s="11">
        <v>3</v>
      </c>
      <c r="B12" s="10" t="s">
        <v>138</v>
      </c>
      <c r="C12" s="10" t="s">
        <v>139</v>
      </c>
      <c r="D12" s="10" t="s">
        <v>128</v>
      </c>
      <c r="E12" s="10">
        <v>79710</v>
      </c>
      <c r="F12" s="10"/>
      <c r="G12" s="10"/>
      <c r="H12" s="10"/>
      <c r="I12" s="10"/>
      <c r="K12" s="9"/>
      <c r="L12" s="10">
        <v>10</v>
      </c>
      <c r="N12" s="10" t="s">
        <v>155</v>
      </c>
    </row>
    <row r="13" spans="1:14" x14ac:dyDescent="0.25">
      <c r="A13" s="11">
        <v>3</v>
      </c>
      <c r="B13" s="10" t="s">
        <v>140</v>
      </c>
      <c r="C13" s="10" t="s">
        <v>141</v>
      </c>
      <c r="D13" s="10" t="s">
        <v>142</v>
      </c>
      <c r="E13" s="10">
        <v>84605</v>
      </c>
      <c r="F13" s="10"/>
      <c r="G13" s="10"/>
      <c r="H13" s="10"/>
      <c r="I13" s="10"/>
      <c r="K13" s="9"/>
      <c r="L13" s="10">
        <v>11</v>
      </c>
      <c r="N13" s="10" t="s">
        <v>155</v>
      </c>
    </row>
    <row r="14" spans="1:14" x14ac:dyDescent="0.25">
      <c r="A14" s="11">
        <v>3</v>
      </c>
      <c r="B14" s="10" t="s">
        <v>143</v>
      </c>
      <c r="C14" s="10" t="s">
        <v>144</v>
      </c>
      <c r="D14" s="10" t="s">
        <v>145</v>
      </c>
      <c r="E14" s="10">
        <v>98424</v>
      </c>
      <c r="F14" s="10" t="s">
        <v>146</v>
      </c>
      <c r="G14" s="10" t="s">
        <v>144</v>
      </c>
      <c r="H14" s="10" t="s">
        <v>145</v>
      </c>
      <c r="I14" s="10">
        <v>98424</v>
      </c>
      <c r="K14" s="9"/>
      <c r="L14" s="10">
        <v>12</v>
      </c>
      <c r="N14" s="10" t="s">
        <v>155</v>
      </c>
    </row>
    <row r="15" spans="1:14" x14ac:dyDescent="0.25">
      <c r="A15" s="11">
        <v>3</v>
      </c>
      <c r="B15" s="10" t="s">
        <v>147</v>
      </c>
      <c r="C15" s="10" t="s">
        <v>148</v>
      </c>
      <c r="D15" s="10" t="s">
        <v>149</v>
      </c>
      <c r="E15" s="10">
        <v>29225</v>
      </c>
      <c r="F15" s="10"/>
      <c r="G15" s="10"/>
      <c r="H15" s="10"/>
      <c r="I15" s="10"/>
      <c r="K15" s="9"/>
      <c r="L15" s="10">
        <v>13</v>
      </c>
      <c r="N15" s="10" t="s">
        <v>155</v>
      </c>
    </row>
    <row r="16" spans="1:14" x14ac:dyDescent="0.25">
      <c r="A16" s="11">
        <v>3</v>
      </c>
      <c r="B16" s="10" t="s">
        <v>150</v>
      </c>
      <c r="C16" s="10" t="s">
        <v>151</v>
      </c>
      <c r="D16" s="10" t="s">
        <v>152</v>
      </c>
      <c r="E16" s="10">
        <v>22036</v>
      </c>
      <c r="F16" s="10"/>
      <c r="G16" s="10"/>
      <c r="H16" s="10"/>
      <c r="I16" s="10"/>
      <c r="K16" s="9"/>
      <c r="L16" s="10">
        <v>14</v>
      </c>
      <c r="N16" s="10" t="s">
        <v>155</v>
      </c>
    </row>
    <row r="17" spans="1:14" x14ac:dyDescent="0.25">
      <c r="A17" s="11">
        <v>3</v>
      </c>
      <c r="B17" s="10" t="s">
        <v>153</v>
      </c>
      <c r="C17" s="10" t="s">
        <v>154</v>
      </c>
      <c r="D17" s="10" t="s">
        <v>133</v>
      </c>
      <c r="E17" s="10">
        <v>32520</v>
      </c>
      <c r="F17" s="10"/>
      <c r="G17" s="10"/>
      <c r="H17" s="10"/>
      <c r="I17" s="10"/>
      <c r="L17" s="10">
        <v>15</v>
      </c>
      <c r="N17" s="10" t="s">
        <v>155</v>
      </c>
    </row>
    <row r="19" spans="1:14" x14ac:dyDescent="0.25">
      <c r="K19" s="8"/>
      <c r="N19" s="9"/>
    </row>
    <row r="20" spans="1:14" x14ac:dyDescent="0.25">
      <c r="B20" s="10" t="str">
        <f>CONCATENATE("('",L3,"',")</f>
        <v>('1',</v>
      </c>
      <c r="C20" t="str">
        <f>CONCATENATE("'",A3,"',")</f>
        <v>'3',</v>
      </c>
      <c r="D20" t="str">
        <f>CONCATENATE("'",B3,"',")</f>
        <v>'020 New Castle Way',</v>
      </c>
      <c r="E20" s="10" t="s">
        <v>155</v>
      </c>
      <c r="F20" s="10" t="str">
        <f t="shared" ref="F20:F34" si="0">CONCATENATE("'",C3,"',")</f>
        <v>'Port Washington',</v>
      </c>
      <c r="G20" s="10" t="str">
        <f t="shared" ref="G20:G34" si="1">CONCATENATE("'",D3,"',")</f>
        <v>'New York',</v>
      </c>
      <c r="H20" s="10" t="str">
        <f>CONCATENATE("'",E3,"'),")</f>
        <v>'11054'),</v>
      </c>
      <c r="K20" s="8"/>
      <c r="N20" s="9"/>
    </row>
    <row r="21" spans="1:14" x14ac:dyDescent="0.25">
      <c r="B21" s="10" t="str">
        <f>CONCATENATE("('",L4,"',")</f>
        <v>('2',</v>
      </c>
      <c r="C21" s="10" t="str">
        <f t="shared" ref="C21:C34" si="2">CONCATENATE("'",A4,"',")</f>
        <v>'3',</v>
      </c>
      <c r="D21" s="10" t="str">
        <f t="shared" ref="D21:D34" si="3">CONCATENATE("'",B4,"',")</f>
        <v>'8 Corry Parkway',</v>
      </c>
      <c r="E21" s="10" t="s">
        <v>155</v>
      </c>
      <c r="F21" s="10" t="str">
        <f t="shared" si="0"/>
        <v>'Newton',</v>
      </c>
      <c r="G21" s="10" t="str">
        <f t="shared" si="1"/>
        <v>'Massachusetts',</v>
      </c>
      <c r="H21" s="10" t="str">
        <f t="shared" ref="H20:H34" si="4">CONCATENATE("'",E4,"'),")</f>
        <v>'2458'),</v>
      </c>
      <c r="K21" s="8"/>
      <c r="N21" s="9"/>
    </row>
    <row r="22" spans="1:14" x14ac:dyDescent="0.25">
      <c r="B22" s="10" t="str">
        <f>CONCATENATE("('",L5,"',")</f>
        <v>('3',</v>
      </c>
      <c r="C22" s="10" t="str">
        <f t="shared" si="2"/>
        <v>'3',</v>
      </c>
      <c r="D22" s="10" t="str">
        <f t="shared" si="3"/>
        <v>'39426 Stone Corner Drive',</v>
      </c>
      <c r="E22" s="10" t="s">
        <v>155</v>
      </c>
      <c r="F22" s="10" t="str">
        <f t="shared" si="0"/>
        <v>'Peoria',</v>
      </c>
      <c r="G22" s="10" t="str">
        <f t="shared" si="1"/>
        <v>'Illinois',</v>
      </c>
      <c r="H22" s="10" t="str">
        <f t="shared" si="4"/>
        <v>'61605'),</v>
      </c>
      <c r="K22" s="8"/>
      <c r="N22" s="9"/>
    </row>
    <row r="23" spans="1:14" x14ac:dyDescent="0.25">
      <c r="B23" s="10" t="str">
        <f t="shared" ref="B21:B34" si="5">CONCATENATE("('",L6,"',")</f>
        <v>('4',</v>
      </c>
      <c r="C23" s="10" t="str">
        <f t="shared" si="2"/>
        <v>'3',</v>
      </c>
      <c r="D23" s="10" t="str">
        <f t="shared" si="3"/>
        <v>'921 Granby Junction',</v>
      </c>
      <c r="E23" s="10" t="s">
        <v>155</v>
      </c>
      <c r="F23" s="10" t="str">
        <f t="shared" si="0"/>
        <v>'Oklahoma City',</v>
      </c>
      <c r="G23" s="10" t="str">
        <f t="shared" si="1"/>
        <v>'Oklahoma',</v>
      </c>
      <c r="H23" s="10" t="str">
        <f t="shared" si="4"/>
        <v>'73173'),</v>
      </c>
      <c r="K23" s="8"/>
      <c r="N23" s="9"/>
    </row>
    <row r="24" spans="1:14" x14ac:dyDescent="0.25">
      <c r="B24" s="10" t="str">
        <f t="shared" si="5"/>
        <v>('5',</v>
      </c>
      <c r="C24" s="10" t="str">
        <f t="shared" si="2"/>
        <v>'3',</v>
      </c>
      <c r="D24" s="10" t="str">
        <f t="shared" si="3"/>
        <v>'77 Butternut Parkway',</v>
      </c>
      <c r="E24" s="10" t="s">
        <v>155</v>
      </c>
      <c r="F24" s="10" t="str">
        <f t="shared" si="0"/>
        <v>'Saint Paul',</v>
      </c>
      <c r="G24" s="10" t="str">
        <f t="shared" si="1"/>
        <v>'Minnesota',</v>
      </c>
      <c r="H24" s="10" t="str">
        <f t="shared" si="4"/>
        <v>'55146'),</v>
      </c>
      <c r="K24" s="8"/>
      <c r="N24" s="9"/>
    </row>
    <row r="25" spans="1:14" x14ac:dyDescent="0.25">
      <c r="B25" s="10" t="str">
        <f t="shared" si="5"/>
        <v>('6',</v>
      </c>
      <c r="C25" s="10" t="str">
        <f t="shared" si="2"/>
        <v>'3',</v>
      </c>
      <c r="D25" s="10" t="str">
        <f t="shared" si="3"/>
        <v>'821 Ilene Drive',</v>
      </c>
      <c r="E25" s="10" t="s">
        <v>155</v>
      </c>
      <c r="F25" s="10" t="str">
        <f t="shared" si="0"/>
        <v>'Odessa',</v>
      </c>
      <c r="G25" s="10" t="str">
        <f t="shared" si="1"/>
        <v>'Texas',</v>
      </c>
      <c r="H25" s="10" t="str">
        <f t="shared" si="4"/>
        <v>'79764'),</v>
      </c>
      <c r="K25" s="8"/>
      <c r="N25" s="9"/>
    </row>
    <row r="26" spans="1:14" x14ac:dyDescent="0.25">
      <c r="B26" s="10" t="str">
        <f t="shared" si="5"/>
        <v>('7',</v>
      </c>
      <c r="C26" s="10" t="str">
        <f t="shared" si="2"/>
        <v>'3',</v>
      </c>
      <c r="D26" s="10" t="str">
        <f t="shared" si="3"/>
        <v>'1110 Johnson Court',</v>
      </c>
      <c r="E26" s="10" t="s">
        <v>155</v>
      </c>
      <c r="F26" s="10" t="str">
        <f t="shared" si="0"/>
        <v>'Rochester',</v>
      </c>
      <c r="G26" s="10" t="str">
        <f t="shared" si="1"/>
        <v>'New York',</v>
      </c>
      <c r="H26" s="10" t="str">
        <f t="shared" si="4"/>
        <v>'14624'),</v>
      </c>
      <c r="K26" s="8"/>
      <c r="N26" s="9"/>
    </row>
    <row r="27" spans="1:14" x14ac:dyDescent="0.25">
      <c r="B27" s="10" t="str">
        <f t="shared" si="5"/>
        <v>('8',</v>
      </c>
      <c r="C27" s="10" t="str">
        <f t="shared" si="2"/>
        <v>'3',</v>
      </c>
      <c r="D27" s="10" t="str">
        <f t="shared" si="3"/>
        <v>'6 Canary Hill',</v>
      </c>
      <c r="E27" s="10" t="s">
        <v>155</v>
      </c>
      <c r="F27" s="10" t="str">
        <f t="shared" si="0"/>
        <v>'Tallahassee',</v>
      </c>
      <c r="G27" s="10" t="str">
        <f t="shared" si="1"/>
        <v>'Florida',</v>
      </c>
      <c r="H27" s="10" t="str">
        <f t="shared" si="4"/>
        <v>'32309'),</v>
      </c>
      <c r="K27" s="8"/>
      <c r="N27" s="9"/>
    </row>
    <row r="28" spans="1:14" x14ac:dyDescent="0.25">
      <c r="B28" s="10" t="str">
        <f t="shared" si="5"/>
        <v>('9',</v>
      </c>
      <c r="C28" s="10" t="str">
        <f t="shared" si="2"/>
        <v>'3',</v>
      </c>
      <c r="D28" s="10" t="str">
        <f t="shared" si="3"/>
        <v>'9 Buhler Lane',</v>
      </c>
      <c r="E28" s="10" t="s">
        <v>155</v>
      </c>
      <c r="F28" s="10" t="str">
        <f t="shared" si="0"/>
        <v>'Bismarck',</v>
      </c>
      <c r="G28" s="10" t="str">
        <f t="shared" si="1"/>
        <v>'North Dakota',</v>
      </c>
      <c r="H28" s="10" t="str">
        <f t="shared" si="4"/>
        <v>'58505'),</v>
      </c>
      <c r="K28" s="8"/>
      <c r="N28" s="9"/>
    </row>
    <row r="29" spans="1:14" x14ac:dyDescent="0.25">
      <c r="B29" s="10" t="str">
        <f t="shared" si="5"/>
        <v>('10',</v>
      </c>
      <c r="C29" s="10" t="str">
        <f t="shared" si="2"/>
        <v>'3',</v>
      </c>
      <c r="D29" s="10" t="str">
        <f t="shared" si="3"/>
        <v>'99 Northwestern Pass',</v>
      </c>
      <c r="E29" s="10" t="s">
        <v>155</v>
      </c>
      <c r="F29" s="10" t="str">
        <f t="shared" si="0"/>
        <v>'Midland',</v>
      </c>
      <c r="G29" s="10" t="str">
        <f t="shared" si="1"/>
        <v>'Texas',</v>
      </c>
      <c r="H29" s="10" t="str">
        <f t="shared" si="4"/>
        <v>'79710'),</v>
      </c>
      <c r="K29" s="8"/>
      <c r="N29" s="9"/>
    </row>
    <row r="30" spans="1:14" x14ac:dyDescent="0.25">
      <c r="B30" s="10" t="str">
        <f t="shared" si="5"/>
        <v>('11',</v>
      </c>
      <c r="C30" s="10" t="str">
        <f t="shared" si="2"/>
        <v>'3',</v>
      </c>
      <c r="D30" s="10" t="str">
        <f t="shared" si="3"/>
        <v>'69 Spenser Hill',</v>
      </c>
      <c r="E30" s="10" t="s">
        <v>155</v>
      </c>
      <c r="F30" s="10" t="str">
        <f t="shared" si="0"/>
        <v>'Provo',</v>
      </c>
      <c r="G30" s="10" t="str">
        <f t="shared" si="1"/>
        <v>'Utah',</v>
      </c>
      <c r="H30" s="10" t="str">
        <f t="shared" si="4"/>
        <v>'84605'),</v>
      </c>
      <c r="K30" s="8"/>
      <c r="N30" s="9"/>
    </row>
    <row r="31" spans="1:14" x14ac:dyDescent="0.25">
      <c r="B31" s="10" t="str">
        <f t="shared" si="5"/>
        <v>('12',</v>
      </c>
      <c r="C31" s="10" t="str">
        <f t="shared" si="2"/>
        <v>'3',</v>
      </c>
      <c r="D31" s="10" t="str">
        <f t="shared" si="3"/>
        <v>'3234 Kings Court',</v>
      </c>
      <c r="E31" s="10" t="s">
        <v>155</v>
      </c>
      <c r="F31" s="10" t="str">
        <f t="shared" si="0"/>
        <v>'Tacoma',</v>
      </c>
      <c r="G31" s="10" t="str">
        <f t="shared" si="1"/>
        <v>'Washington',</v>
      </c>
      <c r="H31" s="10" t="str">
        <f t="shared" si="4"/>
        <v>'98424'),</v>
      </c>
      <c r="K31" s="8"/>
      <c r="N31" s="9"/>
    </row>
    <row r="32" spans="1:14" x14ac:dyDescent="0.25">
      <c r="B32" s="10" t="str">
        <f t="shared" si="5"/>
        <v>('13',</v>
      </c>
      <c r="C32" s="10" t="str">
        <f t="shared" si="2"/>
        <v>'3',</v>
      </c>
      <c r="D32" s="10" t="str">
        <f t="shared" si="3"/>
        <v>'3 Lakewood Gardens Circle',</v>
      </c>
      <c r="E32" s="10" t="s">
        <v>155</v>
      </c>
      <c r="F32" s="10" t="str">
        <f t="shared" si="0"/>
        <v>'Columbia',</v>
      </c>
      <c r="G32" s="10" t="str">
        <f t="shared" si="1"/>
        <v>'South Carolina',</v>
      </c>
      <c r="H32" s="10" t="str">
        <f t="shared" si="4"/>
        <v>'29225'),</v>
      </c>
      <c r="K32" s="8"/>
      <c r="N32" s="9"/>
    </row>
    <row r="33" spans="2:14" x14ac:dyDescent="0.25">
      <c r="B33" s="10" t="str">
        <f t="shared" si="5"/>
        <v>('14',</v>
      </c>
      <c r="C33" s="10" t="str">
        <f t="shared" si="2"/>
        <v>'3',</v>
      </c>
      <c r="D33" s="10" t="str">
        <f t="shared" si="3"/>
        <v>'198 Muir Parkway',</v>
      </c>
      <c r="E33" s="10" t="s">
        <v>155</v>
      </c>
      <c r="F33" s="10" t="str">
        <f t="shared" si="0"/>
        <v>'Fairfax',</v>
      </c>
      <c r="G33" s="10" t="str">
        <f t="shared" si="1"/>
        <v>'Virginia',</v>
      </c>
      <c r="H33" s="10" t="str">
        <f t="shared" si="4"/>
        <v>'22036'),</v>
      </c>
      <c r="K33" s="8"/>
      <c r="N33" s="9"/>
    </row>
    <row r="34" spans="2:14" x14ac:dyDescent="0.25">
      <c r="B34" s="10" t="str">
        <f t="shared" si="5"/>
        <v>('15',</v>
      </c>
      <c r="C34" s="10" t="str">
        <f t="shared" si="2"/>
        <v>'3',</v>
      </c>
      <c r="D34" s="10" t="str">
        <f t="shared" si="3"/>
        <v>'258 Jenna Drive',</v>
      </c>
      <c r="E34" s="10" t="s">
        <v>155</v>
      </c>
      <c r="F34" s="10" t="str">
        <f t="shared" si="0"/>
        <v>'Pensacola',</v>
      </c>
      <c r="G34" s="10" t="str">
        <f t="shared" si="1"/>
        <v>'Florida',</v>
      </c>
      <c r="H34" s="10" t="str">
        <f t="shared" si="4"/>
        <v>'32520'),</v>
      </c>
    </row>
    <row r="35" spans="2:14" x14ac:dyDescent="0.25">
      <c r="B35" s="10"/>
    </row>
    <row r="36" spans="2:14" x14ac:dyDescent="0.25">
      <c r="B36" s="10"/>
    </row>
  </sheetData>
  <mergeCells count="2">
    <mergeCell ref="A1:D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6"/>
  <sheetViews>
    <sheetView topLeftCell="A11" zoomScaleNormal="100" workbookViewId="0">
      <selection activeCell="G22" sqref="G22"/>
    </sheetView>
  </sheetViews>
  <sheetFormatPr defaultRowHeight="15" x14ac:dyDescent="0.25"/>
  <cols>
    <col min="4" max="4" width="10.5703125" bestFit="1" customWidth="1"/>
    <col min="7" max="7" width="14.28515625" customWidth="1"/>
    <col min="8" max="8" width="11.5703125" customWidth="1"/>
  </cols>
  <sheetData>
    <row r="1" spans="1:9" x14ac:dyDescent="0.25">
      <c r="A1" s="10" t="s">
        <v>156</v>
      </c>
      <c r="B1" s="10" t="s">
        <v>157</v>
      </c>
      <c r="C1" s="12" t="s">
        <v>158</v>
      </c>
      <c r="D1" s="13" t="s">
        <v>159</v>
      </c>
    </row>
    <row r="2" spans="1:9" x14ac:dyDescent="0.25">
      <c r="A2" s="10" t="s">
        <v>11</v>
      </c>
      <c r="B2" s="10" t="s">
        <v>175</v>
      </c>
      <c r="C2" s="12" t="s">
        <v>160</v>
      </c>
      <c r="D2" s="14">
        <v>43709</v>
      </c>
    </row>
    <row r="3" spans="1:9" x14ac:dyDescent="0.25">
      <c r="A3" s="10" t="s">
        <v>18</v>
      </c>
      <c r="B3" s="10" t="s">
        <v>177</v>
      </c>
      <c r="C3" s="12" t="s">
        <v>161</v>
      </c>
      <c r="D3" s="14">
        <v>43858</v>
      </c>
      <c r="I3">
        <v>1</v>
      </c>
    </row>
    <row r="4" spans="1:9" x14ac:dyDescent="0.25">
      <c r="A4" s="10" t="s">
        <v>25</v>
      </c>
      <c r="B4" s="10" t="s">
        <v>177</v>
      </c>
      <c r="C4" s="12" t="s">
        <v>162</v>
      </c>
      <c r="D4" s="14">
        <v>43552</v>
      </c>
      <c r="I4">
        <v>2</v>
      </c>
    </row>
    <row r="5" spans="1:9" x14ac:dyDescent="0.25">
      <c r="A5" s="10" t="s">
        <v>31</v>
      </c>
      <c r="B5" s="10" t="s">
        <v>178</v>
      </c>
      <c r="C5" s="12" t="s">
        <v>163</v>
      </c>
      <c r="D5" s="14">
        <v>43585</v>
      </c>
      <c r="I5">
        <v>3</v>
      </c>
    </row>
    <row r="6" spans="1:9" x14ac:dyDescent="0.25">
      <c r="A6" s="10" t="s">
        <v>37</v>
      </c>
      <c r="B6" s="10" t="s">
        <v>178</v>
      </c>
      <c r="C6" s="12" t="s">
        <v>164</v>
      </c>
      <c r="D6" s="14">
        <v>43302</v>
      </c>
      <c r="I6">
        <v>4</v>
      </c>
    </row>
    <row r="7" spans="1:9" x14ac:dyDescent="0.25">
      <c r="A7" s="10" t="s">
        <v>43</v>
      </c>
      <c r="B7" s="10" t="s">
        <v>179</v>
      </c>
      <c r="C7" s="12" t="s">
        <v>165</v>
      </c>
      <c r="D7" s="14">
        <v>43230</v>
      </c>
      <c r="I7">
        <v>5</v>
      </c>
    </row>
    <row r="8" spans="1:9" x14ac:dyDescent="0.25">
      <c r="A8" s="10" t="s">
        <v>49</v>
      </c>
      <c r="B8" s="10" t="s">
        <v>178</v>
      </c>
      <c r="C8" s="12" t="s">
        <v>166</v>
      </c>
      <c r="D8" s="14">
        <v>43523</v>
      </c>
      <c r="I8">
        <v>6</v>
      </c>
    </row>
    <row r="9" spans="1:9" x14ac:dyDescent="0.25">
      <c r="A9" s="10" t="s">
        <v>55</v>
      </c>
      <c r="B9" s="10" t="s">
        <v>178</v>
      </c>
      <c r="C9" s="12" t="s">
        <v>167</v>
      </c>
      <c r="D9" s="14">
        <v>43544</v>
      </c>
      <c r="I9">
        <v>7</v>
      </c>
    </row>
    <row r="10" spans="1:9" x14ac:dyDescent="0.25">
      <c r="A10" s="10" t="s">
        <v>61</v>
      </c>
      <c r="B10" s="10" t="s">
        <v>178</v>
      </c>
      <c r="C10" s="12" t="s">
        <v>168</v>
      </c>
      <c r="D10" s="14">
        <v>43588</v>
      </c>
      <c r="I10">
        <v>8</v>
      </c>
    </row>
    <row r="11" spans="1:9" x14ac:dyDescent="0.25">
      <c r="A11" s="10" t="s">
        <v>67</v>
      </c>
      <c r="B11" s="10" t="s">
        <v>178</v>
      </c>
      <c r="C11" s="12" t="s">
        <v>169</v>
      </c>
      <c r="D11" s="14">
        <v>43773</v>
      </c>
      <c r="I11">
        <v>9</v>
      </c>
    </row>
    <row r="12" spans="1:9" x14ac:dyDescent="0.25">
      <c r="A12" s="10" t="s">
        <v>73</v>
      </c>
      <c r="B12" s="10" t="s">
        <v>176</v>
      </c>
      <c r="C12" s="12" t="s">
        <v>170</v>
      </c>
      <c r="D12" s="14">
        <v>43311</v>
      </c>
      <c r="I12">
        <v>10</v>
      </c>
    </row>
    <row r="13" spans="1:9" x14ac:dyDescent="0.25">
      <c r="A13" s="10" t="s">
        <v>79</v>
      </c>
      <c r="B13" s="10" t="s">
        <v>178</v>
      </c>
      <c r="C13" s="12" t="s">
        <v>171</v>
      </c>
      <c r="D13" s="14">
        <v>43273</v>
      </c>
      <c r="I13">
        <v>11</v>
      </c>
    </row>
    <row r="14" spans="1:9" x14ac:dyDescent="0.25">
      <c r="A14" s="10" t="s">
        <v>85</v>
      </c>
      <c r="B14" s="10" t="s">
        <v>178</v>
      </c>
      <c r="C14" s="12" t="s">
        <v>172</v>
      </c>
      <c r="D14" s="14">
        <v>43754</v>
      </c>
      <c r="I14">
        <v>12</v>
      </c>
    </row>
    <row r="15" spans="1:9" x14ac:dyDescent="0.25">
      <c r="A15" s="10" t="s">
        <v>91</v>
      </c>
      <c r="B15" s="10" t="s">
        <v>179</v>
      </c>
      <c r="C15" s="12" t="s">
        <v>173</v>
      </c>
      <c r="D15" s="14">
        <v>43262</v>
      </c>
      <c r="I15">
        <v>13</v>
      </c>
    </row>
    <row r="16" spans="1:9" x14ac:dyDescent="0.25">
      <c r="A16" s="10" t="s">
        <v>97</v>
      </c>
      <c r="B16" s="10" t="s">
        <v>178</v>
      </c>
      <c r="C16" s="12" t="s">
        <v>174</v>
      </c>
      <c r="D16" s="14">
        <v>43914</v>
      </c>
      <c r="I16">
        <v>14</v>
      </c>
    </row>
    <row r="17" spans="4:9" x14ac:dyDescent="0.25">
      <c r="I17">
        <v>15</v>
      </c>
    </row>
    <row r="22" spans="4:9" x14ac:dyDescent="0.25">
      <c r="D22" s="10" t="str">
        <f>CONCATENATE("('",I3,"',")</f>
        <v>('1',</v>
      </c>
      <c r="E22" s="10" t="str">
        <f t="shared" ref="E22:E36" si="0">CONCATENATE("'",B2,"',")</f>
        <v>'AmericanExpress',</v>
      </c>
      <c r="F22" s="10" t="str">
        <f t="shared" ref="F22:F36" si="1">CONCATENATE("'",C2,"',")</f>
        <v>'337941553240515',</v>
      </c>
      <c r="G22" s="14">
        <v>43709</v>
      </c>
    </row>
    <row r="23" spans="4:9" x14ac:dyDescent="0.25">
      <c r="D23" s="10" t="str">
        <f t="shared" ref="D23:D36" si="2">CONCATENATE("('",I4,"',")</f>
        <v>('2',</v>
      </c>
      <c r="E23" s="10" t="str">
        <f t="shared" si="0"/>
        <v>'Visa',</v>
      </c>
      <c r="F23" s="10" t="str">
        <f t="shared" si="1"/>
        <v>'4041372553875903',</v>
      </c>
      <c r="G23" s="14">
        <v>43858</v>
      </c>
    </row>
    <row r="24" spans="4:9" x14ac:dyDescent="0.25">
      <c r="D24" s="10" t="str">
        <f t="shared" si="2"/>
        <v>('3',</v>
      </c>
      <c r="E24" s="10" t="str">
        <f t="shared" si="0"/>
        <v>'Visa',</v>
      </c>
      <c r="F24" s="10" t="str">
        <f t="shared" si="1"/>
        <v>'4041593962566',</v>
      </c>
      <c r="G24" s="14">
        <v>43552</v>
      </c>
    </row>
    <row r="25" spans="4:9" x14ac:dyDescent="0.25">
      <c r="D25" s="10" t="str">
        <f t="shared" si="2"/>
        <v>('4',</v>
      </c>
      <c r="E25" s="10" t="str">
        <f t="shared" si="0"/>
        <v>'JCB',</v>
      </c>
      <c r="F25" s="10" t="str">
        <f t="shared" si="1"/>
        <v>'3559478087149594',</v>
      </c>
      <c r="G25" s="14">
        <v>43585</v>
      </c>
    </row>
    <row r="26" spans="4:9" x14ac:dyDescent="0.25">
      <c r="D26" s="10" t="str">
        <f t="shared" si="2"/>
        <v>('5',</v>
      </c>
      <c r="E26" s="10" t="str">
        <f t="shared" si="0"/>
        <v>'JCB',</v>
      </c>
      <c r="F26" s="10" t="str">
        <f t="shared" si="1"/>
        <v>'3571066026049076',</v>
      </c>
      <c r="G26" s="14">
        <v>43302</v>
      </c>
    </row>
    <row r="27" spans="4:9" x14ac:dyDescent="0.25">
      <c r="D27" s="10" t="str">
        <f t="shared" si="2"/>
        <v>('6',</v>
      </c>
      <c r="E27" s="10" t="str">
        <f t="shared" si="0"/>
        <v>'Diners-Club-Carte-Blanche',</v>
      </c>
      <c r="F27" s="10" t="str">
        <f t="shared" si="1"/>
        <v>'30423652701879',</v>
      </c>
      <c r="G27" s="14">
        <v>43230</v>
      </c>
    </row>
    <row r="28" spans="4:9" x14ac:dyDescent="0.25">
      <c r="D28" s="10" t="str">
        <f t="shared" si="2"/>
        <v>('7',</v>
      </c>
      <c r="E28" s="10" t="str">
        <f t="shared" si="0"/>
        <v>'JCB',</v>
      </c>
      <c r="F28" s="10" t="str">
        <f t="shared" si="1"/>
        <v>'3532950215393858',</v>
      </c>
      <c r="G28" s="14">
        <v>43523</v>
      </c>
    </row>
    <row r="29" spans="4:9" x14ac:dyDescent="0.25">
      <c r="D29" s="10" t="str">
        <f t="shared" si="2"/>
        <v>('8',</v>
      </c>
      <c r="E29" s="10" t="str">
        <f t="shared" si="0"/>
        <v>'JCB',</v>
      </c>
      <c r="F29" s="10" t="str">
        <f t="shared" si="1"/>
        <v>'3569709859937370',</v>
      </c>
      <c r="G29" s="14">
        <v>43544</v>
      </c>
    </row>
    <row r="30" spans="4:9" x14ac:dyDescent="0.25">
      <c r="D30" s="10" t="str">
        <f t="shared" si="2"/>
        <v>('9',</v>
      </c>
      <c r="E30" s="10" t="str">
        <f t="shared" si="0"/>
        <v>'JCB',</v>
      </c>
      <c r="F30" s="10" t="str">
        <f t="shared" si="1"/>
        <v>'3529188090740670',</v>
      </c>
      <c r="G30" s="14">
        <v>43588</v>
      </c>
    </row>
    <row r="31" spans="4:9" x14ac:dyDescent="0.25">
      <c r="D31" s="10" t="str">
        <f t="shared" si="2"/>
        <v>('10',</v>
      </c>
      <c r="E31" s="10" t="str">
        <f t="shared" si="0"/>
        <v>'JCB',</v>
      </c>
      <c r="F31" s="10" t="str">
        <f t="shared" si="1"/>
        <v>'3530142576111598',</v>
      </c>
      <c r="G31" s="14">
        <v>43773</v>
      </c>
    </row>
    <row r="32" spans="4:9" x14ac:dyDescent="0.25">
      <c r="D32" s="10" t="str">
        <f t="shared" si="2"/>
        <v>('11',</v>
      </c>
      <c r="E32" s="10" t="str">
        <f t="shared" si="0"/>
        <v>'MasterCard',</v>
      </c>
      <c r="F32" s="10" t="str">
        <f t="shared" si="1"/>
        <v>'5108756299877313',</v>
      </c>
      <c r="G32" s="14">
        <v>43311</v>
      </c>
    </row>
    <row r="33" spans="4:7" x14ac:dyDescent="0.25">
      <c r="D33" s="10" t="str">
        <f t="shared" si="2"/>
        <v>('12',</v>
      </c>
      <c r="E33" s="10" t="str">
        <f t="shared" si="0"/>
        <v>'JCB',</v>
      </c>
      <c r="F33" s="10" t="str">
        <f t="shared" si="1"/>
        <v>'3543168150106220',</v>
      </c>
      <c r="G33" s="14">
        <v>43273</v>
      </c>
    </row>
    <row r="34" spans="4:7" x14ac:dyDescent="0.25">
      <c r="D34" s="10" t="str">
        <f t="shared" si="2"/>
        <v>('13',</v>
      </c>
      <c r="E34" s="10" t="str">
        <f t="shared" si="0"/>
        <v>'JCB',</v>
      </c>
      <c r="F34" s="10" t="str">
        <f t="shared" si="1"/>
        <v>'3559166521684728',</v>
      </c>
      <c r="G34" s="14">
        <v>43754</v>
      </c>
    </row>
    <row r="35" spans="4:7" x14ac:dyDescent="0.25">
      <c r="D35" s="10" t="str">
        <f t="shared" si="2"/>
        <v>('14',</v>
      </c>
      <c r="E35" s="10" t="str">
        <f t="shared" si="0"/>
        <v>'Diners-Club-Carte-Blanche',</v>
      </c>
      <c r="F35" s="10" t="str">
        <f t="shared" si="1"/>
        <v>'30414677064054',</v>
      </c>
      <c r="G35" s="14">
        <v>43262</v>
      </c>
    </row>
    <row r="36" spans="4:7" x14ac:dyDescent="0.25">
      <c r="D36" s="10" t="str">
        <f t="shared" si="2"/>
        <v>('15',</v>
      </c>
      <c r="E36" s="10" t="str">
        <f t="shared" si="0"/>
        <v>'JCB',</v>
      </c>
      <c r="F36" s="10" t="str">
        <f t="shared" si="1"/>
        <v>'3542828093985763',</v>
      </c>
      <c r="G36" s="14">
        <v>43914</v>
      </c>
    </row>
    <row r="37" spans="4:7" x14ac:dyDescent="0.25">
      <c r="D37" s="10"/>
    </row>
    <row r="38" spans="4:7" x14ac:dyDescent="0.25">
      <c r="D38" s="10"/>
    </row>
    <row r="39" spans="4:7" x14ac:dyDescent="0.25">
      <c r="D39" s="10"/>
    </row>
    <row r="40" spans="4:7" x14ac:dyDescent="0.25">
      <c r="D40" s="10"/>
    </row>
    <row r="41" spans="4:7" x14ac:dyDescent="0.25">
      <c r="D41" s="10"/>
    </row>
    <row r="42" spans="4:7" x14ac:dyDescent="0.25">
      <c r="D42" s="10"/>
    </row>
    <row r="43" spans="4:7" x14ac:dyDescent="0.25">
      <c r="D43" s="10"/>
    </row>
    <row r="44" spans="4:7" x14ac:dyDescent="0.25">
      <c r="D44" s="10"/>
    </row>
    <row r="45" spans="4:7" x14ac:dyDescent="0.25">
      <c r="D45" s="10"/>
    </row>
    <row r="46" spans="4:7" x14ac:dyDescent="0.25">
      <c r="D46" s="10"/>
    </row>
    <row r="47" spans="4:7" x14ac:dyDescent="0.25">
      <c r="D47" s="10"/>
    </row>
    <row r="48" spans="4:7" x14ac:dyDescent="0.25">
      <c r="D48" s="10"/>
    </row>
    <row r="49" spans="4:4" x14ac:dyDescent="0.25">
      <c r="D49" s="10"/>
    </row>
    <row r="50" spans="4:4" x14ac:dyDescent="0.25">
      <c r="D50" s="10"/>
    </row>
    <row r="51" spans="4:4" x14ac:dyDescent="0.25">
      <c r="D51" s="10"/>
    </row>
    <row r="52" spans="4:4" x14ac:dyDescent="0.25">
      <c r="D52" s="10"/>
    </row>
    <row r="53" spans="4:4" x14ac:dyDescent="0.25">
      <c r="D53" s="10"/>
    </row>
    <row r="54" spans="4:4" x14ac:dyDescent="0.25">
      <c r="D54" s="10"/>
    </row>
    <row r="55" spans="4:4" x14ac:dyDescent="0.25">
      <c r="D55" s="10"/>
    </row>
    <row r="56" spans="4:4" x14ac:dyDescent="0.25">
      <c r="D56" s="10"/>
    </row>
    <row r="57" spans="4:4" x14ac:dyDescent="0.25">
      <c r="D57" s="10"/>
    </row>
    <row r="58" spans="4:4" x14ac:dyDescent="0.25">
      <c r="D58" s="10"/>
    </row>
    <row r="59" spans="4:4" x14ac:dyDescent="0.25">
      <c r="D59" s="10"/>
    </row>
    <row r="60" spans="4:4" x14ac:dyDescent="0.25">
      <c r="D60" s="10"/>
    </row>
    <row r="61" spans="4:4" x14ac:dyDescent="0.25">
      <c r="D61" s="10"/>
    </row>
    <row r="62" spans="4:4" x14ac:dyDescent="0.25">
      <c r="D62" s="10"/>
    </row>
    <row r="63" spans="4:4" x14ac:dyDescent="0.25">
      <c r="D63" s="10"/>
    </row>
    <row r="64" spans="4:4" x14ac:dyDescent="0.25">
      <c r="D64" s="10"/>
    </row>
    <row r="65" spans="4:4" x14ac:dyDescent="0.25">
      <c r="D65" s="10"/>
    </row>
    <row r="66" spans="4:4" x14ac:dyDescent="0.25">
      <c r="D66" s="10"/>
    </row>
    <row r="67" spans="4:4" x14ac:dyDescent="0.25">
      <c r="D67" s="10"/>
    </row>
    <row r="68" spans="4:4" x14ac:dyDescent="0.25">
      <c r="D68" s="10"/>
    </row>
    <row r="69" spans="4:4" x14ac:dyDescent="0.25">
      <c r="D69" s="10"/>
    </row>
    <row r="70" spans="4:4" x14ac:dyDescent="0.25">
      <c r="D70" s="10"/>
    </row>
    <row r="71" spans="4:4" x14ac:dyDescent="0.25">
      <c r="D71" s="10"/>
    </row>
    <row r="72" spans="4:4" x14ac:dyDescent="0.25">
      <c r="D72" s="10"/>
    </row>
    <row r="73" spans="4:4" x14ac:dyDescent="0.25">
      <c r="D73" s="10"/>
    </row>
    <row r="74" spans="4:4" x14ac:dyDescent="0.25">
      <c r="D74" s="10"/>
    </row>
    <row r="75" spans="4:4" x14ac:dyDescent="0.25">
      <c r="D75" s="10"/>
    </row>
    <row r="76" spans="4:4" x14ac:dyDescent="0.25">
      <c r="D76" s="1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1883-1A20-410F-9D1F-523F93671DB9}">
  <dimension ref="A2:K66"/>
  <sheetViews>
    <sheetView tabSelected="1" topLeftCell="A45" workbookViewId="0">
      <selection activeCell="G35" sqref="G35:H65"/>
    </sheetView>
  </sheetViews>
  <sheetFormatPr defaultRowHeight="15" x14ac:dyDescent="0.25"/>
  <sheetData>
    <row r="2" spans="1:11" x14ac:dyDescent="0.25">
      <c r="A2" s="10" t="s">
        <v>11</v>
      </c>
      <c r="H2" t="s">
        <v>207</v>
      </c>
      <c r="I2" s="11" t="s">
        <v>208</v>
      </c>
      <c r="J2" s="11"/>
      <c r="K2" s="11"/>
    </row>
    <row r="3" spans="1:11" x14ac:dyDescent="0.25">
      <c r="A3" s="10" t="s">
        <v>18</v>
      </c>
      <c r="H3">
        <v>1</v>
      </c>
      <c r="I3" s="5" t="s">
        <v>180</v>
      </c>
    </row>
    <row r="4" spans="1:11" x14ac:dyDescent="0.25">
      <c r="A4" s="10" t="s">
        <v>25</v>
      </c>
      <c r="H4">
        <v>1</v>
      </c>
      <c r="I4" s="5" t="s">
        <v>181</v>
      </c>
    </row>
    <row r="5" spans="1:11" x14ac:dyDescent="0.25">
      <c r="A5" s="10" t="s">
        <v>31</v>
      </c>
      <c r="H5">
        <v>1</v>
      </c>
      <c r="I5" s="5" t="s">
        <v>182</v>
      </c>
    </row>
    <row r="6" spans="1:11" x14ac:dyDescent="0.25">
      <c r="A6" s="10" t="s">
        <v>37</v>
      </c>
      <c r="D6" s="5"/>
      <c r="E6" s="5"/>
      <c r="H6">
        <v>2</v>
      </c>
      <c r="I6" s="5" t="s">
        <v>183</v>
      </c>
    </row>
    <row r="7" spans="1:11" x14ac:dyDescent="0.25">
      <c r="A7" s="10" t="s">
        <v>43</v>
      </c>
      <c r="H7">
        <v>3</v>
      </c>
      <c r="I7" s="5" t="s">
        <v>184</v>
      </c>
    </row>
    <row r="8" spans="1:11" x14ac:dyDescent="0.25">
      <c r="A8" s="10" t="s">
        <v>49</v>
      </c>
      <c r="E8" s="5"/>
      <c r="H8">
        <v>3</v>
      </c>
      <c r="I8" s="5" t="s">
        <v>185</v>
      </c>
    </row>
    <row r="9" spans="1:11" x14ac:dyDescent="0.25">
      <c r="A9" s="10" t="s">
        <v>55</v>
      </c>
      <c r="D9" s="5"/>
      <c r="E9" s="5"/>
      <c r="H9">
        <v>3</v>
      </c>
      <c r="I9" s="5" t="s">
        <v>186</v>
      </c>
    </row>
    <row r="10" spans="1:11" x14ac:dyDescent="0.25">
      <c r="A10" s="10" t="s">
        <v>61</v>
      </c>
      <c r="H10">
        <v>4</v>
      </c>
      <c r="I10" s="5" t="s">
        <v>187</v>
      </c>
    </row>
    <row r="11" spans="1:11" x14ac:dyDescent="0.25">
      <c r="A11" s="10" t="s">
        <v>67</v>
      </c>
      <c r="E11" s="5"/>
      <c r="H11">
        <v>4</v>
      </c>
      <c r="I11" s="5" t="s">
        <v>188</v>
      </c>
    </row>
    <row r="12" spans="1:11" x14ac:dyDescent="0.25">
      <c r="A12" s="10" t="s">
        <v>73</v>
      </c>
      <c r="H12">
        <v>5</v>
      </c>
      <c r="I12" s="5" t="s">
        <v>189</v>
      </c>
    </row>
    <row r="13" spans="1:11" x14ac:dyDescent="0.25">
      <c r="A13" s="10" t="s">
        <v>79</v>
      </c>
      <c r="D13" s="5"/>
      <c r="E13" s="5"/>
      <c r="H13">
        <v>6</v>
      </c>
      <c r="I13" s="5" t="s">
        <v>190</v>
      </c>
    </row>
    <row r="14" spans="1:11" x14ac:dyDescent="0.25">
      <c r="A14" s="10" t="s">
        <v>85</v>
      </c>
      <c r="D14" s="5"/>
      <c r="E14" s="5"/>
      <c r="H14">
        <v>6</v>
      </c>
      <c r="I14" s="5" t="s">
        <v>191</v>
      </c>
    </row>
    <row r="15" spans="1:11" x14ac:dyDescent="0.25">
      <c r="A15" s="10" t="s">
        <v>91</v>
      </c>
      <c r="H15">
        <v>6</v>
      </c>
      <c r="I15" s="5" t="s">
        <v>184</v>
      </c>
    </row>
    <row r="16" spans="1:11" x14ac:dyDescent="0.25">
      <c r="A16" s="10" t="s">
        <v>97</v>
      </c>
      <c r="E16" s="5"/>
      <c r="H16">
        <v>7</v>
      </c>
      <c r="I16" s="5" t="s">
        <v>192</v>
      </c>
    </row>
    <row r="17" spans="4:9" x14ac:dyDescent="0.25">
      <c r="D17" s="5"/>
      <c r="E17" s="5"/>
      <c r="H17">
        <v>7</v>
      </c>
      <c r="I17" s="5" t="s">
        <v>193</v>
      </c>
    </row>
    <row r="18" spans="4:9" x14ac:dyDescent="0.25">
      <c r="E18" s="5"/>
      <c r="H18">
        <v>8</v>
      </c>
      <c r="I18" s="5" t="s">
        <v>194</v>
      </c>
    </row>
    <row r="19" spans="4:9" x14ac:dyDescent="0.25">
      <c r="E19" s="5"/>
      <c r="H19">
        <v>8</v>
      </c>
      <c r="I19" s="5" t="s">
        <v>195</v>
      </c>
    </row>
    <row r="20" spans="4:9" x14ac:dyDescent="0.25">
      <c r="H20">
        <v>8</v>
      </c>
      <c r="I20" s="5" t="s">
        <v>196</v>
      </c>
    </row>
    <row r="21" spans="4:9" x14ac:dyDescent="0.25">
      <c r="G21" s="10"/>
      <c r="H21">
        <v>9</v>
      </c>
      <c r="I21" s="5" t="s">
        <v>197</v>
      </c>
    </row>
    <row r="22" spans="4:9" x14ac:dyDescent="0.25">
      <c r="G22" s="10"/>
      <c r="H22">
        <v>10</v>
      </c>
      <c r="I22" s="5" t="s">
        <v>186</v>
      </c>
    </row>
    <row r="23" spans="4:9" x14ac:dyDescent="0.25">
      <c r="G23" s="10"/>
      <c r="H23">
        <v>11</v>
      </c>
      <c r="I23" s="5" t="s">
        <v>198</v>
      </c>
    </row>
    <row r="24" spans="4:9" x14ac:dyDescent="0.25">
      <c r="G24" s="10"/>
      <c r="H24">
        <v>11</v>
      </c>
      <c r="I24" s="5" t="s">
        <v>199</v>
      </c>
    </row>
    <row r="25" spans="4:9" x14ac:dyDescent="0.25">
      <c r="G25" s="10"/>
      <c r="H25">
        <v>11</v>
      </c>
      <c r="I25" s="5" t="s">
        <v>184</v>
      </c>
    </row>
    <row r="26" spans="4:9" x14ac:dyDescent="0.25">
      <c r="G26" s="10"/>
      <c r="H26">
        <v>11</v>
      </c>
      <c r="I26" s="5" t="s">
        <v>209</v>
      </c>
    </row>
    <row r="27" spans="4:9" x14ac:dyDescent="0.25">
      <c r="G27" s="10"/>
      <c r="H27">
        <v>12</v>
      </c>
      <c r="I27" s="5" t="s">
        <v>200</v>
      </c>
    </row>
    <row r="28" spans="4:9" x14ac:dyDescent="0.25">
      <c r="G28" s="10"/>
      <c r="H28">
        <v>12</v>
      </c>
      <c r="I28" s="5" t="s">
        <v>201</v>
      </c>
    </row>
    <row r="29" spans="4:9" x14ac:dyDescent="0.25">
      <c r="G29" s="10"/>
      <c r="H29">
        <v>13</v>
      </c>
      <c r="I29" s="5" t="s">
        <v>202</v>
      </c>
    </row>
    <row r="30" spans="4:9" x14ac:dyDescent="0.25">
      <c r="G30" s="10"/>
      <c r="H30">
        <v>14</v>
      </c>
      <c r="I30" s="5" t="s">
        <v>203</v>
      </c>
    </row>
    <row r="31" spans="4:9" x14ac:dyDescent="0.25">
      <c r="G31" s="10"/>
      <c r="H31">
        <v>14</v>
      </c>
      <c r="I31" s="5" t="s">
        <v>204</v>
      </c>
    </row>
    <row r="32" spans="4:9" x14ac:dyDescent="0.25">
      <c r="G32" s="10"/>
      <c r="H32">
        <v>15</v>
      </c>
      <c r="I32" s="5" t="s">
        <v>205</v>
      </c>
    </row>
    <row r="33" spans="7:9" x14ac:dyDescent="0.25">
      <c r="G33" s="10"/>
      <c r="H33">
        <v>15</v>
      </c>
      <c r="I33" s="5" t="s">
        <v>206</v>
      </c>
    </row>
    <row r="34" spans="7:9" x14ac:dyDescent="0.25">
      <c r="G34" s="10"/>
    </row>
    <row r="35" spans="7:9" x14ac:dyDescent="0.25">
      <c r="G35" t="str">
        <f>CONCATENATE("('",H3,"',")</f>
        <v>('1',</v>
      </c>
      <c r="H35" t="str">
        <f>CONCATENATE("'",I3,"'),")</f>
        <v>'Acting'),</v>
      </c>
    </row>
    <row r="36" spans="7:9" x14ac:dyDescent="0.25">
      <c r="G36" s="10" t="str">
        <f t="shared" ref="G36:G66" si="0">CONCATENATE("('",H4,"',")</f>
        <v>('1',</v>
      </c>
      <c r="H36" s="10" t="str">
        <f t="shared" ref="H36:H65" si="1">CONCATENATE("'",I4,"'),")</f>
        <v>'Video Games'),</v>
      </c>
    </row>
    <row r="37" spans="7:9" x14ac:dyDescent="0.25">
      <c r="G37" s="10" t="str">
        <f t="shared" si="0"/>
        <v>('1',</v>
      </c>
      <c r="H37" s="10" t="str">
        <f t="shared" si="1"/>
        <v>'Crossword Puzzles'),</v>
      </c>
    </row>
    <row r="38" spans="7:9" x14ac:dyDescent="0.25">
      <c r="G38" s="10" t="str">
        <f t="shared" si="0"/>
        <v>('2',</v>
      </c>
      <c r="H38" s="10" t="str">
        <f t="shared" si="1"/>
        <v>'Calligraphy'),</v>
      </c>
    </row>
    <row r="39" spans="7:9" x14ac:dyDescent="0.25">
      <c r="G39" s="10" t="str">
        <f t="shared" si="0"/>
        <v>('3',</v>
      </c>
      <c r="H39" s="10" t="str">
        <f t="shared" si="1"/>
        <v>'Movies'),</v>
      </c>
    </row>
    <row r="40" spans="7:9" x14ac:dyDescent="0.25">
      <c r="G40" s="10" t="str">
        <f t="shared" si="0"/>
        <v>('3',</v>
      </c>
      <c r="H40" s="10" t="str">
        <f t="shared" si="1"/>
        <v>'Restaurants'),</v>
      </c>
    </row>
    <row r="41" spans="7:9" x14ac:dyDescent="0.25">
      <c r="G41" s="10" t="str">
        <f t="shared" si="0"/>
        <v>('3',</v>
      </c>
      <c r="H41" s="10" t="str">
        <f t="shared" si="1"/>
        <v>'Woodworking'),</v>
      </c>
    </row>
    <row r="42" spans="7:9" x14ac:dyDescent="0.25">
      <c r="G42" s="10" t="str">
        <f t="shared" si="0"/>
        <v>('4',</v>
      </c>
      <c r="H42" s="10" t="str">
        <f t="shared" si="1"/>
        <v>'Juggling'),</v>
      </c>
    </row>
    <row r="43" spans="7:9" x14ac:dyDescent="0.25">
      <c r="G43" s="10" t="str">
        <f t="shared" si="0"/>
        <v>('4',</v>
      </c>
      <c r="H43" s="10" t="str">
        <f t="shared" si="1"/>
        <v>'Quilting'),</v>
      </c>
    </row>
    <row r="44" spans="7:9" x14ac:dyDescent="0.25">
      <c r="G44" s="10" t="str">
        <f t="shared" si="0"/>
        <v>('5',</v>
      </c>
      <c r="H44" s="10" t="str">
        <f t="shared" si="1"/>
        <v>'Electronics'),</v>
      </c>
    </row>
    <row r="45" spans="7:9" x14ac:dyDescent="0.25">
      <c r="G45" s="10" t="str">
        <f t="shared" si="0"/>
        <v>('6',</v>
      </c>
      <c r="H45" s="10" t="str">
        <f t="shared" si="1"/>
        <v>'Sewing'),</v>
      </c>
    </row>
    <row r="46" spans="7:9" x14ac:dyDescent="0.25">
      <c r="G46" s="10" t="str">
        <f t="shared" si="0"/>
        <v>('6',</v>
      </c>
      <c r="H46" s="10" t="str">
        <f t="shared" si="1"/>
        <v>'Cooking'),</v>
      </c>
    </row>
    <row r="47" spans="7:9" x14ac:dyDescent="0.25">
      <c r="G47" s="10" t="str">
        <f t="shared" si="0"/>
        <v>('6',</v>
      </c>
      <c r="H47" s="10" t="str">
        <f t="shared" si="1"/>
        <v>'Movies'),</v>
      </c>
    </row>
    <row r="48" spans="7:9" x14ac:dyDescent="0.25">
      <c r="G48" s="10" t="str">
        <f>CONCATENATE("('",H16,"',")</f>
        <v>('7',</v>
      </c>
      <c r="H48" s="10" t="str">
        <f t="shared" si="1"/>
        <v>'Botany'),</v>
      </c>
    </row>
    <row r="49" spans="7:8" x14ac:dyDescent="0.25">
      <c r="G49" s="10" t="str">
        <f t="shared" si="0"/>
        <v>('7',</v>
      </c>
      <c r="H49" s="10" t="str">
        <f t="shared" si="1"/>
        <v>'Skating'),</v>
      </c>
    </row>
    <row r="50" spans="7:8" x14ac:dyDescent="0.25">
      <c r="G50" s="10" t="str">
        <f t="shared" si="0"/>
        <v>('8',</v>
      </c>
      <c r="H50" s="10" t="str">
        <f t="shared" si="1"/>
        <v>'Dancing'),</v>
      </c>
    </row>
    <row r="51" spans="7:8" x14ac:dyDescent="0.25">
      <c r="G51" s="10" t="str">
        <f t="shared" si="0"/>
        <v>('8',</v>
      </c>
      <c r="H51" s="10" t="str">
        <f t="shared" si="1"/>
        <v>'Coffee'),</v>
      </c>
    </row>
    <row r="52" spans="7:8" x14ac:dyDescent="0.25">
      <c r="G52" s="10" t="str">
        <f t="shared" si="0"/>
        <v>('8',</v>
      </c>
      <c r="H52" s="10" t="str">
        <f t="shared" si="1"/>
        <v>'Foreign Languages'),</v>
      </c>
    </row>
    <row r="53" spans="7:8" x14ac:dyDescent="0.25">
      <c r="G53" s="10" t="str">
        <f>CONCATENATE("('",H21,"',")</f>
        <v>('9',</v>
      </c>
      <c r="H53" s="10" t="str">
        <f t="shared" si="1"/>
        <v>'Fashion'),</v>
      </c>
    </row>
    <row r="54" spans="7:8" x14ac:dyDescent="0.25">
      <c r="G54" s="10" t="str">
        <f t="shared" si="0"/>
        <v>('10',</v>
      </c>
      <c r="H54" s="10" t="str">
        <f t="shared" si="1"/>
        <v>'Woodworking'),</v>
      </c>
    </row>
    <row r="55" spans="7:8" x14ac:dyDescent="0.25">
      <c r="G55" s="10" t="str">
        <f t="shared" si="0"/>
        <v>('11',</v>
      </c>
      <c r="H55" s="10" t="str">
        <f t="shared" si="1"/>
        <v>'Homebrewing'),</v>
      </c>
    </row>
    <row r="56" spans="7:8" x14ac:dyDescent="0.25">
      <c r="G56" s="10" t="str">
        <f t="shared" si="0"/>
        <v>('11',</v>
      </c>
      <c r="H56" s="10" t="str">
        <f t="shared" si="1"/>
        <v>'Geneology'),</v>
      </c>
    </row>
    <row r="57" spans="7:8" x14ac:dyDescent="0.25">
      <c r="G57" s="10" t="str">
        <f t="shared" si="0"/>
        <v>('11',</v>
      </c>
      <c r="H57" s="10" t="str">
        <f t="shared" si="1"/>
        <v>'Movies'),</v>
      </c>
    </row>
    <row r="58" spans="7:8" x14ac:dyDescent="0.25">
      <c r="G58" s="10" t="str">
        <f t="shared" si="0"/>
        <v>('11',</v>
      </c>
      <c r="H58" s="10" t="str">
        <f t="shared" si="1"/>
        <v>'Scrapbooking'),</v>
      </c>
    </row>
    <row r="59" spans="7:8" x14ac:dyDescent="0.25">
      <c r="G59" s="10" t="str">
        <f t="shared" si="0"/>
        <v>('12',</v>
      </c>
      <c r="H59" s="10" t="str">
        <f t="shared" si="1"/>
        <v>'Surfing'),</v>
      </c>
    </row>
    <row r="60" spans="7:8" x14ac:dyDescent="0.25">
      <c r="G60" s="10" t="str">
        <f>CONCATENATE("('",H28,"',")</f>
        <v>('12',</v>
      </c>
      <c r="H60" s="10" t="str">
        <f t="shared" si="1"/>
        <v>'Amateur Radio'),</v>
      </c>
    </row>
    <row r="61" spans="7:8" x14ac:dyDescent="0.25">
      <c r="G61" s="10" t="str">
        <f t="shared" si="0"/>
        <v>('13',</v>
      </c>
      <c r="H61" s="10" t="str">
        <f t="shared" si="1"/>
        <v>'Computers'),</v>
      </c>
    </row>
    <row r="62" spans="7:8" x14ac:dyDescent="0.25">
      <c r="G62" s="10" t="str">
        <f t="shared" si="0"/>
        <v>('14',</v>
      </c>
      <c r="H62" s="10" t="str">
        <f t="shared" si="1"/>
        <v>'Writing'),</v>
      </c>
    </row>
    <row r="63" spans="7:8" x14ac:dyDescent="0.25">
      <c r="G63" s="10" t="str">
        <f t="shared" si="0"/>
        <v>('14',</v>
      </c>
      <c r="H63" s="10" t="str">
        <f t="shared" si="1"/>
        <v>'Singing'),</v>
      </c>
    </row>
    <row r="64" spans="7:8" x14ac:dyDescent="0.25">
      <c r="G64" s="10" t="str">
        <f>CONCATENATE("('",H32,"',")</f>
        <v>('15',</v>
      </c>
      <c r="H64" s="10" t="str">
        <f t="shared" si="1"/>
        <v>'Reading'),</v>
      </c>
    </row>
    <row r="65" spans="7:8" x14ac:dyDescent="0.25">
      <c r="G65" s="10" t="str">
        <f t="shared" si="0"/>
        <v>('15',</v>
      </c>
      <c r="H65" s="10" t="str">
        <f t="shared" si="1"/>
        <v>'Pottery'),</v>
      </c>
    </row>
    <row r="66" spans="7:8" x14ac:dyDescent="0.25">
      <c r="G6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Members</vt:lpstr>
      <vt:lpstr>MemberAddresses</vt:lpstr>
      <vt:lpstr>PaymentCard</vt:lpstr>
      <vt:lpstr>MemberInterest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Cyberadmin</dc:creator>
  <cp:lastModifiedBy>MTCStudent</cp:lastModifiedBy>
  <dcterms:created xsi:type="dcterms:W3CDTF">2018-02-01T23:22:29Z</dcterms:created>
  <dcterms:modified xsi:type="dcterms:W3CDTF">2018-02-03T14:46:59Z</dcterms:modified>
</cp:coreProperties>
</file>