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lma\Documentos\2023-2\TESIS\"/>
    </mc:Choice>
  </mc:AlternateContent>
  <xr:revisionPtr revIDLastSave="0" documentId="8_{90D039B2-E792-4A0F-9126-50B45BE45A88}" xr6:coauthVersionLast="47" xr6:coauthVersionMax="47" xr10:uidLastSave="{00000000-0000-0000-0000-000000000000}"/>
  <bookViews>
    <workbookView xWindow="-120" yWindow="-120" windowWidth="20730" windowHeight="11040" xr2:uid="{0D57862B-B9DE-400C-AA6A-E1E9672EBB21}"/>
  </bookViews>
  <sheets>
    <sheet name="Medicos7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1" i="1" l="1"/>
  <c r="D21" i="1" s="1"/>
  <c r="C20" i="1"/>
  <c r="D20" i="1" s="1"/>
  <c r="D19" i="1"/>
  <c r="C19" i="1"/>
  <c r="C18" i="1"/>
  <c r="D18" i="1" s="1"/>
  <c r="C17" i="1"/>
  <c r="D17" i="1" s="1"/>
  <c r="C16" i="1"/>
  <c r="D16" i="1" s="1"/>
  <c r="D15" i="1"/>
  <c r="C15" i="1"/>
  <c r="C14" i="1"/>
  <c r="D14" i="1" s="1"/>
  <c r="C13" i="1"/>
  <c r="D13" i="1" s="1"/>
  <c r="C12" i="1"/>
  <c r="D12" i="1" s="1"/>
  <c r="D11" i="1"/>
  <c r="C11" i="1"/>
  <c r="C10" i="1"/>
  <c r="D10" i="1" s="1"/>
  <c r="C9" i="1"/>
  <c r="D9" i="1" s="1"/>
  <c r="C8" i="1"/>
  <c r="D8" i="1" s="1"/>
  <c r="D7" i="1"/>
  <c r="C7" i="1"/>
  <c r="C6" i="1"/>
  <c r="D6" i="1" s="1"/>
  <c r="C5" i="1"/>
  <c r="D5" i="1" s="1"/>
  <c r="C4" i="1"/>
  <c r="D4" i="1" s="1"/>
  <c r="D3" i="1"/>
  <c r="C3" i="1"/>
  <c r="C2" i="1"/>
  <c r="D2" i="1" s="1"/>
</calcChain>
</file>

<file path=xl/sharedStrings.xml><?xml version="1.0" encoding="utf-8"?>
<sst xmlns="http://schemas.openxmlformats.org/spreadsheetml/2006/main" count="26" uniqueCount="26">
  <si>
    <t>Nombre Medico</t>
  </si>
  <si>
    <t>ID Medico</t>
  </si>
  <si>
    <t>Inicio Jornada</t>
  </si>
  <si>
    <t>Fin Jornada</t>
  </si>
  <si>
    <t>DUNESKA DALIANA OBANDO ALVAREZ</t>
  </si>
  <si>
    <t>JUNIOR RAMIRO RIVEROS RODRIGUEZ</t>
  </si>
  <si>
    <t>LUISA FERNANDA PEÑA GARZON</t>
  </si>
  <si>
    <t>JULIAN MANUEL LOPEZ CALVO</t>
  </si>
  <si>
    <t>REINALDO  MOJICA ARCOS</t>
  </si>
  <si>
    <t>DANIELA MARCELA CASTILLO CABRERA</t>
  </si>
  <si>
    <t>OSCAR JAVIER TOCARRUNCHO BARON</t>
  </si>
  <si>
    <t>DIEGO ALEJANDRO RAMIREZ MANCERA</t>
  </si>
  <si>
    <t>LAURA BEATRIZ SANDOVAL CARDOZO</t>
  </si>
  <si>
    <t>HAMILTON STEVEN BARRERO JIMENEZ</t>
  </si>
  <si>
    <t>STEFANIA  JURADO SANTANDER</t>
  </si>
  <si>
    <t>ANA MARIA GOMEZ GONZALEZ</t>
  </si>
  <si>
    <t>HELEN YULIVI BELTRAN RODRIGUEZ</t>
  </si>
  <si>
    <t>ELKIN  AGUDELO ROJAS</t>
  </si>
  <si>
    <t>HUGO FERNANDO FUENTES BLANCO</t>
  </si>
  <si>
    <t>DANIELA  ROJAS GARRIDO</t>
  </si>
  <si>
    <t>MARTIN GERARDO RUEDA RODRIGUEZ</t>
  </si>
  <si>
    <t>LEONEL YOVANIS BAQUERO FLOREZ</t>
  </si>
  <si>
    <t>DIANA CAROLINA FLOREZ PARRA</t>
  </si>
  <si>
    <t>MARIA CAROLINA MERLANO NAVARRO</t>
  </si>
  <si>
    <t>EDGAR ALEXANDER DIAZ ERAZO</t>
  </si>
  <si>
    <t>MARIA ISABEL FUENTES VASQUEZ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</si>
</sst>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15540-9202-4224-9DFC-DD1298F85DE0}">
  <dimension ref="A1:H23"/>
  <sheetViews>
    <sheetView showGridLines="0" tabSelected="1" workbookViewId="0">
      <selection sqref="A1:D23"/>
    </sheetView>
  </sheetViews>
  <sheetFormatPr baseColWidth="10" defaultRowHeight="15" x14ac:dyDescent="0.25"/>
  <cols>
    <col min="1" max="1" width="35.85546875" bestFit="1" customWidth="1"/>
    <col min="2" max="2" width="11.140625" bestFit="1" customWidth="1"/>
  </cols>
  <sheetData>
    <row r="1" spans="1:8" x14ac:dyDescent="0.25">
      <c r="A1" s="1" t="s">
        <v>0</v>
      </c>
      <c r="B1" s="2" t="s">
        <v>1</v>
      </c>
      <c r="C1" s="2" t="s">
        <v>2</v>
      </c>
      <c r="D1" s="2" t="s">
        <v>3</v>
      </c>
      <c r="G1" s="3"/>
      <c r="H1" s="3"/>
    </row>
    <row r="2" spans="1:8" x14ac:dyDescent="0.25">
      <c r="A2" t="s">
        <v>4</v>
      </c>
      <c r="B2">
        <v>1018472151</v>
      </c>
      <c r="C2" s="4">
        <f>5*60</f>
        <v>300</v>
      </c>
      <c r="D2" s="4">
        <f>C2+8*60</f>
        <v>780</v>
      </c>
    </row>
    <row r="3" spans="1:8" x14ac:dyDescent="0.25">
      <c r="A3" t="s">
        <v>5</v>
      </c>
      <c r="B3">
        <v>1015437933</v>
      </c>
      <c r="C3" s="4">
        <f t="shared" ref="C3" si="0">5*60</f>
        <v>300</v>
      </c>
      <c r="D3" s="4">
        <f t="shared" ref="D3:D18" si="1">C3+8*60</f>
        <v>780</v>
      </c>
    </row>
    <row r="4" spans="1:8" x14ac:dyDescent="0.25">
      <c r="A4" t="s">
        <v>6</v>
      </c>
      <c r="B4">
        <v>1015405667</v>
      </c>
      <c r="C4" s="5">
        <f>6*60</f>
        <v>360</v>
      </c>
      <c r="D4" s="5">
        <f t="shared" si="1"/>
        <v>840</v>
      </c>
    </row>
    <row r="5" spans="1:8" x14ac:dyDescent="0.25">
      <c r="A5" t="s">
        <v>7</v>
      </c>
      <c r="B5">
        <v>1020803066</v>
      </c>
      <c r="C5" s="5">
        <f t="shared" ref="C5" si="2">6*60</f>
        <v>360</v>
      </c>
      <c r="D5" s="5">
        <f t="shared" si="1"/>
        <v>840</v>
      </c>
    </row>
    <row r="6" spans="1:8" x14ac:dyDescent="0.25">
      <c r="A6" t="s">
        <v>8</v>
      </c>
      <c r="B6">
        <v>79955886</v>
      </c>
      <c r="C6" s="4">
        <f>7*60</f>
        <v>420</v>
      </c>
      <c r="D6" s="4">
        <f t="shared" si="1"/>
        <v>900</v>
      </c>
    </row>
    <row r="7" spans="1:8" x14ac:dyDescent="0.25">
      <c r="A7" t="s">
        <v>9</v>
      </c>
      <c r="B7">
        <v>1018446151</v>
      </c>
      <c r="C7" s="4">
        <f t="shared" ref="C7" si="3">7*60</f>
        <v>420</v>
      </c>
      <c r="D7" s="4">
        <f t="shared" si="1"/>
        <v>900</v>
      </c>
    </row>
    <row r="8" spans="1:8" x14ac:dyDescent="0.25">
      <c r="A8" t="s">
        <v>10</v>
      </c>
      <c r="B8">
        <v>80073352</v>
      </c>
      <c r="C8" s="5">
        <f>8*60</f>
        <v>480</v>
      </c>
      <c r="D8" s="5">
        <f t="shared" si="1"/>
        <v>960</v>
      </c>
    </row>
    <row r="9" spans="1:8" x14ac:dyDescent="0.25">
      <c r="A9" t="s">
        <v>11</v>
      </c>
      <c r="B9">
        <v>1020777651</v>
      </c>
      <c r="C9" s="5">
        <f t="shared" ref="C9" si="4">8*60</f>
        <v>480</v>
      </c>
      <c r="D9" s="5">
        <f t="shared" si="1"/>
        <v>960</v>
      </c>
    </row>
    <row r="10" spans="1:8" x14ac:dyDescent="0.25">
      <c r="A10" t="s">
        <v>12</v>
      </c>
      <c r="B10">
        <v>1121853934</v>
      </c>
      <c r="C10" s="4">
        <f>9*60</f>
        <v>540</v>
      </c>
      <c r="D10" s="4">
        <f t="shared" si="1"/>
        <v>1020</v>
      </c>
    </row>
    <row r="11" spans="1:8" x14ac:dyDescent="0.25">
      <c r="A11" t="s">
        <v>13</v>
      </c>
      <c r="B11">
        <v>1024468225</v>
      </c>
      <c r="C11" s="4">
        <f t="shared" ref="C11" si="5">9*60</f>
        <v>540</v>
      </c>
      <c r="D11" s="4">
        <f t="shared" si="1"/>
        <v>1020</v>
      </c>
    </row>
    <row r="12" spans="1:8" x14ac:dyDescent="0.25">
      <c r="A12" t="s">
        <v>14</v>
      </c>
      <c r="B12">
        <v>1085295550</v>
      </c>
      <c r="C12" s="5">
        <f>10*60</f>
        <v>600</v>
      </c>
      <c r="D12" s="5">
        <f t="shared" si="1"/>
        <v>1080</v>
      </c>
    </row>
    <row r="13" spans="1:8" x14ac:dyDescent="0.25">
      <c r="A13" t="s">
        <v>15</v>
      </c>
      <c r="B13">
        <v>1032437108</v>
      </c>
      <c r="C13" s="5">
        <f>10*60</f>
        <v>600</v>
      </c>
      <c r="D13" s="5">
        <f t="shared" si="1"/>
        <v>1080</v>
      </c>
    </row>
    <row r="14" spans="1:8" x14ac:dyDescent="0.25">
      <c r="A14" t="s">
        <v>16</v>
      </c>
      <c r="B14">
        <v>1019088914</v>
      </c>
      <c r="C14" s="6">
        <f>11*60</f>
        <v>660</v>
      </c>
      <c r="D14" s="6">
        <f t="shared" si="1"/>
        <v>1140</v>
      </c>
    </row>
    <row r="15" spans="1:8" x14ac:dyDescent="0.25">
      <c r="A15" t="s">
        <v>17</v>
      </c>
      <c r="B15">
        <v>80383487</v>
      </c>
      <c r="C15" s="4">
        <f>12*60</f>
        <v>720</v>
      </c>
      <c r="D15" s="4">
        <f t="shared" si="1"/>
        <v>1200</v>
      </c>
    </row>
    <row r="16" spans="1:8" x14ac:dyDescent="0.25">
      <c r="A16" t="s">
        <v>18</v>
      </c>
      <c r="B16">
        <v>1082996581</v>
      </c>
      <c r="C16" s="5">
        <f>14*60</f>
        <v>840</v>
      </c>
      <c r="D16" s="5">
        <f t="shared" si="1"/>
        <v>1320</v>
      </c>
    </row>
    <row r="17" spans="1:4" x14ac:dyDescent="0.25">
      <c r="A17" t="s">
        <v>19</v>
      </c>
      <c r="B17">
        <v>1014217039</v>
      </c>
      <c r="C17" s="5">
        <f t="shared" ref="C17" si="6">14*60</f>
        <v>840</v>
      </c>
      <c r="D17" s="5">
        <f t="shared" si="1"/>
        <v>1320</v>
      </c>
    </row>
    <row r="18" spans="1:4" x14ac:dyDescent="0.25">
      <c r="A18" t="s">
        <v>20</v>
      </c>
      <c r="B18">
        <v>1095825225</v>
      </c>
      <c r="C18" s="4">
        <f>15*60</f>
        <v>900</v>
      </c>
      <c r="D18" s="4">
        <f t="shared" si="1"/>
        <v>1380</v>
      </c>
    </row>
    <row r="19" spans="1:4" x14ac:dyDescent="0.25">
      <c r="A19" t="s">
        <v>21</v>
      </c>
      <c r="B19">
        <v>1083012532</v>
      </c>
      <c r="C19" s="5">
        <f>16*60</f>
        <v>960</v>
      </c>
      <c r="D19" s="5">
        <f>C19+8*60</f>
        <v>1440</v>
      </c>
    </row>
    <row r="20" spans="1:4" x14ac:dyDescent="0.25">
      <c r="A20" t="s">
        <v>22</v>
      </c>
      <c r="B20">
        <v>1018443338</v>
      </c>
      <c r="C20" s="5">
        <f>16*60</f>
        <v>960</v>
      </c>
      <c r="D20" s="5">
        <f>C20+8*60</f>
        <v>1440</v>
      </c>
    </row>
    <row r="21" spans="1:4" x14ac:dyDescent="0.25">
      <c r="A21" t="s">
        <v>23</v>
      </c>
      <c r="B21">
        <v>1140888504</v>
      </c>
      <c r="C21" s="5">
        <f>16*60</f>
        <v>960</v>
      </c>
      <c r="D21" s="5">
        <f>C21+8*60</f>
        <v>1440</v>
      </c>
    </row>
    <row r="22" spans="1:4" x14ac:dyDescent="0.25">
      <c r="A22" t="s">
        <v>24</v>
      </c>
      <c r="B22">
        <v>1117504115</v>
      </c>
      <c r="C22" s="4">
        <v>0</v>
      </c>
      <c r="D22" s="4">
        <v>300</v>
      </c>
    </row>
    <row r="23" spans="1:4" x14ac:dyDescent="0.25">
      <c r="A23" t="s">
        <v>25</v>
      </c>
      <c r="B23">
        <v>57293715</v>
      </c>
      <c r="C23" s="4">
        <v>0</v>
      </c>
      <c r="D23" s="4">
        <v>300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Medicos7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Salma Elena Moya Perez</dc:creator>
  <cp:lastModifiedBy>Salma Elena Moya Perez</cp:lastModifiedBy>
  <dcterms:created xsi:type="dcterms:W3CDTF">2023-10-22T23:25:43Z</dcterms:created>
  <dcterms:modified xsi:type="dcterms:W3CDTF">2023-10-22T23:26:13Z</dcterms:modified>
</cp:coreProperties>
</file>