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hidePivotFieldList="1" defaultThemeVersion="166925"/>
  <mc:AlternateContent xmlns:mc="http://schemas.openxmlformats.org/markup-compatibility/2006">
    <mc:Choice Requires="x15">
      <x15ac:absPath xmlns:x15ac="http://schemas.microsoft.com/office/spreadsheetml/2010/11/ac" url="https://d.docs.live.net/798531a7a05ee05d/Desktop/Data Analytics/Complete projects/Excel/3) By Alex/again practice/"/>
    </mc:Choice>
  </mc:AlternateContent>
  <xr:revisionPtr revIDLastSave="250" documentId="8_{ABC04089-7769-4E43-9915-B025B1F01043}" xr6:coauthVersionLast="47" xr6:coauthVersionMax="47" xr10:uidLastSave="{AB85B19A-A38E-465C-90EF-41FCF7EF8FF7}"/>
  <bookViews>
    <workbookView xWindow="-108" yWindow="-108" windowWidth="23256" windowHeight="12456" firstSheet="1" activeTab="6" xr2:uid="{00000000-000D-0000-FFFF-FFFF00000000}"/>
  </bookViews>
  <sheets>
    <sheet name="bike_buyers" sheetId="1" r:id="rId1"/>
    <sheet name="Worksheet" sheetId="2" r:id="rId2"/>
    <sheet name="main_worksheet" sheetId="3" r:id="rId3"/>
    <sheet name="Average income" sheetId="4" r:id="rId4"/>
    <sheet name="commute distance" sheetId="5" r:id="rId5"/>
    <sheet name="Age group" sheetId="6" r:id="rId6"/>
    <sheet name="Dashboard" sheetId="7" r:id="rId7"/>
  </sheets>
  <definedNames>
    <definedName name="_xlnm._FilterDatabase" localSheetId="0" hidden="1">bike_buyers!$A$1:$M$1001</definedName>
    <definedName name="_xlnm._FilterDatabase" localSheetId="2" hidden="1">main_worksheet!$A$1:$N$1001</definedName>
    <definedName name="_xlnm._FilterDatabase" localSheetId="1" hidden="1">Worksheet!$C$2:$C$1001</definedName>
    <definedName name="Slicer_Cars">#N/A</definedName>
    <definedName name="Slicer_Education">#N/A</definedName>
    <definedName name="Slicer_Occupation">#N/A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O3" i="2"/>
  <c r="O2" i="2"/>
  <c r="O5" i="2"/>
  <c r="O6" i="2" l="1"/>
</calcChain>
</file>

<file path=xl/sharedStrings.xml><?xml version="1.0" encoding="utf-8"?>
<sst xmlns="http://schemas.openxmlformats.org/spreadsheetml/2006/main" count="24278" uniqueCount="54">
  <si>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</si>
  <si>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</si>
  <si>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</si>
  <si>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</si>
  <si>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</si>
  <si>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</si>
  <si>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</si>
  <si>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</si>
  <si>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</si>
  <si>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</si>
  <si>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</si>
  <si>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</si>
  <si>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</si>
  <si>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</si>
  <si>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</si>
  <si>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</si>
  <si>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</si>
  <si>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</si>
  <si>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</si>
  <si>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</si>
  <si>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</si>
  <si>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</si>
  <si>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</si>
  <si>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</si>
  <si>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</si>
  <si>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</si>
  <si>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</si>
  <si>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</si>
  <si>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</si>
  <si>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</si>
  <si>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</si>
  <si>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</si>
  <si>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</si>
  <si>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</si>
  <si>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</si>
  <si>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</si>
  <si>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Bikes purchaesd by men</t>
  </si>
  <si>
    <t>Bikes purchaesd by women</t>
  </si>
  <si>
    <t>Total  bikes purchased</t>
  </si>
  <si>
    <t>Married</t>
  </si>
  <si>
    <t>Single</t>
  </si>
  <si>
    <t>Female</t>
  </si>
  <si>
    <t>Male</t>
  </si>
  <si>
    <t>Age Group</t>
  </si>
  <si>
    <t>Marriedarital Singletatus</t>
  </si>
  <si>
    <t>More than 10 Miles</t>
  </si>
  <si>
    <t>Average of Income</t>
  </si>
  <si>
    <t>Row Labels</t>
  </si>
  <si>
    <t>Column Labels</t>
  </si>
  <si>
    <t>Count of Purchased Bike</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</si>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</sst>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33" borderId="0" xfId="0" applyFill="1"/>
    <xf numFmtId="165" fontId="0" fillId="33" borderId="0" xfId="0" applyNumberFormat="1" applyFill="1"/>
    <xf numFmtId="0" fontId="0" fillId="34" borderId="0" xfId="0" applyFill="1"/>
    <xf numFmtId="0" fontId="0" fillId="0" borderId="0" xfId="0" pivotButton="1"/>
    <xf numFmtId="0" fontId="0" fillId="0" borderId="0" xfId="0" applyAlignment="1">
      <alignment horizontal="left"/>
    </xf>
    <xf numFmtId="166" fontId="0" fillId="0" borderId="0" xfId="0" applyNumberFormat="1"/>
    <xf numFmtId="0" fontId="0" fillId="36" borderId="0" xfId="0" applyFill="1"/>
    <xf numFmtId="0" fontId="0" fillId="0" borderId="0" xfId="0" applyAlignment="1">
      <alignment horizontal="center"/>
    </xf>
    <xf numFmtId="0" fontId="19" fillId="35"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[project1.xlsx]Average income!PivotTable1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a:t>
            </a:r>
            <a:r>
              <a:rPr lang="en-GB" b="1" baseline="0"/>
              <a:t> Income</a:t>
            </a:r>
            <a:endParaRPr lang="en-GB" b="1"/>
          </a:p>
        </c:rich>
      </c:tx>
      <c:layout>
        <c:manualLayout>
          <c:xMode val="edge"/>
          <c:yMode val="edge"/>
          <c:x val="0.32338188976377952"/>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90069991251093"/>
          <c:y val="0.16708333333333336"/>
          <c:w val="0.83823381452318468"/>
          <c:h val="0.72088764946048411"/>
        </c:manualLayout>
      </c:layout>
      <c:barChart>
        <c:barDir val="col"/>
        <c:grouping val="clustered"/>
        <c:varyColors val="0"/>
        <c:ser>
          <c:idx val="0"/>
          <c:order val="0"/>
          <c:tx>
            <c:strRef>
              <c:f>'Average income'!$B$3:$B$4</c:f>
              <c:strCache>
                <c:ptCount val="1"/>
                <c:pt idx="0">
                  <c:v>No</c:v>
                </c:pt>
              </c:strCache>
            </c:strRef>
          </c:tx>
          <c:spPr>
            <a:solidFill>
              <a:schemeClr val="accent1"/>
            </a:solidFill>
            <a:ln>
              <a:noFill/>
            </a:ln>
            <a:effectLst/>
          </c:spPr>
          <c:invertIfNegative val="0"/>
          <c:cat>
            <c:strRef>
              <c:f>'Average income'!$A$5:$A$6</c:f>
              <c:strCache>
                <c:ptCount val="2"/>
                <c:pt idx="0">
                  <c:v>Female</c:v>
                </c:pt>
                <c:pt idx="1">
                  <c:v>Male</c:v>
                </c:pt>
              </c:strCache>
            </c:strRef>
          </c:cat>
          <c:val>
            <c:numRef>
              <c:f>'Average income'!$B$5:$B$6</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9905-4BC8-B576-6701FCE62E7C}"/>
            </c:ext>
          </c:extLst>
        </c:ser>
        <c:ser>
          <c:idx val="1"/>
          <c:order val="1"/>
          <c:tx>
            <c:strRef>
              <c:f>'Average income'!$C$3:$C$4</c:f>
              <c:strCache>
                <c:ptCount val="1"/>
                <c:pt idx="0">
                  <c:v>Yes</c:v>
                </c:pt>
              </c:strCache>
            </c:strRef>
          </c:tx>
          <c:spPr>
            <a:solidFill>
              <a:schemeClr val="accent2"/>
            </a:solidFill>
            <a:ln>
              <a:noFill/>
            </a:ln>
            <a:effectLst/>
          </c:spPr>
          <c:invertIfNegative val="0"/>
          <c:cat>
            <c:strRef>
              <c:f>'Average income'!$A$5:$A$6</c:f>
              <c:strCache>
                <c:ptCount val="2"/>
                <c:pt idx="0">
                  <c:v>Female</c:v>
                </c:pt>
                <c:pt idx="1">
                  <c:v>Male</c:v>
                </c:pt>
              </c:strCache>
            </c:strRef>
          </c:cat>
          <c:val>
            <c:numRef>
              <c:f>'Average income'!$C$5:$C$6</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9905-4BC8-B576-6701FCE62E7C}"/>
            </c:ext>
          </c:extLst>
        </c:ser>
        <c:dLbls>
          <c:showLegendKey val="0"/>
          <c:showVal val="0"/>
          <c:showCatName val="0"/>
          <c:showSerName val="0"/>
          <c:showPercent val="0"/>
          <c:showBubbleSize val="0"/>
        </c:dLbls>
        <c:gapWidth val="219"/>
        <c:overlap val="-27"/>
        <c:axId val="1728278783"/>
        <c:axId val="1728269183"/>
      </c:barChart>
      <c:catAx>
        <c:axId val="172827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269183"/>
        <c:crosses val="autoZero"/>
        <c:auto val="1"/>
        <c:lblAlgn val="ctr"/>
        <c:lblOffset val="100"/>
        <c:noMultiLvlLbl val="0"/>
      </c:catAx>
      <c:valAx>
        <c:axId val="1728269183"/>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278783"/>
        <c:crosses val="autoZero"/>
        <c:crossBetween val="between"/>
      </c:valAx>
      <c:spPr>
        <a:noFill/>
        <a:ln>
          <a:noFill/>
        </a:ln>
        <a:effectLst/>
      </c:spPr>
    </c:plotArea>
    <c:legend>
      <c:legendPos val="r"/>
      <c:layout>
        <c:manualLayout>
          <c:xMode val="edge"/>
          <c:yMode val="edge"/>
          <c:x val="0.62424562554680663"/>
          <c:y val="1.9304826480023306E-2"/>
          <c:w val="0.35630993000874889"/>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[project1.xlsx]commute distance!PivotTable2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Commute</a:t>
            </a:r>
            <a:r>
              <a:rPr lang="en-GB" b="1" baseline="0"/>
              <a:t> Distance</a:t>
            </a:r>
            <a:endParaRPr lang="en-GB" b="1"/>
          </a:p>
        </c:rich>
      </c:tx>
      <c:layout>
        <c:manualLayout>
          <c:xMode val="edge"/>
          <c:yMode val="edge"/>
          <c:x val="0.3418333333333333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171296296296296"/>
          <c:w val="0.87246062992125994"/>
          <c:h val="0.67003098571011954"/>
        </c:manualLayout>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none"/>
          </c:marker>
          <c:cat>
            <c:strRef>
              <c:f>'commute distance'!$A$5:$A$9</c:f>
              <c:strCache>
                <c:ptCount val="5"/>
                <c:pt idx="0">
                  <c:v>0-1 Miles</c:v>
                </c:pt>
                <c:pt idx="1">
                  <c:v>1-2 Miles</c:v>
                </c:pt>
                <c:pt idx="2">
                  <c:v>2-5 Miles</c:v>
                </c:pt>
                <c:pt idx="3">
                  <c:v>5-10 Miles</c:v>
                </c:pt>
                <c:pt idx="4">
                  <c:v>More than 10 Miles</c:v>
                </c:pt>
              </c:strCache>
            </c:strRef>
          </c:cat>
          <c:val>
            <c:numRef>
              <c:f>'commute distance'!$B$5:$B$9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F08-4878-A312-E2A5B9D248C9}"/>
            </c:ext>
          </c:extLst>
        </c:ser>
        <c:ser>
          <c:idx val="1"/>
          <c:order val="1"/>
          <c:tx>
            <c:strRef>
              <c:f>'commute distance'!$C$3:$C$4</c:f>
              <c:strCache>
                <c:ptCount val="1"/>
                <c:pt idx="0">
                  <c:v>Yes</c:v>
                </c:pt>
              </c:strCache>
            </c:strRef>
          </c:tx>
          <c:spPr>
            <a:ln w="28575" cap="rnd">
              <a:solidFill>
                <a:schemeClr val="accent2"/>
              </a:solidFill>
              <a:round/>
            </a:ln>
            <a:effectLst/>
          </c:spPr>
          <c:marker>
            <c:symbol val="none"/>
          </c:marker>
          <c:cat>
            <c:strRef>
              <c:f>'commute distance'!$A$5:$A$9</c:f>
              <c:strCache>
                <c:ptCount val="5"/>
                <c:pt idx="0">
                  <c:v>0-1 Miles</c:v>
                </c:pt>
                <c:pt idx="1">
                  <c:v>1-2 Miles</c:v>
                </c:pt>
                <c:pt idx="2">
                  <c:v>2-5 Miles</c:v>
                </c:pt>
                <c:pt idx="3">
                  <c:v>5-10 Miles</c:v>
                </c:pt>
                <c:pt idx="4">
                  <c:v>More than 10 Miles</c:v>
                </c:pt>
              </c:strCache>
            </c:strRef>
          </c:cat>
          <c:val>
            <c:numRef>
              <c:f>'commute distance'!$C$5:$C$9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F08-4878-A312-E2A5B9D248C9}"/>
            </c:ext>
          </c:extLst>
        </c:ser>
        <c:dLbls>
          <c:showLegendKey val="0"/>
          <c:showVal val="0"/>
          <c:showCatName val="0"/>
          <c:showSerName val="0"/>
          <c:showPercent val="0"/>
          <c:showBubbleSize val="0"/>
        </c:dLbls>
        <c:smooth val="0"/>
        <c:axId val="226373551"/>
        <c:axId val="226375471"/>
      </c:lineChart>
      <c:catAx>
        <c:axId val="22637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75471"/>
        <c:crosses val="autoZero"/>
        <c:auto val="1"/>
        <c:lblAlgn val="ctr"/>
        <c:lblOffset val="100"/>
        <c:noMultiLvlLbl val="0"/>
      </c:catAx>
      <c:valAx>
        <c:axId val="226375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73551"/>
        <c:crosses val="autoZero"/>
        <c:crossBetween val="between"/>
      </c:valAx>
      <c:spPr>
        <a:noFill/>
        <a:ln>
          <a:noFill/>
        </a:ln>
        <a:effectLst/>
      </c:spPr>
    </c:plotArea>
    <c:legend>
      <c:legendPos val="r"/>
      <c:layout>
        <c:manualLayout>
          <c:xMode val="edge"/>
          <c:yMode val="edge"/>
          <c:x val="0.7100415573053368"/>
          <c:y val="1.9304826480023306E-2"/>
          <c:w val="0.28440288713910766"/>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[project1.xlsx]Age group!PivotTable3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Age</a:t>
            </a:r>
            <a:r>
              <a:rPr lang="en-GB" b="1" baseline="0"/>
              <a:t> Group</a:t>
            </a:r>
            <a:endParaRPr lang="en-GB" b="1"/>
          </a:p>
        </c:rich>
      </c:tx>
      <c:layout>
        <c:manualLayout>
          <c:xMode val="edge"/>
          <c:yMode val="edge"/>
          <c:x val="0.4257360017497813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6708333333333336"/>
          <c:w val="0.87801618547681548"/>
          <c:h val="0.72088764946048411"/>
        </c:manualLayout>
      </c:layout>
      <c:lineChart>
        <c:grouping val="standard"/>
        <c:varyColors val="0"/>
        <c:ser>
          <c:idx val="0"/>
          <c:order val="0"/>
          <c:tx>
            <c:strRef>
              <c:f>'Age group'!$B$3:$B$4</c:f>
              <c:strCache>
                <c:ptCount val="1"/>
                <c:pt idx="0">
                  <c:v>No</c:v>
                </c:pt>
              </c:strCache>
            </c:strRef>
          </c:tx>
          <c:spPr>
            <a:ln w="28575" cap="rnd">
              <a:solidFill>
                <a:schemeClr val="accent1"/>
              </a:solidFill>
              <a:round/>
            </a:ln>
            <a:effectLst/>
          </c:spPr>
          <c:marker>
            <c:symbol val="none"/>
          </c:marker>
          <c:cat>
            <c:strRef>
              <c:f>'Age group'!$A$5:$A$7</c:f>
              <c:strCache>
                <c:ptCount val="3"/>
                <c:pt idx="0">
                  <c:v>Adolescent</c:v>
                </c:pt>
                <c:pt idx="1">
                  <c:v>Middle Age</c:v>
                </c:pt>
                <c:pt idx="2">
                  <c:v>Old</c:v>
                </c:pt>
              </c:strCache>
            </c:strRef>
          </c:cat>
          <c:val>
            <c:numRef>
              <c:f>'Age group'!$B$5:$B$7</c:f>
              <c:numCache>
                <c:formatCode>General</c:formatCode>
                <c:ptCount val="3"/>
                <c:pt idx="0">
                  <c:v>48</c:v>
                </c:pt>
                <c:pt idx="1">
                  <c:v>300</c:v>
                </c:pt>
                <c:pt idx="2">
                  <c:v>183</c:v>
                </c:pt>
              </c:numCache>
            </c:numRef>
          </c:val>
          <c:smooth val="0"/>
          <c:extLst>
            <c:ext xmlns:c16="http://schemas.microsoft.com/office/drawing/2014/chart" uri="{C3380CC4-5D6E-409C-BE32-E72D297353CC}">
              <c16:uniqueId val="{00000000-330A-45E6-A709-7BE2E934872F}"/>
            </c:ext>
          </c:extLst>
        </c:ser>
        <c:ser>
          <c:idx val="1"/>
          <c:order val="1"/>
          <c:tx>
            <c:strRef>
              <c:f>'Age group'!$C$3:$C$4</c:f>
              <c:strCache>
                <c:ptCount val="1"/>
                <c:pt idx="0">
                  <c:v>Yes</c:v>
                </c:pt>
              </c:strCache>
            </c:strRef>
          </c:tx>
          <c:spPr>
            <a:ln w="28575" cap="rnd">
              <a:solidFill>
                <a:schemeClr val="accent2"/>
              </a:solidFill>
              <a:round/>
            </a:ln>
            <a:effectLst/>
          </c:spPr>
          <c:marker>
            <c:symbol val="none"/>
          </c:marker>
          <c:cat>
            <c:strRef>
              <c:f>'Age group'!$A$5:$A$7</c:f>
              <c:strCache>
                <c:ptCount val="3"/>
                <c:pt idx="0">
                  <c:v>Adolescent</c:v>
                </c:pt>
                <c:pt idx="1">
                  <c:v>Middle Age</c:v>
                </c:pt>
                <c:pt idx="2">
                  <c:v>Old</c:v>
                </c:pt>
              </c:strCache>
            </c:strRef>
          </c:cat>
          <c:val>
            <c:numRef>
              <c:f>'Age group'!$C$5:$C$7</c:f>
              <c:numCache>
                <c:formatCode>General</c:formatCode>
                <c:ptCount val="3"/>
                <c:pt idx="0">
                  <c:v>37</c:v>
                </c:pt>
                <c:pt idx="1">
                  <c:v>332</c:v>
                </c:pt>
                <c:pt idx="2">
                  <c:v>126</c:v>
                </c:pt>
              </c:numCache>
            </c:numRef>
          </c:val>
          <c:smooth val="0"/>
          <c:extLst>
            <c:ext xmlns:c16="http://schemas.microsoft.com/office/drawing/2014/chart" uri="{C3380CC4-5D6E-409C-BE32-E72D297353CC}">
              <c16:uniqueId val="{00000001-330A-45E6-A709-7BE2E934872F}"/>
            </c:ext>
          </c:extLst>
        </c:ser>
        <c:dLbls>
          <c:showLegendKey val="0"/>
          <c:showVal val="0"/>
          <c:showCatName val="0"/>
          <c:showSerName val="0"/>
          <c:showPercent val="0"/>
          <c:showBubbleSize val="0"/>
        </c:dLbls>
        <c:smooth val="0"/>
        <c:axId val="222341551"/>
        <c:axId val="222341071"/>
      </c:lineChart>
      <c:catAx>
        <c:axId val="22234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341071"/>
        <c:crosses val="autoZero"/>
        <c:auto val="1"/>
        <c:lblAlgn val="ctr"/>
        <c:lblOffset val="100"/>
        <c:noMultiLvlLbl val="0"/>
      </c:catAx>
      <c:valAx>
        <c:axId val="222341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341551"/>
        <c:crosses val="autoZero"/>
        <c:crossBetween val="between"/>
      </c:valAx>
      <c:spPr>
        <a:noFill/>
        <a:ln>
          <a:noFill/>
        </a:ln>
        <a:effectLst/>
      </c:spPr>
    </c:plotArea>
    <c:legend>
      <c:legendPos val="r"/>
      <c:layout>
        <c:manualLayout>
          <c:xMode val="edge"/>
          <c:yMode val="edge"/>
          <c:x val="0.69059711286089243"/>
          <c:y val="3.3193715368912191E-2"/>
          <c:w val="0.29551399825021873"/>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[project1.xlsx]Age group!PivotTable3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Age</a:t>
            </a:r>
            <a:r>
              <a:rPr lang="en-GB" b="1" baseline="0"/>
              <a:t> Group</a:t>
            </a:r>
            <a:endParaRPr lang="en-GB" b="1"/>
          </a:p>
        </c:rich>
      </c:tx>
      <c:layout>
        <c:manualLayout>
          <c:xMode val="edge"/>
          <c:yMode val="edge"/>
          <c:x val="0.4257360017497813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30107723021115E-2"/>
          <c:y val="0.1670834084670714"/>
          <c:w val="0.87801618547681548"/>
          <c:h val="0.72088764946048411"/>
        </c:manualLayout>
      </c:layout>
      <c:lineChart>
        <c:grouping val="standard"/>
        <c:varyColors val="0"/>
        <c:ser>
          <c:idx val="0"/>
          <c:order val="0"/>
          <c:tx>
            <c:strRef>
              <c:f>'Age group'!$B$3:$B$4</c:f>
              <c:strCache>
                <c:ptCount val="1"/>
                <c:pt idx="0">
                  <c:v>No</c:v>
                </c:pt>
              </c:strCache>
            </c:strRef>
          </c:tx>
          <c:spPr>
            <a:ln w="28575" cap="rnd">
              <a:solidFill>
                <a:schemeClr val="accent1"/>
              </a:solidFill>
              <a:round/>
            </a:ln>
            <a:effectLst/>
          </c:spPr>
          <c:marker>
            <c:symbol val="none"/>
          </c:marker>
          <c:cat>
            <c:strRef>
              <c:f>'Age group'!$A$5:$A$7</c:f>
              <c:strCache>
                <c:ptCount val="3"/>
                <c:pt idx="0">
                  <c:v>Adolescent</c:v>
                </c:pt>
                <c:pt idx="1">
                  <c:v>Middle Age</c:v>
                </c:pt>
                <c:pt idx="2">
                  <c:v>Old</c:v>
                </c:pt>
              </c:strCache>
            </c:strRef>
          </c:cat>
          <c:val>
            <c:numRef>
              <c:f>'Age group'!$B$5:$B$7</c:f>
              <c:numCache>
                <c:formatCode>General</c:formatCode>
                <c:ptCount val="3"/>
                <c:pt idx="0">
                  <c:v>48</c:v>
                </c:pt>
                <c:pt idx="1">
                  <c:v>300</c:v>
                </c:pt>
                <c:pt idx="2">
                  <c:v>183</c:v>
                </c:pt>
              </c:numCache>
            </c:numRef>
          </c:val>
          <c:smooth val="0"/>
          <c:extLst>
            <c:ext xmlns:c16="http://schemas.microsoft.com/office/drawing/2014/chart" uri="{C3380CC4-5D6E-409C-BE32-E72D297353CC}">
              <c16:uniqueId val="{00000000-7782-4BB5-A14C-AA9991F5F759}"/>
            </c:ext>
          </c:extLst>
        </c:ser>
        <c:ser>
          <c:idx val="1"/>
          <c:order val="1"/>
          <c:tx>
            <c:strRef>
              <c:f>'Age group'!$C$3:$C$4</c:f>
              <c:strCache>
                <c:ptCount val="1"/>
                <c:pt idx="0">
                  <c:v>Yes</c:v>
                </c:pt>
              </c:strCache>
            </c:strRef>
          </c:tx>
          <c:spPr>
            <a:ln w="28575" cap="rnd">
              <a:solidFill>
                <a:schemeClr val="accent2"/>
              </a:solidFill>
              <a:round/>
            </a:ln>
            <a:effectLst/>
          </c:spPr>
          <c:marker>
            <c:symbol val="none"/>
          </c:marker>
          <c:cat>
            <c:strRef>
              <c:f>'Age group'!$A$5:$A$7</c:f>
              <c:strCache>
                <c:ptCount val="3"/>
                <c:pt idx="0">
                  <c:v>Adolescent</c:v>
                </c:pt>
                <c:pt idx="1">
                  <c:v>Middle Age</c:v>
                </c:pt>
                <c:pt idx="2">
                  <c:v>Old</c:v>
                </c:pt>
              </c:strCache>
            </c:strRef>
          </c:cat>
          <c:val>
            <c:numRef>
              <c:f>'Age group'!$C$5:$C$7</c:f>
              <c:numCache>
                <c:formatCode>General</c:formatCode>
                <c:ptCount val="3"/>
                <c:pt idx="0">
                  <c:v>37</c:v>
                </c:pt>
                <c:pt idx="1">
                  <c:v>332</c:v>
                </c:pt>
                <c:pt idx="2">
                  <c:v>126</c:v>
                </c:pt>
              </c:numCache>
            </c:numRef>
          </c:val>
          <c:smooth val="0"/>
          <c:extLst>
            <c:ext xmlns:c16="http://schemas.microsoft.com/office/drawing/2014/chart" uri="{C3380CC4-5D6E-409C-BE32-E72D297353CC}">
              <c16:uniqueId val="{00000001-7782-4BB5-A14C-AA9991F5F759}"/>
            </c:ext>
          </c:extLst>
        </c:ser>
        <c:dLbls>
          <c:showLegendKey val="0"/>
          <c:showVal val="0"/>
          <c:showCatName val="0"/>
          <c:showSerName val="0"/>
          <c:showPercent val="0"/>
          <c:showBubbleSize val="0"/>
        </c:dLbls>
        <c:smooth val="0"/>
        <c:axId val="222341551"/>
        <c:axId val="222341071"/>
      </c:lineChart>
      <c:catAx>
        <c:axId val="22234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341071"/>
        <c:crosses val="autoZero"/>
        <c:auto val="1"/>
        <c:lblAlgn val="ctr"/>
        <c:lblOffset val="100"/>
        <c:noMultiLvlLbl val="0"/>
      </c:catAx>
      <c:valAx>
        <c:axId val="222341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341551"/>
        <c:crosses val="autoZero"/>
        <c:crossBetween val="between"/>
      </c:valAx>
      <c:spPr>
        <a:noFill/>
        <a:ln>
          <a:noFill/>
        </a:ln>
        <a:effectLst/>
      </c:spPr>
    </c:plotArea>
    <c:legend>
      <c:legendPos val="r"/>
      <c:layout>
        <c:manualLayout>
          <c:xMode val="edge"/>
          <c:yMode val="edge"/>
          <c:x val="0.69059711286089243"/>
          <c:y val="3.3193715368912191E-2"/>
          <c:w val="0.29551399825021873"/>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[project1.xlsx]commute distance!PivotTable2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Commute</a:t>
            </a:r>
            <a:r>
              <a:rPr lang="en-GB" b="1" baseline="0"/>
              <a:t> Distance</a:t>
            </a:r>
            <a:endParaRPr lang="en-GB" b="1"/>
          </a:p>
        </c:rich>
      </c:tx>
      <c:layout>
        <c:manualLayout>
          <c:xMode val="edge"/>
          <c:yMode val="edge"/>
          <c:x val="0.3418333333333333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171296296296296"/>
          <c:w val="0.87246062992125994"/>
          <c:h val="0.67003098571011954"/>
        </c:manualLayout>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none"/>
          </c:marker>
          <c:cat>
            <c:strRef>
              <c:f>'commute distance'!$A$5:$A$9</c:f>
              <c:strCache>
                <c:ptCount val="5"/>
                <c:pt idx="0">
                  <c:v>0-1 Miles</c:v>
                </c:pt>
                <c:pt idx="1">
                  <c:v>1-2 Miles</c:v>
                </c:pt>
                <c:pt idx="2">
                  <c:v>2-5 Miles</c:v>
                </c:pt>
                <c:pt idx="3">
                  <c:v>5-10 Miles</c:v>
                </c:pt>
                <c:pt idx="4">
                  <c:v>More than 10 Miles</c:v>
                </c:pt>
              </c:strCache>
            </c:strRef>
          </c:cat>
          <c:val>
            <c:numRef>
              <c:f>'commute distance'!$B$5:$B$9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758-445F-9A23-BBF6D3FA96EE}"/>
            </c:ext>
          </c:extLst>
        </c:ser>
        <c:ser>
          <c:idx val="1"/>
          <c:order val="1"/>
          <c:tx>
            <c:strRef>
              <c:f>'commute distance'!$C$3:$C$4</c:f>
              <c:strCache>
                <c:ptCount val="1"/>
                <c:pt idx="0">
                  <c:v>Yes</c:v>
                </c:pt>
              </c:strCache>
            </c:strRef>
          </c:tx>
          <c:spPr>
            <a:ln w="28575" cap="rnd">
              <a:solidFill>
                <a:schemeClr val="accent2"/>
              </a:solidFill>
              <a:round/>
            </a:ln>
            <a:effectLst/>
          </c:spPr>
          <c:marker>
            <c:symbol val="none"/>
          </c:marker>
          <c:cat>
            <c:strRef>
              <c:f>'commute distance'!$A$5:$A$9</c:f>
              <c:strCache>
                <c:ptCount val="5"/>
                <c:pt idx="0">
                  <c:v>0-1 Miles</c:v>
                </c:pt>
                <c:pt idx="1">
                  <c:v>1-2 Miles</c:v>
                </c:pt>
                <c:pt idx="2">
                  <c:v>2-5 Miles</c:v>
                </c:pt>
                <c:pt idx="3">
                  <c:v>5-10 Miles</c:v>
                </c:pt>
                <c:pt idx="4">
                  <c:v>More than 10 Miles</c:v>
                </c:pt>
              </c:strCache>
            </c:strRef>
          </c:cat>
          <c:val>
            <c:numRef>
              <c:f>'commute distance'!$C$5:$C$9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F758-445F-9A23-BBF6D3FA96EE}"/>
            </c:ext>
          </c:extLst>
        </c:ser>
        <c:dLbls>
          <c:showLegendKey val="0"/>
          <c:showVal val="0"/>
          <c:showCatName val="0"/>
          <c:showSerName val="0"/>
          <c:showPercent val="0"/>
          <c:showBubbleSize val="0"/>
        </c:dLbls>
        <c:smooth val="0"/>
        <c:axId val="226373551"/>
        <c:axId val="226375471"/>
      </c:lineChart>
      <c:catAx>
        <c:axId val="22637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75471"/>
        <c:crosses val="autoZero"/>
        <c:auto val="1"/>
        <c:lblAlgn val="ctr"/>
        <c:lblOffset val="100"/>
        <c:noMultiLvlLbl val="0"/>
      </c:catAx>
      <c:valAx>
        <c:axId val="226375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73551"/>
        <c:crosses val="autoZero"/>
        <c:crossBetween val="between"/>
      </c:valAx>
      <c:spPr>
        <a:noFill/>
        <a:ln>
          <a:noFill/>
        </a:ln>
        <a:effectLst/>
      </c:spPr>
    </c:plotArea>
    <c:legend>
      <c:legendPos val="r"/>
      <c:layout>
        <c:manualLayout>
          <c:xMode val="edge"/>
          <c:yMode val="edge"/>
          <c:x val="0.7100415573053368"/>
          <c:y val="1.9304826480023306E-2"/>
          <c:w val="0.28440288713910766"/>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[project1.xlsx]Average income!PivotTable1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a:t>
            </a:r>
            <a:r>
              <a:rPr lang="en-GB" b="1" baseline="0"/>
              <a:t> Income</a:t>
            </a:r>
            <a:endParaRPr lang="en-GB" b="1"/>
          </a:p>
        </c:rich>
      </c:tx>
      <c:layout>
        <c:manualLayout>
          <c:xMode val="edge"/>
          <c:yMode val="edge"/>
          <c:x val="0.32338188976377952"/>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1337674486191"/>
          <c:y val="0.16708358985990948"/>
          <c:w val="0.83823381452318468"/>
          <c:h val="0.72088764946048411"/>
        </c:manualLayout>
      </c:layout>
      <c:barChart>
        <c:barDir val="col"/>
        <c:grouping val="clustered"/>
        <c:varyColors val="0"/>
        <c:ser>
          <c:idx val="0"/>
          <c:order val="0"/>
          <c:tx>
            <c:strRef>
              <c:f>'Average income'!$B$3:$B$4</c:f>
              <c:strCache>
                <c:ptCount val="1"/>
                <c:pt idx="0">
                  <c:v>No</c:v>
                </c:pt>
              </c:strCache>
            </c:strRef>
          </c:tx>
          <c:spPr>
            <a:solidFill>
              <a:schemeClr val="accent1"/>
            </a:solidFill>
            <a:ln>
              <a:noFill/>
            </a:ln>
            <a:effectLst/>
          </c:spPr>
          <c:invertIfNegative val="0"/>
          <c:cat>
            <c:strRef>
              <c:f>'Average income'!$A$5:$A$6</c:f>
              <c:strCache>
                <c:ptCount val="2"/>
                <c:pt idx="0">
                  <c:v>Female</c:v>
                </c:pt>
                <c:pt idx="1">
                  <c:v>Male</c:v>
                </c:pt>
              </c:strCache>
            </c:strRef>
          </c:cat>
          <c:val>
            <c:numRef>
              <c:f>'Average income'!$B$5:$B$6</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FB75-436C-9741-FCED10968310}"/>
            </c:ext>
          </c:extLst>
        </c:ser>
        <c:ser>
          <c:idx val="1"/>
          <c:order val="1"/>
          <c:tx>
            <c:strRef>
              <c:f>'Average income'!$C$3:$C$4</c:f>
              <c:strCache>
                <c:ptCount val="1"/>
                <c:pt idx="0">
                  <c:v>Yes</c:v>
                </c:pt>
              </c:strCache>
            </c:strRef>
          </c:tx>
          <c:spPr>
            <a:solidFill>
              <a:schemeClr val="accent2"/>
            </a:solidFill>
            <a:ln>
              <a:noFill/>
            </a:ln>
            <a:effectLst/>
          </c:spPr>
          <c:invertIfNegative val="0"/>
          <c:cat>
            <c:strRef>
              <c:f>'Average income'!$A$5:$A$6</c:f>
              <c:strCache>
                <c:ptCount val="2"/>
                <c:pt idx="0">
                  <c:v>Female</c:v>
                </c:pt>
                <c:pt idx="1">
                  <c:v>Male</c:v>
                </c:pt>
              </c:strCache>
            </c:strRef>
          </c:cat>
          <c:val>
            <c:numRef>
              <c:f>'Average income'!$C$5:$C$6</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FB75-436C-9741-FCED10968310}"/>
            </c:ext>
          </c:extLst>
        </c:ser>
        <c:dLbls>
          <c:showLegendKey val="0"/>
          <c:showVal val="0"/>
          <c:showCatName val="0"/>
          <c:showSerName val="0"/>
          <c:showPercent val="0"/>
          <c:showBubbleSize val="0"/>
        </c:dLbls>
        <c:gapWidth val="219"/>
        <c:overlap val="-27"/>
        <c:axId val="1728278783"/>
        <c:axId val="1728269183"/>
      </c:barChart>
      <c:catAx>
        <c:axId val="172827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269183"/>
        <c:crosses val="autoZero"/>
        <c:auto val="1"/>
        <c:lblAlgn val="ctr"/>
        <c:lblOffset val="100"/>
        <c:noMultiLvlLbl val="0"/>
      </c:catAx>
      <c:valAx>
        <c:axId val="1728269183"/>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278783"/>
        <c:crosses val="autoZero"/>
        <c:crossBetween val="between"/>
      </c:valAx>
      <c:spPr>
        <a:noFill/>
        <a:ln>
          <a:noFill/>
        </a:ln>
        <a:effectLst/>
      </c:spPr>
    </c:plotArea>
    <c:legend>
      <c:legendPos val="r"/>
      <c:layout>
        <c:manualLayout>
          <c:xMode val="edge"/>
          <c:yMode val="edge"/>
          <c:x val="0.62424562554680663"/>
          <c:y val="1.9304826480023306E-2"/>
          <c:w val="0.35630993000874889"/>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114300</xdr:colOff>
      <xdr:row>7</xdr:row>
      <xdr:rowOff>171450</xdr:rowOff>
    </xdr:from>
    <xdr:to>
      <xdr:col>10</xdr:col>
      <xdr:colOff>205740</xdr:colOff>
      <xdr:row>22</xdr:row>
      <xdr:rowOff>171450</xdr:rowOff>
    </xdr:to>
    <xdr:graphicFrame macro="">
      <xdr:nvGraphicFramePr>
        <xdr:cNvPr id="3" name="Chart 2">
          <a:extLst>
            <a:ext uri="{FF2B5EF4-FFF2-40B4-BE49-F238E27FC236}">
              <a16:creationId xmlns:a16="http://schemas.microsoft.com/office/drawing/2014/main" id="{336603B7-A18F-E5AF-2987-EB73E974B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289560</xdr:colOff>
      <xdr:row>6</xdr:row>
      <xdr:rowOff>41910</xdr:rowOff>
    </xdr:from>
    <xdr:to>
      <xdr:col>10</xdr:col>
      <xdr:colOff>464820</xdr:colOff>
      <xdr:row>21</xdr:row>
      <xdr:rowOff>41910</xdr:rowOff>
    </xdr:to>
    <xdr:graphicFrame macro="">
      <xdr:nvGraphicFramePr>
        <xdr:cNvPr id="2" name="Chart 1">
          <a:extLst>
            <a:ext uri="{FF2B5EF4-FFF2-40B4-BE49-F238E27FC236}">
              <a16:creationId xmlns:a16="http://schemas.microsoft.com/office/drawing/2014/main" id="{EE619C3C-27C3-3930-2B63-F2141AC907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289560</xdr:colOff>
      <xdr:row>6</xdr:row>
      <xdr:rowOff>41910</xdr:rowOff>
    </xdr:from>
    <xdr:to>
      <xdr:col>10</xdr:col>
      <xdr:colOff>464820</xdr:colOff>
      <xdr:row>21</xdr:row>
      <xdr:rowOff>41910</xdr:rowOff>
    </xdr:to>
    <xdr:graphicFrame macro="">
      <xdr:nvGraphicFramePr>
        <xdr:cNvPr id="2" name="Chart 1">
          <a:extLst>
            <a:ext uri="{FF2B5EF4-FFF2-40B4-BE49-F238E27FC236}">
              <a16:creationId xmlns:a16="http://schemas.microsoft.com/office/drawing/2014/main" id="{CF23F176-B3BF-4EBC-912C-8C799D9FD0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15240</xdr:colOff>
      <xdr:row>3</xdr:row>
      <xdr:rowOff>83820</xdr:rowOff>
    </xdr:from>
    <xdr:to>
      <xdr:col>22</xdr:col>
      <xdr:colOff>91440</xdr:colOff>
      <xdr:row>13</xdr:row>
      <xdr:rowOff>114300</xdr:rowOff>
    </xdr:to>
    <xdr:graphicFrame macro="">
      <xdr:nvGraphicFramePr>
        <xdr:cNvPr id="2" name="Chart 1">
          <a:extLst>
            <a:ext uri="{FF2B5EF4-FFF2-40B4-BE49-F238E27FC236}">
              <a16:creationId xmlns:a16="http://schemas.microsoft.com/office/drawing/2014/main" id="{A298EA12-DD23-40AF-BFFC-90C6B4A64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381000</xdr:colOff>
      <xdr:row>13</xdr:row>
      <xdr:rowOff>175260</xdr:rowOff>
    </xdr:from>
    <xdr:to>
      <xdr:col>22</xdr:col>
      <xdr:colOff>106680</xdr:colOff>
      <xdr:row>25</xdr:row>
      <xdr:rowOff>30480</xdr:rowOff>
    </xdr:to>
    <xdr:graphicFrame macro="">
      <xdr:nvGraphicFramePr>
        <xdr:cNvPr id="3" name="Chart 2">
          <a:extLst>
            <a:ext uri="{FF2B5EF4-FFF2-40B4-BE49-F238E27FC236}">
              <a16:creationId xmlns:a16="http://schemas.microsoft.com/office/drawing/2014/main" id="{1FE98141-CC09-4BFB-A162-EEFB0AD79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426720</xdr:colOff>
      <xdr:row>3</xdr:row>
      <xdr:rowOff>83820</xdr:rowOff>
    </xdr:from>
    <xdr:to>
      <xdr:col>14</xdr:col>
      <xdr:colOff>563880</xdr:colOff>
      <xdr:row>13</xdr:row>
      <xdr:rowOff>106680</xdr:rowOff>
    </xdr:to>
    <xdr:graphicFrame macro="">
      <xdr:nvGraphicFramePr>
        <xdr:cNvPr id="4" name="Chart 3">
          <a:extLst>
            <a:ext uri="{FF2B5EF4-FFF2-40B4-BE49-F238E27FC236}">
              <a16:creationId xmlns:a16="http://schemas.microsoft.com/office/drawing/2014/main" id="{FB12D9EA-63A4-436B-9697-A02BB4F4E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68580</xdr:colOff>
      <xdr:row>3</xdr:row>
      <xdr:rowOff>7620</xdr:rowOff>
    </xdr:from>
    <xdr:to>
      <xdr:col>3</xdr:col>
      <xdr:colOff>68580</xdr:colOff>
      <xdr:row>12</xdr:row>
      <xdr:rowOff>60959</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198F16E5-856F-2D97-673C-28FDC79E7D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8580" y="556260"/>
              <a:ext cx="1828800" cy="16992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190500</xdr:colOff>
      <xdr:row>3</xdr:row>
      <xdr:rowOff>22860</xdr:rowOff>
    </xdr:from>
    <xdr:to>
      <xdr:col>6</xdr:col>
      <xdr:colOff>190500</xdr:colOff>
      <xdr:row>12</xdr:row>
      <xdr:rowOff>91439</xdr:rowOff>
    </xdr:to>
    <mc:AlternateContent xmlns:mc="http://schemas.openxmlformats.org/markup-compatibility/2006" xmlns:a14="http://schemas.microsoft.com/office/drawing/2010/main">
      <mc:Choice Requires="a14">
        <xdr:graphicFrame macro="">
          <xdr:nvGraphicFramePr>
            <xdr:cNvPr id="6" name="Occupation">
              <a:extLst>
                <a:ext uri="{FF2B5EF4-FFF2-40B4-BE49-F238E27FC236}">
                  <a16:creationId xmlns:a16="http://schemas.microsoft.com/office/drawing/2014/main" id="{DBB48097-F317-A74B-6CCC-E26D788AD48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019300" y="571500"/>
              <a:ext cx="1828800" cy="1714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12</xdr:row>
      <xdr:rowOff>99061</xdr:rowOff>
    </xdr:from>
    <xdr:to>
      <xdr:col>3</xdr:col>
      <xdr:colOff>83820</xdr:colOff>
      <xdr:row>21</xdr:row>
      <xdr:rowOff>137161</xdr:rowOff>
    </xdr:to>
    <mc:AlternateContent xmlns:mc="http://schemas.openxmlformats.org/markup-compatibility/2006" xmlns:a14="http://schemas.microsoft.com/office/drawing/2010/main">
      <mc:Choice Requires="a14">
        <xdr:graphicFrame macro="">
          <xdr:nvGraphicFramePr>
            <xdr:cNvPr id="7" name="Cars">
              <a:extLst>
                <a:ext uri="{FF2B5EF4-FFF2-40B4-BE49-F238E27FC236}">
                  <a16:creationId xmlns:a16="http://schemas.microsoft.com/office/drawing/2014/main" id="{52853419-0755-318D-C7A0-FE69008E8C7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83820" y="2293621"/>
              <a:ext cx="1828800" cy="16840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160020</xdr:colOff>
      <xdr:row>12</xdr:row>
      <xdr:rowOff>152400</xdr:rowOff>
    </xdr:from>
    <xdr:to>
      <xdr:col>6</xdr:col>
      <xdr:colOff>160020</xdr:colOff>
      <xdr:row>19</xdr:row>
      <xdr:rowOff>91439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408485B-F20C-7BA1-0747-474DCA1969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88820" y="2346960"/>
              <a:ext cx="1828800" cy="1219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man Khan" refreshedDate="45134.920692013889" createdVersion="8" refreshedVersion="8" minRefreshableVersion="3" recordCount="1026" xr:uid="{456537C6-2979-4978-B766-ABD9DE109CA3}">
  <cacheSource type="worksheet">
    <worksheetSource ref="A1:N1027" sheet="main_worksheet"/>
  </cacheSource>
  <cacheFields count="14">
    <cacheField name="ID" numFmtId="0">
      <sharedItems containsSemiMixedTypes="0" containsString="0" containsNumber="1" containsInteger="1" minValue="11000" maxValue="29447"/>
    </cacheField>
    <cacheField name="Marriedarital Single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825805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n v="40000"/>
    <n v="1"/>
    <x v="0"/>
    <x v="0"/>
    <s v="Yes"/>
    <x v="0"/>
    <x v="0"/>
    <x v="0"/>
    <n v="42"/>
    <x v="0"/>
    <x v="0"/>
  </r>
  <r>
    <n v="24107"/>
    <s v="Married"/>
    <x v="1"/>
    <n v="30000"/>
    <n v="3"/>
    <x v="1"/>
    <x v="1"/>
    <s v="Yes"/>
    <x v="1"/>
    <x v="0"/>
    <x v="0"/>
    <n v="43"/>
    <x v="0"/>
    <x v="0"/>
  </r>
  <r>
    <n v="14177"/>
    <s v="Married"/>
    <x v="1"/>
    <n v="80000"/>
    <n v="5"/>
    <x v="1"/>
    <x v="2"/>
    <s v="No"/>
    <x v="2"/>
    <x v="1"/>
    <x v="0"/>
    <n v="60"/>
    <x v="1"/>
    <x v="0"/>
  </r>
  <r>
    <n v="24381"/>
    <s v="Single"/>
    <x v="1"/>
    <n v="70000"/>
    <n v="0"/>
    <x v="0"/>
    <x v="2"/>
    <s v="Yes"/>
    <x v="1"/>
    <x v="2"/>
    <x v="1"/>
    <n v="41"/>
    <x v="0"/>
    <x v="1"/>
  </r>
  <r>
    <n v="25597"/>
    <s v="Single"/>
    <x v="1"/>
    <n v="30000"/>
    <n v="0"/>
    <x v="0"/>
    <x v="1"/>
    <s v="No"/>
    <x v="0"/>
    <x v="0"/>
    <x v="0"/>
    <n v="36"/>
    <x v="0"/>
    <x v="1"/>
  </r>
  <r>
    <n v="13507"/>
    <s v="Married"/>
    <x v="0"/>
    <n v="10000"/>
    <n v="2"/>
    <x v="1"/>
    <x v="3"/>
    <s v="Yes"/>
    <x v="0"/>
    <x v="3"/>
    <x v="0"/>
    <n v="50"/>
    <x v="1"/>
    <x v="0"/>
  </r>
  <r>
    <n v="27974"/>
    <s v="Single"/>
    <x v="1"/>
    <n v="160000"/>
    <n v="2"/>
    <x v="2"/>
    <x v="4"/>
    <s v="Yes"/>
    <x v="3"/>
    <x v="0"/>
    <x v="1"/>
    <n v="33"/>
    <x v="0"/>
    <x v="1"/>
  </r>
  <r>
    <n v="19364"/>
    <s v="Married"/>
    <x v="1"/>
    <n v="40000"/>
    <n v="1"/>
    <x v="0"/>
    <x v="0"/>
    <s v="Yes"/>
    <x v="0"/>
    <x v="0"/>
    <x v="0"/>
    <n v="43"/>
    <x v="0"/>
    <x v="1"/>
  </r>
  <r>
    <n v="22155"/>
    <s v="Married"/>
    <x v="1"/>
    <n v="20000"/>
    <n v="2"/>
    <x v="3"/>
    <x v="1"/>
    <s v="Yes"/>
    <x v="2"/>
    <x v="2"/>
    <x v="1"/>
    <n v="58"/>
    <x v="1"/>
    <x v="0"/>
  </r>
  <r>
    <n v="19280"/>
    <s v="Married"/>
    <x v="1"/>
    <n v="120000"/>
    <n v="2"/>
    <x v="1"/>
    <x v="3"/>
    <s v="Yes"/>
    <x v="1"/>
    <x v="0"/>
    <x v="0"/>
    <n v="40"/>
    <x v="0"/>
    <x v="1"/>
  </r>
  <r>
    <n v="22173"/>
    <s v="Married"/>
    <x v="0"/>
    <n v="30000"/>
    <n v="3"/>
    <x v="2"/>
    <x v="0"/>
    <s v="No"/>
    <x v="2"/>
    <x v="3"/>
    <x v="1"/>
    <n v="54"/>
    <x v="1"/>
    <x v="1"/>
  </r>
  <r>
    <n v="12697"/>
    <s v="Single"/>
    <x v="0"/>
    <n v="90000"/>
    <n v="0"/>
    <x v="0"/>
    <x v="2"/>
    <s v="No"/>
    <x v="3"/>
    <x v="4"/>
    <x v="1"/>
    <n v="36"/>
    <x v="0"/>
    <x v="0"/>
  </r>
  <r>
    <n v="11434"/>
    <s v="Married"/>
    <x v="1"/>
    <n v="170000"/>
    <n v="5"/>
    <x v="1"/>
    <x v="2"/>
    <s v="Yes"/>
    <x v="0"/>
    <x v="0"/>
    <x v="0"/>
    <n v="55"/>
    <x v="1"/>
    <x v="0"/>
  </r>
  <r>
    <n v="25323"/>
    <s v="Married"/>
    <x v="1"/>
    <n v="40000"/>
    <n v="2"/>
    <x v="1"/>
    <x v="1"/>
    <s v="Yes"/>
    <x v="1"/>
    <x v="3"/>
    <x v="0"/>
    <n v="35"/>
    <x v="0"/>
    <x v="1"/>
  </r>
  <r>
    <n v="23542"/>
    <s v="Single"/>
    <x v="1"/>
    <n v="60000"/>
    <n v="1"/>
    <x v="1"/>
    <x v="0"/>
    <s v="No"/>
    <x v="1"/>
    <x v="0"/>
    <x v="1"/>
    <n v="45"/>
    <x v="0"/>
    <x v="1"/>
  </r>
  <r>
    <n v="20870"/>
    <s v="Single"/>
    <x v="0"/>
    <n v="10000"/>
    <n v="2"/>
    <x v="2"/>
    <x v="3"/>
    <s v="Yes"/>
    <x v="1"/>
    <x v="0"/>
    <x v="0"/>
    <n v="38"/>
    <x v="0"/>
    <x v="1"/>
  </r>
  <r>
    <n v="23316"/>
    <s v="Single"/>
    <x v="1"/>
    <n v="30000"/>
    <n v="3"/>
    <x v="1"/>
    <x v="1"/>
    <s v="No"/>
    <x v="2"/>
    <x v="3"/>
    <x v="1"/>
    <n v="59"/>
    <x v="1"/>
    <x v="1"/>
  </r>
  <r>
    <n v="12610"/>
    <s v="Married"/>
    <x v="0"/>
    <n v="30000"/>
    <n v="1"/>
    <x v="0"/>
    <x v="1"/>
    <s v="Yes"/>
    <x v="0"/>
    <x v="0"/>
    <x v="0"/>
    <n v="47"/>
    <x v="0"/>
    <x v="0"/>
  </r>
  <r>
    <n v="27183"/>
    <s v="Single"/>
    <x v="1"/>
    <n v="40000"/>
    <n v="2"/>
    <x v="1"/>
    <x v="1"/>
    <s v="Yes"/>
    <x v="1"/>
    <x v="3"/>
    <x v="0"/>
    <n v="35"/>
    <x v="0"/>
    <x v="1"/>
  </r>
  <r>
    <n v="25940"/>
    <s v="Single"/>
    <x v="1"/>
    <n v="20000"/>
    <n v="2"/>
    <x v="3"/>
    <x v="1"/>
    <s v="Yes"/>
    <x v="2"/>
    <x v="2"/>
    <x v="1"/>
    <n v="55"/>
    <x v="1"/>
    <x v="1"/>
  </r>
  <r>
    <n v="25598"/>
    <s v="Married"/>
    <x v="0"/>
    <n v="40000"/>
    <n v="0"/>
    <x v="4"/>
    <x v="1"/>
    <s v="Yes"/>
    <x v="0"/>
    <x v="0"/>
    <x v="0"/>
    <n v="36"/>
    <x v="0"/>
    <x v="1"/>
  </r>
  <r>
    <n v="21564"/>
    <s v="Single"/>
    <x v="0"/>
    <n v="80000"/>
    <n v="0"/>
    <x v="0"/>
    <x v="2"/>
    <s v="Yes"/>
    <x v="3"/>
    <x v="4"/>
    <x v="1"/>
    <n v="35"/>
    <x v="0"/>
    <x v="0"/>
  </r>
  <r>
    <n v="19193"/>
    <s v="Single"/>
    <x v="1"/>
    <n v="40000"/>
    <n v="2"/>
    <x v="1"/>
    <x v="1"/>
    <s v="Yes"/>
    <x v="0"/>
    <x v="3"/>
    <x v="0"/>
    <n v="35"/>
    <x v="0"/>
    <x v="1"/>
  </r>
  <r>
    <n v="26412"/>
    <s v="Married"/>
    <x v="0"/>
    <n v="80000"/>
    <n v="5"/>
    <x v="2"/>
    <x v="4"/>
    <s v="No"/>
    <x v="4"/>
    <x v="2"/>
    <x v="0"/>
    <n v="56"/>
    <x v="1"/>
    <x v="0"/>
  </r>
  <r>
    <n v="27184"/>
    <s v="Single"/>
    <x v="1"/>
    <n v="40000"/>
    <n v="2"/>
    <x v="1"/>
    <x v="1"/>
    <s v="No"/>
    <x v="1"/>
    <x v="0"/>
    <x v="0"/>
    <n v="34"/>
    <x v="0"/>
    <x v="0"/>
  </r>
  <r>
    <n v="12590"/>
    <s v="Single"/>
    <x v="1"/>
    <n v="30000"/>
    <n v="1"/>
    <x v="0"/>
    <x v="1"/>
    <s v="Yes"/>
    <x v="0"/>
    <x v="0"/>
    <x v="0"/>
    <n v="63"/>
    <x v="1"/>
    <x v="0"/>
  </r>
  <r>
    <n v="17841"/>
    <s v="Single"/>
    <x v="1"/>
    <n v="30000"/>
    <n v="0"/>
    <x v="1"/>
    <x v="1"/>
    <s v="No"/>
    <x v="1"/>
    <x v="0"/>
    <x v="0"/>
    <n v="29"/>
    <x v="2"/>
    <x v="1"/>
  </r>
  <r>
    <n v="18283"/>
    <s v="Single"/>
    <x v="0"/>
    <n v="100000"/>
    <n v="0"/>
    <x v="0"/>
    <x v="2"/>
    <s v="No"/>
    <x v="1"/>
    <x v="2"/>
    <x v="1"/>
    <n v="40"/>
    <x v="0"/>
    <x v="0"/>
  </r>
  <r>
    <n v="18299"/>
    <s v="Married"/>
    <x v="1"/>
    <n v="70000"/>
    <n v="5"/>
    <x v="1"/>
    <x v="0"/>
    <s v="Yes"/>
    <x v="2"/>
    <x v="2"/>
    <x v="1"/>
    <n v="44"/>
    <x v="0"/>
    <x v="0"/>
  </r>
  <r>
    <n v="16466"/>
    <s v="Single"/>
    <x v="0"/>
    <n v="20000"/>
    <n v="0"/>
    <x v="3"/>
    <x v="3"/>
    <s v="No"/>
    <x v="2"/>
    <x v="0"/>
    <x v="0"/>
    <n v="32"/>
    <x v="0"/>
    <x v="1"/>
  </r>
  <r>
    <n v="19273"/>
    <s v="Married"/>
    <x v="0"/>
    <n v="20000"/>
    <n v="2"/>
    <x v="1"/>
    <x v="3"/>
    <s v="Yes"/>
    <x v="0"/>
    <x v="0"/>
    <x v="0"/>
    <n v="63"/>
    <x v="1"/>
    <x v="0"/>
  </r>
  <r>
    <n v="22400"/>
    <s v="Married"/>
    <x v="1"/>
    <n v="10000"/>
    <n v="0"/>
    <x v="1"/>
    <x v="3"/>
    <s v="No"/>
    <x v="1"/>
    <x v="0"/>
    <x v="1"/>
    <n v="26"/>
    <x v="2"/>
    <x v="1"/>
  </r>
  <r>
    <n v="20942"/>
    <s v="Single"/>
    <x v="0"/>
    <n v="20000"/>
    <n v="0"/>
    <x v="2"/>
    <x v="3"/>
    <s v="No"/>
    <x v="1"/>
    <x v="2"/>
    <x v="0"/>
    <n v="31"/>
    <x v="0"/>
    <x v="0"/>
  </r>
  <r>
    <n v="18484"/>
    <s v="Single"/>
    <x v="1"/>
    <n v="80000"/>
    <n v="2"/>
    <x v="2"/>
    <x v="0"/>
    <s v="No"/>
    <x v="2"/>
    <x v="3"/>
    <x v="1"/>
    <n v="50"/>
    <x v="1"/>
    <x v="1"/>
  </r>
  <r>
    <n v="12291"/>
    <s v="Single"/>
    <x v="1"/>
    <n v="90000"/>
    <n v="5"/>
    <x v="1"/>
    <x v="2"/>
    <s v="No"/>
    <x v="2"/>
    <x v="1"/>
    <x v="0"/>
    <n v="62"/>
    <x v="1"/>
    <x v="1"/>
  </r>
  <r>
    <n v="28380"/>
    <s v="Single"/>
    <x v="0"/>
    <n v="10000"/>
    <n v="5"/>
    <x v="3"/>
    <x v="3"/>
    <s v="No"/>
    <x v="2"/>
    <x v="0"/>
    <x v="0"/>
    <n v="41"/>
    <x v="0"/>
    <x v="0"/>
  </r>
  <r>
    <n v="17891"/>
    <s v="Married"/>
    <x v="0"/>
    <n v="10000"/>
    <n v="2"/>
    <x v="1"/>
    <x v="3"/>
    <s v="Yes"/>
    <x v="1"/>
    <x v="0"/>
    <x v="0"/>
    <n v="50"/>
    <x v="1"/>
    <x v="1"/>
  </r>
  <r>
    <n v="27832"/>
    <s v="Single"/>
    <x v="0"/>
    <n v="30000"/>
    <n v="0"/>
    <x v="1"/>
    <x v="1"/>
    <s v="No"/>
    <x v="1"/>
    <x v="1"/>
    <x v="0"/>
    <n v="30"/>
    <x v="0"/>
    <x v="0"/>
  </r>
  <r>
    <n v="26863"/>
    <s v="Single"/>
    <x v="1"/>
    <n v="20000"/>
    <n v="0"/>
    <x v="2"/>
    <x v="3"/>
    <s v="No"/>
    <x v="1"/>
    <x v="1"/>
    <x v="0"/>
    <n v="28"/>
    <x v="2"/>
    <x v="0"/>
  </r>
  <r>
    <n v="16259"/>
    <s v="Single"/>
    <x v="0"/>
    <n v="10000"/>
    <n v="4"/>
    <x v="3"/>
    <x v="3"/>
    <s v="Yes"/>
    <x v="2"/>
    <x v="0"/>
    <x v="0"/>
    <n v="40"/>
    <x v="0"/>
    <x v="1"/>
  </r>
  <r>
    <n v="27803"/>
    <s v="Single"/>
    <x v="0"/>
    <n v="30000"/>
    <n v="2"/>
    <x v="1"/>
    <x v="1"/>
    <s v="No"/>
    <x v="0"/>
    <x v="0"/>
    <x v="0"/>
    <n v="43"/>
    <x v="0"/>
    <x v="0"/>
  </r>
  <r>
    <n v="14347"/>
    <s v="Single"/>
    <x v="0"/>
    <n v="40000"/>
    <n v="2"/>
    <x v="0"/>
    <x v="4"/>
    <s v="Yes"/>
    <x v="2"/>
    <x v="2"/>
    <x v="1"/>
    <n v="65"/>
    <x v="1"/>
    <x v="1"/>
  </r>
  <r>
    <n v="17703"/>
    <s v="Married"/>
    <x v="0"/>
    <n v="10000"/>
    <n v="1"/>
    <x v="4"/>
    <x v="3"/>
    <s v="Yes"/>
    <x v="0"/>
    <x v="0"/>
    <x v="0"/>
    <n v="40"/>
    <x v="0"/>
    <x v="0"/>
  </r>
  <r>
    <n v="17185"/>
    <s v="Married"/>
    <x v="0"/>
    <n v="170000"/>
    <n v="4"/>
    <x v="1"/>
    <x v="2"/>
    <s v="No"/>
    <x v="4"/>
    <x v="2"/>
    <x v="0"/>
    <n v="48"/>
    <x v="0"/>
    <x v="1"/>
  </r>
  <r>
    <n v="29380"/>
    <s v="Married"/>
    <x v="0"/>
    <n v="20000"/>
    <n v="3"/>
    <x v="2"/>
    <x v="3"/>
    <s v="Yes"/>
    <x v="0"/>
    <x v="0"/>
    <x v="0"/>
    <n v="41"/>
    <x v="0"/>
    <x v="1"/>
  </r>
  <r>
    <n v="23986"/>
    <s v="Married"/>
    <x v="0"/>
    <n v="20000"/>
    <n v="1"/>
    <x v="0"/>
    <x v="1"/>
    <s v="Yes"/>
    <x v="0"/>
    <x v="0"/>
    <x v="0"/>
    <n v="66"/>
    <x v="1"/>
    <x v="1"/>
  </r>
  <r>
    <n v="24466"/>
    <s v="Married"/>
    <x v="0"/>
    <n v="60000"/>
    <n v="1"/>
    <x v="1"/>
    <x v="0"/>
    <s v="Yes"/>
    <x v="1"/>
    <x v="2"/>
    <x v="1"/>
    <n v="46"/>
    <x v="0"/>
    <x v="1"/>
  </r>
  <r>
    <n v="29097"/>
    <s v="Single"/>
    <x v="0"/>
    <n v="40000"/>
    <n v="2"/>
    <x v="1"/>
    <x v="0"/>
    <s v="Yes"/>
    <x v="2"/>
    <x v="2"/>
    <x v="1"/>
    <n v="52"/>
    <x v="1"/>
    <x v="1"/>
  </r>
  <r>
    <n v="19487"/>
    <s v="Married"/>
    <x v="1"/>
    <n v="30000"/>
    <n v="2"/>
    <x v="1"/>
    <x v="1"/>
    <s v="No"/>
    <x v="2"/>
    <x v="0"/>
    <x v="0"/>
    <n v="42"/>
    <x v="0"/>
    <x v="0"/>
  </r>
  <r>
    <n v="14939"/>
    <s v="Single"/>
    <x v="1"/>
    <n v="40000"/>
    <n v="0"/>
    <x v="0"/>
    <x v="1"/>
    <s v="Yes"/>
    <x v="0"/>
    <x v="0"/>
    <x v="0"/>
    <n v="39"/>
    <x v="0"/>
    <x v="1"/>
  </r>
  <r>
    <n v="13826"/>
    <s v="Single"/>
    <x v="0"/>
    <n v="30000"/>
    <n v="0"/>
    <x v="1"/>
    <x v="1"/>
    <s v="No"/>
    <x v="1"/>
    <x v="0"/>
    <x v="0"/>
    <n v="28"/>
    <x v="2"/>
    <x v="0"/>
  </r>
  <r>
    <n v="20619"/>
    <s v="Single"/>
    <x v="1"/>
    <n v="80000"/>
    <n v="0"/>
    <x v="0"/>
    <x v="2"/>
    <s v="No"/>
    <x v="3"/>
    <x v="4"/>
    <x v="1"/>
    <n v="35"/>
    <x v="0"/>
    <x v="0"/>
  </r>
  <r>
    <n v="12558"/>
    <s v="Married"/>
    <x v="0"/>
    <n v="20000"/>
    <n v="1"/>
    <x v="0"/>
    <x v="1"/>
    <s v="Yes"/>
    <x v="0"/>
    <x v="0"/>
    <x v="0"/>
    <n v="65"/>
    <x v="1"/>
    <x v="0"/>
  </r>
  <r>
    <n v="24871"/>
    <s v="Single"/>
    <x v="0"/>
    <n v="90000"/>
    <n v="4"/>
    <x v="2"/>
    <x v="4"/>
    <s v="No"/>
    <x v="4"/>
    <x v="2"/>
    <x v="0"/>
    <n v="56"/>
    <x v="1"/>
    <x v="0"/>
  </r>
  <r>
    <n v="17319"/>
    <s v="Single"/>
    <x v="0"/>
    <n v="70000"/>
    <n v="0"/>
    <x v="0"/>
    <x v="2"/>
    <s v="No"/>
    <x v="1"/>
    <x v="2"/>
    <x v="1"/>
    <n v="42"/>
    <x v="0"/>
    <x v="0"/>
  </r>
  <r>
    <n v="28906"/>
    <s v="Married"/>
    <x v="1"/>
    <n v="80000"/>
    <n v="4"/>
    <x v="2"/>
    <x v="2"/>
    <s v="Yes"/>
    <x v="2"/>
    <x v="4"/>
    <x v="0"/>
    <n v="54"/>
    <x v="1"/>
    <x v="0"/>
  </r>
  <r>
    <n v="12808"/>
    <s v="Married"/>
    <x v="1"/>
    <n v="40000"/>
    <n v="0"/>
    <x v="0"/>
    <x v="1"/>
    <s v="Yes"/>
    <x v="0"/>
    <x v="0"/>
    <x v="0"/>
    <n v="38"/>
    <x v="0"/>
    <x v="1"/>
  </r>
  <r>
    <n v="20567"/>
    <s v="Married"/>
    <x v="1"/>
    <n v="130000"/>
    <n v="4"/>
    <x v="1"/>
    <x v="2"/>
    <s v="No"/>
    <x v="3"/>
    <x v="2"/>
    <x v="0"/>
    <n v="61"/>
    <x v="1"/>
    <x v="1"/>
  </r>
  <r>
    <n v="25502"/>
    <s v="Married"/>
    <x v="0"/>
    <n v="40000"/>
    <n v="1"/>
    <x v="0"/>
    <x v="0"/>
    <s v="Yes"/>
    <x v="0"/>
    <x v="0"/>
    <x v="0"/>
    <n v="43"/>
    <x v="0"/>
    <x v="1"/>
  </r>
  <r>
    <n v="15580"/>
    <s v="Married"/>
    <x v="1"/>
    <n v="60000"/>
    <n v="2"/>
    <x v="0"/>
    <x v="2"/>
    <s v="Yes"/>
    <x v="1"/>
    <x v="1"/>
    <x v="1"/>
    <n v="38"/>
    <x v="0"/>
    <x v="1"/>
  </r>
  <r>
    <n v="24185"/>
    <s v="Single"/>
    <x v="0"/>
    <n v="10000"/>
    <n v="1"/>
    <x v="2"/>
    <x v="3"/>
    <s v="No"/>
    <x v="1"/>
    <x v="3"/>
    <x v="0"/>
    <n v="45"/>
    <x v="0"/>
    <x v="0"/>
  </r>
  <r>
    <n v="19291"/>
    <s v="Single"/>
    <x v="0"/>
    <n v="10000"/>
    <n v="2"/>
    <x v="2"/>
    <x v="3"/>
    <s v="Yes"/>
    <x v="0"/>
    <x v="0"/>
    <x v="0"/>
    <n v="35"/>
    <x v="0"/>
    <x v="0"/>
  </r>
  <r>
    <n v="16713"/>
    <s v="Married"/>
    <x v="1"/>
    <n v="40000"/>
    <n v="2"/>
    <x v="0"/>
    <x v="4"/>
    <s v="Yes"/>
    <x v="1"/>
    <x v="0"/>
    <x v="1"/>
    <n v="52"/>
    <x v="1"/>
    <x v="1"/>
  </r>
  <r>
    <n v="16185"/>
    <s v="Single"/>
    <x v="1"/>
    <n v="60000"/>
    <n v="4"/>
    <x v="0"/>
    <x v="2"/>
    <s v="Yes"/>
    <x v="4"/>
    <x v="4"/>
    <x v="1"/>
    <n v="41"/>
    <x v="0"/>
    <x v="0"/>
  </r>
  <r>
    <n v="14927"/>
    <s v="Married"/>
    <x v="0"/>
    <n v="30000"/>
    <n v="1"/>
    <x v="0"/>
    <x v="1"/>
    <s v="Yes"/>
    <x v="0"/>
    <x v="0"/>
    <x v="0"/>
    <n v="37"/>
    <x v="0"/>
    <x v="1"/>
  </r>
  <r>
    <n v="29337"/>
    <s v="Single"/>
    <x v="1"/>
    <n v="30000"/>
    <n v="2"/>
    <x v="1"/>
    <x v="1"/>
    <s v="Yes"/>
    <x v="2"/>
    <x v="2"/>
    <x v="1"/>
    <n v="68"/>
    <x v="1"/>
    <x v="0"/>
  </r>
  <r>
    <n v="29355"/>
    <s v="Married"/>
    <x v="0"/>
    <n v="40000"/>
    <n v="0"/>
    <x v="4"/>
    <x v="1"/>
    <s v="Yes"/>
    <x v="0"/>
    <x v="0"/>
    <x v="0"/>
    <n v="37"/>
    <x v="0"/>
    <x v="1"/>
  </r>
  <r>
    <n v="25303"/>
    <s v="Single"/>
    <x v="1"/>
    <n v="30000"/>
    <n v="0"/>
    <x v="2"/>
    <x v="3"/>
    <s v="Yes"/>
    <x v="1"/>
    <x v="1"/>
    <x v="0"/>
    <n v="33"/>
    <x v="0"/>
    <x v="1"/>
  </r>
  <r>
    <n v="14813"/>
    <s v="Single"/>
    <x v="0"/>
    <n v="20000"/>
    <n v="4"/>
    <x v="2"/>
    <x v="3"/>
    <s v="Yes"/>
    <x v="1"/>
    <x v="0"/>
    <x v="0"/>
    <n v="43"/>
    <x v="0"/>
    <x v="1"/>
  </r>
  <r>
    <n v="16438"/>
    <s v="Married"/>
    <x v="0"/>
    <n v="10000"/>
    <n v="0"/>
    <x v="3"/>
    <x v="3"/>
    <s v="No"/>
    <x v="2"/>
    <x v="0"/>
    <x v="0"/>
    <n v="30"/>
    <x v="0"/>
    <x v="0"/>
  </r>
  <r>
    <n v="14238"/>
    <s v="Married"/>
    <x v="1"/>
    <n v="120000"/>
    <n v="0"/>
    <x v="3"/>
    <x v="2"/>
    <s v="Yes"/>
    <x v="3"/>
    <x v="4"/>
    <x v="1"/>
    <n v="36"/>
    <x v="0"/>
    <x v="1"/>
  </r>
  <r>
    <n v="16200"/>
    <s v="Single"/>
    <x v="0"/>
    <n v="10000"/>
    <n v="0"/>
    <x v="3"/>
    <x v="3"/>
    <s v="No"/>
    <x v="2"/>
    <x v="0"/>
    <x v="0"/>
    <n v="35"/>
    <x v="0"/>
    <x v="0"/>
  </r>
  <r>
    <n v="24857"/>
    <s v="Married"/>
    <x v="0"/>
    <n v="130000"/>
    <n v="3"/>
    <x v="2"/>
    <x v="2"/>
    <s v="Yes"/>
    <x v="3"/>
    <x v="0"/>
    <x v="0"/>
    <n v="52"/>
    <x v="1"/>
    <x v="0"/>
  </r>
  <r>
    <n v="26956"/>
    <s v="Single"/>
    <x v="0"/>
    <n v="20000"/>
    <n v="0"/>
    <x v="1"/>
    <x v="3"/>
    <s v="No"/>
    <x v="1"/>
    <x v="1"/>
    <x v="0"/>
    <n v="36"/>
    <x v="0"/>
    <x v="1"/>
  </r>
  <r>
    <n v="14517"/>
    <s v="Married"/>
    <x v="0"/>
    <n v="20000"/>
    <n v="3"/>
    <x v="2"/>
    <x v="0"/>
    <s v="No"/>
    <x v="2"/>
    <x v="3"/>
    <x v="1"/>
    <n v="62"/>
    <x v="1"/>
    <x v="0"/>
  </r>
  <r>
    <n v="12678"/>
    <s v="Single"/>
    <x v="0"/>
    <n v="130000"/>
    <n v="4"/>
    <x v="2"/>
    <x v="4"/>
    <s v="Yes"/>
    <x v="3"/>
    <x v="0"/>
    <x v="1"/>
    <n v="31"/>
    <x v="0"/>
    <x v="0"/>
  </r>
  <r>
    <n v="16188"/>
    <s v="Single"/>
    <x v="0"/>
    <n v="20000"/>
    <n v="0"/>
    <x v="3"/>
    <x v="3"/>
    <s v="No"/>
    <x v="2"/>
    <x v="3"/>
    <x v="0"/>
    <n v="26"/>
    <x v="2"/>
    <x v="0"/>
  </r>
  <r>
    <n v="27969"/>
    <s v="Married"/>
    <x v="1"/>
    <n v="80000"/>
    <n v="0"/>
    <x v="0"/>
    <x v="2"/>
    <s v="Yes"/>
    <x v="2"/>
    <x v="4"/>
    <x v="1"/>
    <n v="29"/>
    <x v="2"/>
    <x v="1"/>
  </r>
  <r>
    <n v="15752"/>
    <s v="Married"/>
    <x v="1"/>
    <n v="80000"/>
    <n v="2"/>
    <x v="2"/>
    <x v="0"/>
    <s v="No"/>
    <x v="2"/>
    <x v="3"/>
    <x v="1"/>
    <n v="50"/>
    <x v="1"/>
    <x v="1"/>
  </r>
  <r>
    <n v="27745"/>
    <s v="Single"/>
    <x v="1"/>
    <n v="40000"/>
    <n v="2"/>
    <x v="0"/>
    <x v="4"/>
    <s v="Yes"/>
    <x v="2"/>
    <x v="2"/>
    <x v="1"/>
    <n v="63"/>
    <x v="1"/>
    <x v="1"/>
  </r>
  <r>
    <n v="20828"/>
    <s v="Married"/>
    <x v="0"/>
    <n v="30000"/>
    <n v="4"/>
    <x v="4"/>
    <x v="1"/>
    <s v="Yes"/>
    <x v="0"/>
    <x v="0"/>
    <x v="0"/>
    <n v="45"/>
    <x v="0"/>
    <x v="1"/>
  </r>
  <r>
    <n v="19461"/>
    <s v="Single"/>
    <x v="0"/>
    <n v="10000"/>
    <n v="4"/>
    <x v="3"/>
    <x v="3"/>
    <s v="Yes"/>
    <x v="2"/>
    <x v="0"/>
    <x v="0"/>
    <n v="40"/>
    <x v="0"/>
    <x v="0"/>
  </r>
  <r>
    <n v="26941"/>
    <s v="Married"/>
    <x v="1"/>
    <n v="30000"/>
    <n v="0"/>
    <x v="0"/>
    <x v="1"/>
    <s v="Yes"/>
    <x v="0"/>
    <x v="0"/>
    <x v="0"/>
    <n v="47"/>
    <x v="0"/>
    <x v="1"/>
  </r>
  <r>
    <n v="28412"/>
    <s v="Single"/>
    <x v="1"/>
    <n v="20000"/>
    <n v="0"/>
    <x v="2"/>
    <x v="3"/>
    <s v="No"/>
    <x v="1"/>
    <x v="1"/>
    <x v="0"/>
    <n v="29"/>
    <x v="2"/>
    <x v="0"/>
  </r>
  <r>
    <n v="24485"/>
    <s v="Single"/>
    <x v="1"/>
    <n v="40000"/>
    <n v="2"/>
    <x v="0"/>
    <x v="4"/>
    <s v="No"/>
    <x v="1"/>
    <x v="2"/>
    <x v="1"/>
    <n v="52"/>
    <x v="1"/>
    <x v="1"/>
  </r>
  <r>
    <n v="16514"/>
    <s v="Single"/>
    <x v="1"/>
    <n v="10000"/>
    <n v="0"/>
    <x v="1"/>
    <x v="3"/>
    <s v="Yes"/>
    <x v="1"/>
    <x v="3"/>
    <x v="1"/>
    <n v="26"/>
    <x v="2"/>
    <x v="1"/>
  </r>
  <r>
    <n v="17191"/>
    <s v="Single"/>
    <x v="1"/>
    <n v="130000"/>
    <n v="3"/>
    <x v="1"/>
    <x v="2"/>
    <s v="No"/>
    <x v="4"/>
    <x v="0"/>
    <x v="0"/>
    <n v="51"/>
    <x v="1"/>
    <x v="1"/>
  </r>
  <r>
    <n v="19608"/>
    <s v="Married"/>
    <x v="1"/>
    <n v="80000"/>
    <n v="5"/>
    <x v="0"/>
    <x v="2"/>
    <s v="Yes"/>
    <x v="3"/>
    <x v="3"/>
    <x v="1"/>
    <n v="40"/>
    <x v="0"/>
    <x v="0"/>
  </r>
  <r>
    <n v="24119"/>
    <s v="Single"/>
    <x v="1"/>
    <n v="30000"/>
    <n v="0"/>
    <x v="1"/>
    <x v="1"/>
    <s v="No"/>
    <x v="1"/>
    <x v="1"/>
    <x v="0"/>
    <n v="29"/>
    <x v="2"/>
    <x v="0"/>
  </r>
  <r>
    <n v="25458"/>
    <s v="Married"/>
    <x v="1"/>
    <n v="20000"/>
    <n v="1"/>
    <x v="2"/>
    <x v="3"/>
    <s v="No"/>
    <x v="1"/>
    <x v="3"/>
    <x v="0"/>
    <n v="40"/>
    <x v="0"/>
    <x v="1"/>
  </r>
  <r>
    <n v="26886"/>
    <s v="Single"/>
    <x v="0"/>
    <n v="30000"/>
    <n v="0"/>
    <x v="1"/>
    <x v="1"/>
    <s v="No"/>
    <x v="1"/>
    <x v="0"/>
    <x v="0"/>
    <n v="29"/>
    <x v="2"/>
    <x v="1"/>
  </r>
  <r>
    <n v="28436"/>
    <s v="Single"/>
    <x v="1"/>
    <n v="30000"/>
    <n v="0"/>
    <x v="1"/>
    <x v="1"/>
    <s v="No"/>
    <x v="1"/>
    <x v="0"/>
    <x v="0"/>
    <n v="30"/>
    <x v="0"/>
    <x v="1"/>
  </r>
  <r>
    <n v="19562"/>
    <s v="Single"/>
    <x v="0"/>
    <n v="60000"/>
    <n v="2"/>
    <x v="0"/>
    <x v="2"/>
    <s v="Yes"/>
    <x v="1"/>
    <x v="1"/>
    <x v="1"/>
    <n v="37"/>
    <x v="0"/>
    <x v="1"/>
  </r>
  <r>
    <n v="15608"/>
    <s v="Single"/>
    <x v="0"/>
    <n v="30000"/>
    <n v="0"/>
    <x v="1"/>
    <x v="1"/>
    <s v="No"/>
    <x v="1"/>
    <x v="1"/>
    <x v="0"/>
    <n v="33"/>
    <x v="0"/>
    <x v="0"/>
  </r>
  <r>
    <n v="16487"/>
    <s v="Single"/>
    <x v="0"/>
    <n v="30000"/>
    <n v="3"/>
    <x v="2"/>
    <x v="0"/>
    <s v="Yes"/>
    <x v="2"/>
    <x v="2"/>
    <x v="1"/>
    <n v="55"/>
    <x v="1"/>
    <x v="0"/>
  </r>
  <r>
    <n v="17197"/>
    <s v="Single"/>
    <x v="0"/>
    <n v="90000"/>
    <n v="5"/>
    <x v="1"/>
    <x v="2"/>
    <s v="Yes"/>
    <x v="2"/>
    <x v="4"/>
    <x v="0"/>
    <n v="62"/>
    <x v="1"/>
    <x v="0"/>
  </r>
  <r>
    <n v="12507"/>
    <s v="Married"/>
    <x v="1"/>
    <n v="30000"/>
    <n v="1"/>
    <x v="1"/>
    <x v="1"/>
    <s v="Yes"/>
    <x v="1"/>
    <x v="0"/>
    <x v="0"/>
    <n v="43"/>
    <x v="0"/>
    <x v="0"/>
  </r>
  <r>
    <n v="23940"/>
    <s v="Married"/>
    <x v="1"/>
    <n v="40000"/>
    <n v="1"/>
    <x v="0"/>
    <x v="0"/>
    <s v="Yes"/>
    <x v="1"/>
    <x v="0"/>
    <x v="0"/>
    <n v="44"/>
    <x v="0"/>
    <x v="1"/>
  </r>
  <r>
    <n v="19441"/>
    <s v="Married"/>
    <x v="1"/>
    <n v="40000"/>
    <n v="0"/>
    <x v="4"/>
    <x v="1"/>
    <s v="Yes"/>
    <x v="0"/>
    <x v="0"/>
    <x v="0"/>
    <n v="25"/>
    <x v="2"/>
    <x v="1"/>
  </r>
  <r>
    <n v="26852"/>
    <s v="Married"/>
    <x v="0"/>
    <n v="20000"/>
    <n v="3"/>
    <x v="2"/>
    <x v="3"/>
    <s v="Yes"/>
    <x v="2"/>
    <x v="0"/>
    <x v="0"/>
    <n v="43"/>
    <x v="0"/>
    <x v="0"/>
  </r>
  <r>
    <n v="12274"/>
    <s v="Single"/>
    <x v="1"/>
    <n v="10000"/>
    <n v="2"/>
    <x v="2"/>
    <x v="3"/>
    <s v="Yes"/>
    <x v="0"/>
    <x v="0"/>
    <x v="0"/>
    <n v="35"/>
    <x v="0"/>
    <x v="0"/>
  </r>
  <r>
    <n v="20236"/>
    <s v="Single"/>
    <x v="1"/>
    <n v="60000"/>
    <n v="3"/>
    <x v="0"/>
    <x v="2"/>
    <s v="No"/>
    <x v="2"/>
    <x v="0"/>
    <x v="1"/>
    <n v="43"/>
    <x v="0"/>
    <x v="1"/>
  </r>
  <r>
    <n v="24149"/>
    <s v="Married"/>
    <x v="1"/>
    <n v="10000"/>
    <n v="2"/>
    <x v="1"/>
    <x v="3"/>
    <s v="Yes"/>
    <x v="0"/>
    <x v="3"/>
    <x v="0"/>
    <n v="49"/>
    <x v="0"/>
    <x v="0"/>
  </r>
  <r>
    <n v="26139"/>
    <s v="Single"/>
    <x v="1"/>
    <n v="60000"/>
    <n v="1"/>
    <x v="1"/>
    <x v="0"/>
    <s v="Yes"/>
    <x v="1"/>
    <x v="2"/>
    <x v="1"/>
    <n v="45"/>
    <x v="0"/>
    <x v="0"/>
  </r>
  <r>
    <n v="18491"/>
    <s v="Single"/>
    <x v="0"/>
    <n v="70000"/>
    <n v="2"/>
    <x v="2"/>
    <x v="2"/>
    <s v="Yes"/>
    <x v="2"/>
    <x v="2"/>
    <x v="1"/>
    <n v="49"/>
    <x v="0"/>
    <x v="1"/>
  </r>
  <r>
    <n v="22707"/>
    <s v="Single"/>
    <x v="0"/>
    <n v="30000"/>
    <n v="0"/>
    <x v="1"/>
    <x v="1"/>
    <s v="No"/>
    <x v="1"/>
    <x v="1"/>
    <x v="0"/>
    <n v="30"/>
    <x v="0"/>
    <x v="0"/>
  </r>
  <r>
    <n v="20430"/>
    <s v="Married"/>
    <x v="1"/>
    <n v="70000"/>
    <n v="2"/>
    <x v="1"/>
    <x v="0"/>
    <s v="Yes"/>
    <x v="2"/>
    <x v="2"/>
    <x v="1"/>
    <n v="52"/>
    <x v="1"/>
    <x v="1"/>
  </r>
  <r>
    <n v="27494"/>
    <s v="Single"/>
    <x v="0"/>
    <n v="40000"/>
    <n v="2"/>
    <x v="1"/>
    <x v="0"/>
    <s v="No"/>
    <x v="2"/>
    <x v="3"/>
    <x v="1"/>
    <n v="53"/>
    <x v="1"/>
    <x v="1"/>
  </r>
  <r>
    <n v="26829"/>
    <s v="Married"/>
    <x v="0"/>
    <n v="40000"/>
    <n v="0"/>
    <x v="0"/>
    <x v="1"/>
    <s v="Yes"/>
    <x v="0"/>
    <x v="0"/>
    <x v="0"/>
    <n v="38"/>
    <x v="0"/>
    <x v="1"/>
  </r>
  <r>
    <n v="28395"/>
    <s v="Single"/>
    <x v="1"/>
    <n v="40000"/>
    <n v="0"/>
    <x v="0"/>
    <x v="2"/>
    <s v="No"/>
    <x v="0"/>
    <x v="0"/>
    <x v="0"/>
    <n v="39"/>
    <x v="0"/>
    <x v="1"/>
  </r>
  <r>
    <n v="21006"/>
    <s v="Single"/>
    <x v="0"/>
    <n v="30000"/>
    <n v="1"/>
    <x v="1"/>
    <x v="3"/>
    <s v="No"/>
    <x v="0"/>
    <x v="0"/>
    <x v="0"/>
    <n v="46"/>
    <x v="0"/>
    <x v="1"/>
  </r>
  <r>
    <n v="14682"/>
    <s v="Single"/>
    <x v="0"/>
    <n v="70000"/>
    <n v="0"/>
    <x v="0"/>
    <x v="2"/>
    <s v="No"/>
    <x v="1"/>
    <x v="2"/>
    <x v="1"/>
    <n v="38"/>
    <x v="0"/>
    <x v="0"/>
  </r>
  <r>
    <n v="17650"/>
    <s v="Single"/>
    <x v="0"/>
    <n v="40000"/>
    <n v="2"/>
    <x v="1"/>
    <x v="1"/>
    <s v="Yes"/>
    <x v="2"/>
    <x v="3"/>
    <x v="0"/>
    <n v="35"/>
    <x v="0"/>
    <x v="0"/>
  </r>
  <r>
    <n v="29191"/>
    <s v="Single"/>
    <x v="0"/>
    <n v="130000"/>
    <n v="1"/>
    <x v="4"/>
    <x v="4"/>
    <s v="No"/>
    <x v="1"/>
    <x v="0"/>
    <x v="1"/>
    <n v="36"/>
    <x v="0"/>
    <x v="1"/>
  </r>
  <r>
    <n v="15030"/>
    <s v="Married"/>
    <x v="1"/>
    <n v="20000"/>
    <n v="0"/>
    <x v="0"/>
    <x v="1"/>
    <s v="Yes"/>
    <x v="0"/>
    <x v="0"/>
    <x v="1"/>
    <n v="26"/>
    <x v="2"/>
    <x v="1"/>
  </r>
  <r>
    <n v="24140"/>
    <s v="Single"/>
    <x v="1"/>
    <n v="10000"/>
    <n v="0"/>
    <x v="4"/>
    <x v="3"/>
    <s v="No"/>
    <x v="0"/>
    <x v="0"/>
    <x v="0"/>
    <n v="30"/>
    <x v="0"/>
    <x v="1"/>
  </r>
  <r>
    <n v="22496"/>
    <s v="Married"/>
    <x v="0"/>
    <n v="30000"/>
    <n v="1"/>
    <x v="0"/>
    <x v="0"/>
    <s v="Yes"/>
    <x v="2"/>
    <x v="0"/>
    <x v="0"/>
    <n v="42"/>
    <x v="0"/>
    <x v="0"/>
  </r>
  <r>
    <n v="24065"/>
    <s v="Single"/>
    <x v="0"/>
    <n v="20000"/>
    <n v="0"/>
    <x v="2"/>
    <x v="3"/>
    <s v="Yes"/>
    <x v="0"/>
    <x v="0"/>
    <x v="0"/>
    <n v="40"/>
    <x v="0"/>
    <x v="1"/>
  </r>
  <r>
    <n v="19914"/>
    <s v="Married"/>
    <x v="1"/>
    <n v="80000"/>
    <n v="5"/>
    <x v="0"/>
    <x v="4"/>
    <s v="Yes"/>
    <x v="2"/>
    <x v="1"/>
    <x v="0"/>
    <n v="62"/>
    <x v="1"/>
    <x v="0"/>
  </r>
  <r>
    <n v="12871"/>
    <s v="Single"/>
    <x v="0"/>
    <n v="30000"/>
    <n v="0"/>
    <x v="1"/>
    <x v="1"/>
    <s v="No"/>
    <x v="1"/>
    <x v="1"/>
    <x v="0"/>
    <n v="29"/>
    <x v="2"/>
    <x v="0"/>
  </r>
  <r>
    <n v="22988"/>
    <s v="Married"/>
    <x v="0"/>
    <n v="40000"/>
    <n v="2"/>
    <x v="0"/>
    <x v="4"/>
    <s v="Yes"/>
    <x v="2"/>
    <x v="2"/>
    <x v="1"/>
    <n v="66"/>
    <x v="1"/>
    <x v="1"/>
  </r>
  <r>
    <n v="15922"/>
    <s v="Married"/>
    <x v="1"/>
    <n v="150000"/>
    <n v="2"/>
    <x v="2"/>
    <x v="2"/>
    <s v="Yes"/>
    <x v="3"/>
    <x v="0"/>
    <x v="0"/>
    <n v="48"/>
    <x v="0"/>
    <x v="0"/>
  </r>
  <r>
    <n v="12344"/>
    <s v="Single"/>
    <x v="0"/>
    <n v="80000"/>
    <n v="0"/>
    <x v="0"/>
    <x v="2"/>
    <s v="No"/>
    <x v="4"/>
    <x v="4"/>
    <x v="1"/>
    <n v="31"/>
    <x v="0"/>
    <x v="0"/>
  </r>
  <r>
    <n v="23627"/>
    <s v="Single"/>
    <x v="0"/>
    <n v="100000"/>
    <n v="3"/>
    <x v="1"/>
    <x v="4"/>
    <s v="No"/>
    <x v="3"/>
    <x v="2"/>
    <x v="0"/>
    <n v="56"/>
    <x v="1"/>
    <x v="0"/>
  </r>
  <r>
    <n v="27775"/>
    <s v="Single"/>
    <x v="0"/>
    <n v="40000"/>
    <n v="0"/>
    <x v="0"/>
    <x v="1"/>
    <s v="No"/>
    <x v="0"/>
    <x v="0"/>
    <x v="0"/>
    <n v="38"/>
    <x v="0"/>
    <x v="1"/>
  </r>
  <r>
    <n v="29301"/>
    <s v="Married"/>
    <x v="1"/>
    <n v="80000"/>
    <n v="5"/>
    <x v="0"/>
    <x v="2"/>
    <s v="Yes"/>
    <x v="3"/>
    <x v="3"/>
    <x v="1"/>
    <n v="40"/>
    <x v="0"/>
    <x v="0"/>
  </r>
  <r>
    <n v="12716"/>
    <s v="Single"/>
    <x v="1"/>
    <n v="30000"/>
    <n v="0"/>
    <x v="1"/>
    <x v="1"/>
    <s v="Yes"/>
    <x v="1"/>
    <x v="1"/>
    <x v="0"/>
    <n v="32"/>
    <x v="0"/>
    <x v="0"/>
  </r>
  <r>
    <n v="12472"/>
    <s v="Married"/>
    <x v="1"/>
    <n v="30000"/>
    <n v="1"/>
    <x v="0"/>
    <x v="1"/>
    <s v="Yes"/>
    <x v="1"/>
    <x v="1"/>
    <x v="0"/>
    <n v="39"/>
    <x v="0"/>
    <x v="0"/>
  </r>
  <r>
    <n v="20970"/>
    <s v="Single"/>
    <x v="1"/>
    <n v="10000"/>
    <n v="2"/>
    <x v="1"/>
    <x v="3"/>
    <s v="Yes"/>
    <x v="1"/>
    <x v="0"/>
    <x v="0"/>
    <n v="52"/>
    <x v="1"/>
    <x v="1"/>
  </r>
  <r>
    <n v="26818"/>
    <s v="Single"/>
    <x v="1"/>
    <n v="10000"/>
    <n v="3"/>
    <x v="2"/>
    <x v="3"/>
    <s v="Yes"/>
    <x v="1"/>
    <x v="0"/>
    <x v="0"/>
    <n v="39"/>
    <x v="0"/>
    <x v="1"/>
  </r>
  <r>
    <n v="12993"/>
    <s v="Married"/>
    <x v="1"/>
    <n v="60000"/>
    <n v="2"/>
    <x v="0"/>
    <x v="2"/>
    <s v="Yes"/>
    <x v="1"/>
    <x v="1"/>
    <x v="1"/>
    <n v="37"/>
    <x v="0"/>
    <x v="0"/>
  </r>
  <r>
    <n v="14192"/>
    <s v="Married"/>
    <x v="1"/>
    <n v="90000"/>
    <n v="4"/>
    <x v="2"/>
    <x v="4"/>
    <s v="Yes"/>
    <x v="4"/>
    <x v="2"/>
    <x v="0"/>
    <n v="56"/>
    <x v="1"/>
    <x v="1"/>
  </r>
  <r>
    <n v="19477"/>
    <s v="Married"/>
    <x v="1"/>
    <n v="40000"/>
    <n v="0"/>
    <x v="0"/>
    <x v="2"/>
    <s v="Yes"/>
    <x v="0"/>
    <x v="0"/>
    <x v="0"/>
    <n v="40"/>
    <x v="0"/>
    <x v="1"/>
  </r>
  <r>
    <n v="26796"/>
    <s v="Single"/>
    <x v="1"/>
    <n v="40000"/>
    <n v="2"/>
    <x v="0"/>
    <x v="4"/>
    <s v="Yes"/>
    <x v="2"/>
    <x v="2"/>
    <x v="1"/>
    <n v="65"/>
    <x v="1"/>
    <x v="1"/>
  </r>
  <r>
    <n v="21094"/>
    <s v="Single"/>
    <x v="0"/>
    <n v="30000"/>
    <n v="2"/>
    <x v="1"/>
    <x v="1"/>
    <s v="Yes"/>
    <x v="2"/>
    <x v="0"/>
    <x v="0"/>
    <n v="42"/>
    <x v="0"/>
    <x v="0"/>
  </r>
  <r>
    <n v="12234"/>
    <s v="Married"/>
    <x v="1"/>
    <n v="10000"/>
    <n v="2"/>
    <x v="1"/>
    <x v="3"/>
    <s v="Yes"/>
    <x v="1"/>
    <x v="1"/>
    <x v="0"/>
    <n v="52"/>
    <x v="1"/>
    <x v="0"/>
  </r>
  <r>
    <n v="28683"/>
    <s v="Single"/>
    <x v="0"/>
    <n v="10000"/>
    <n v="1"/>
    <x v="2"/>
    <x v="3"/>
    <s v="No"/>
    <x v="1"/>
    <x v="2"/>
    <x v="0"/>
    <n v="35"/>
    <x v="0"/>
    <x v="1"/>
  </r>
  <r>
    <n v="17994"/>
    <s v="Single"/>
    <x v="1"/>
    <n v="20000"/>
    <n v="2"/>
    <x v="2"/>
    <x v="3"/>
    <s v="Yes"/>
    <x v="2"/>
    <x v="0"/>
    <x v="0"/>
    <n v="42"/>
    <x v="0"/>
    <x v="0"/>
  </r>
  <r>
    <n v="24273"/>
    <s v="Married"/>
    <x v="0"/>
    <n v="20000"/>
    <n v="2"/>
    <x v="3"/>
    <x v="1"/>
    <s v="Yes"/>
    <x v="2"/>
    <x v="2"/>
    <x v="1"/>
    <n v="55"/>
    <x v="1"/>
    <x v="1"/>
  </r>
  <r>
    <n v="26547"/>
    <s v="Single"/>
    <x v="0"/>
    <n v="30000"/>
    <n v="2"/>
    <x v="1"/>
    <x v="1"/>
    <s v="No"/>
    <x v="2"/>
    <x v="2"/>
    <x v="1"/>
    <n v="60"/>
    <x v="1"/>
    <x v="1"/>
  </r>
  <r>
    <n v="22500"/>
    <s v="Single"/>
    <x v="1"/>
    <n v="40000"/>
    <n v="0"/>
    <x v="0"/>
    <x v="2"/>
    <s v="No"/>
    <x v="0"/>
    <x v="0"/>
    <x v="0"/>
    <n v="40"/>
    <x v="0"/>
    <x v="1"/>
  </r>
  <r>
    <n v="23993"/>
    <s v="Single"/>
    <x v="0"/>
    <n v="10000"/>
    <n v="0"/>
    <x v="1"/>
    <x v="3"/>
    <s v="No"/>
    <x v="1"/>
    <x v="0"/>
    <x v="1"/>
    <n v="26"/>
    <x v="2"/>
    <x v="1"/>
  </r>
  <r>
    <n v="14832"/>
    <s v="Married"/>
    <x v="1"/>
    <n v="40000"/>
    <n v="1"/>
    <x v="0"/>
    <x v="0"/>
    <s v="Yes"/>
    <x v="0"/>
    <x v="0"/>
    <x v="0"/>
    <n v="42"/>
    <x v="0"/>
    <x v="1"/>
  </r>
  <r>
    <n v="16614"/>
    <s v="Married"/>
    <x v="0"/>
    <n v="80000"/>
    <n v="0"/>
    <x v="0"/>
    <x v="2"/>
    <s v="Yes"/>
    <x v="4"/>
    <x v="4"/>
    <x v="1"/>
    <n v="32"/>
    <x v="0"/>
    <x v="0"/>
  </r>
  <r>
    <n v="20877"/>
    <s v="Single"/>
    <x v="1"/>
    <n v="30000"/>
    <n v="1"/>
    <x v="0"/>
    <x v="1"/>
    <s v="Yes"/>
    <x v="0"/>
    <x v="3"/>
    <x v="0"/>
    <n v="37"/>
    <x v="0"/>
    <x v="1"/>
  </r>
  <r>
    <n v="20729"/>
    <s v="Married"/>
    <x v="0"/>
    <n v="40000"/>
    <n v="2"/>
    <x v="1"/>
    <x v="1"/>
    <s v="No"/>
    <x v="1"/>
    <x v="0"/>
    <x v="0"/>
    <n v="34"/>
    <x v="0"/>
    <x v="0"/>
  </r>
  <r>
    <n v="22464"/>
    <s v="Married"/>
    <x v="1"/>
    <n v="40000"/>
    <n v="0"/>
    <x v="4"/>
    <x v="1"/>
    <s v="Yes"/>
    <x v="0"/>
    <x v="0"/>
    <x v="0"/>
    <n v="37"/>
    <x v="0"/>
    <x v="1"/>
  </r>
  <r>
    <n v="19475"/>
    <s v="Married"/>
    <x v="0"/>
    <n v="40000"/>
    <n v="0"/>
    <x v="0"/>
    <x v="2"/>
    <s v="No"/>
    <x v="0"/>
    <x v="0"/>
    <x v="0"/>
    <n v="40"/>
    <x v="0"/>
    <x v="1"/>
  </r>
  <r>
    <n v="19675"/>
    <s v="Married"/>
    <x v="1"/>
    <n v="20000"/>
    <n v="4"/>
    <x v="2"/>
    <x v="0"/>
    <s v="Yes"/>
    <x v="2"/>
    <x v="2"/>
    <x v="1"/>
    <n v="60"/>
    <x v="1"/>
    <x v="0"/>
  </r>
  <r>
    <n v="12728"/>
    <s v="Single"/>
    <x v="1"/>
    <n v="30000"/>
    <n v="0"/>
    <x v="1"/>
    <x v="1"/>
    <s v="No"/>
    <x v="1"/>
    <x v="3"/>
    <x v="0"/>
    <n v="27"/>
    <x v="2"/>
    <x v="0"/>
  </r>
  <r>
    <n v="26154"/>
    <s v="Married"/>
    <x v="1"/>
    <n v="60000"/>
    <n v="1"/>
    <x v="1"/>
    <x v="0"/>
    <s v="Yes"/>
    <x v="1"/>
    <x v="2"/>
    <x v="1"/>
    <n v="43"/>
    <x v="0"/>
    <x v="1"/>
  </r>
  <r>
    <n v="29117"/>
    <s v="Single"/>
    <x v="1"/>
    <n v="100000"/>
    <n v="1"/>
    <x v="0"/>
    <x v="4"/>
    <s v="No"/>
    <x v="4"/>
    <x v="0"/>
    <x v="1"/>
    <n v="48"/>
    <x v="0"/>
    <x v="0"/>
  </r>
  <r>
    <n v="17845"/>
    <s v="Single"/>
    <x v="0"/>
    <n v="20000"/>
    <n v="0"/>
    <x v="3"/>
    <x v="3"/>
    <s v="No"/>
    <x v="2"/>
    <x v="3"/>
    <x v="0"/>
    <n v="32"/>
    <x v="0"/>
    <x v="0"/>
  </r>
  <r>
    <n v="25058"/>
    <s v="Married"/>
    <x v="1"/>
    <n v="100000"/>
    <n v="1"/>
    <x v="0"/>
    <x v="4"/>
    <s v="Yes"/>
    <x v="4"/>
    <x v="1"/>
    <x v="1"/>
    <n v="47"/>
    <x v="0"/>
    <x v="0"/>
  </r>
  <r>
    <n v="23426"/>
    <s v="Single"/>
    <x v="1"/>
    <n v="80000"/>
    <n v="5"/>
    <x v="4"/>
    <x v="4"/>
    <s v="Yes"/>
    <x v="4"/>
    <x v="0"/>
    <x v="1"/>
    <n v="40"/>
    <x v="0"/>
    <x v="0"/>
  </r>
  <r>
    <n v="14798"/>
    <s v="Single"/>
    <x v="0"/>
    <n v="10000"/>
    <n v="4"/>
    <x v="3"/>
    <x v="3"/>
    <s v="Yes"/>
    <x v="2"/>
    <x v="0"/>
    <x v="0"/>
    <n v="41"/>
    <x v="0"/>
    <x v="1"/>
  </r>
  <r>
    <n v="12664"/>
    <s v="Married"/>
    <x v="0"/>
    <n v="130000"/>
    <n v="5"/>
    <x v="1"/>
    <x v="2"/>
    <s v="Yes"/>
    <x v="3"/>
    <x v="0"/>
    <x v="0"/>
    <n v="59"/>
    <x v="1"/>
    <x v="0"/>
  </r>
  <r>
    <n v="23979"/>
    <s v="Single"/>
    <x v="1"/>
    <n v="10000"/>
    <n v="2"/>
    <x v="1"/>
    <x v="3"/>
    <s v="No"/>
    <x v="0"/>
    <x v="0"/>
    <x v="0"/>
    <n v="50"/>
    <x v="1"/>
    <x v="0"/>
  </r>
  <r>
    <n v="25605"/>
    <s v="Single"/>
    <x v="0"/>
    <n v="20000"/>
    <n v="2"/>
    <x v="1"/>
    <x v="3"/>
    <s v="No"/>
    <x v="1"/>
    <x v="0"/>
    <x v="0"/>
    <n v="54"/>
    <x v="1"/>
    <x v="1"/>
  </r>
  <r>
    <n v="20797"/>
    <s v="Married"/>
    <x v="0"/>
    <n v="10000"/>
    <n v="1"/>
    <x v="0"/>
    <x v="3"/>
    <s v="Yes"/>
    <x v="0"/>
    <x v="0"/>
    <x v="0"/>
    <n v="48"/>
    <x v="0"/>
    <x v="0"/>
  </r>
  <r>
    <n v="21980"/>
    <s v="Single"/>
    <x v="0"/>
    <n v="60000"/>
    <n v="1"/>
    <x v="0"/>
    <x v="2"/>
    <s v="Yes"/>
    <x v="1"/>
    <x v="2"/>
    <x v="1"/>
    <n v="44"/>
    <x v="0"/>
    <x v="1"/>
  </r>
  <r>
    <n v="25460"/>
    <s v="Married"/>
    <x v="0"/>
    <n v="20000"/>
    <n v="2"/>
    <x v="2"/>
    <x v="3"/>
    <s v="Yes"/>
    <x v="0"/>
    <x v="0"/>
    <x v="0"/>
    <n v="40"/>
    <x v="0"/>
    <x v="1"/>
  </r>
  <r>
    <n v="29181"/>
    <s v="Single"/>
    <x v="0"/>
    <n v="60000"/>
    <n v="2"/>
    <x v="0"/>
    <x v="2"/>
    <s v="No"/>
    <x v="1"/>
    <x v="0"/>
    <x v="1"/>
    <n v="38"/>
    <x v="0"/>
    <x v="1"/>
  </r>
  <r>
    <n v="24279"/>
    <s v="Single"/>
    <x v="1"/>
    <n v="40000"/>
    <n v="2"/>
    <x v="1"/>
    <x v="0"/>
    <s v="No"/>
    <x v="2"/>
    <x v="3"/>
    <x v="1"/>
    <n v="52"/>
    <x v="1"/>
    <x v="0"/>
  </r>
  <r>
    <n v="22402"/>
    <s v="Married"/>
    <x v="1"/>
    <n v="10000"/>
    <n v="0"/>
    <x v="1"/>
    <x v="3"/>
    <s v="Yes"/>
    <x v="1"/>
    <x v="1"/>
    <x v="1"/>
    <n v="25"/>
    <x v="2"/>
    <x v="1"/>
  </r>
  <r>
    <n v="15465"/>
    <s v="Married"/>
    <x v="0"/>
    <n v="10000"/>
    <n v="0"/>
    <x v="1"/>
    <x v="3"/>
    <s v="No"/>
    <x v="1"/>
    <x v="0"/>
    <x v="1"/>
    <n v="25"/>
    <x v="2"/>
    <x v="0"/>
  </r>
  <r>
    <n v="26757"/>
    <s v="Single"/>
    <x v="1"/>
    <n v="90000"/>
    <n v="1"/>
    <x v="0"/>
    <x v="2"/>
    <s v="Yes"/>
    <x v="1"/>
    <x v="1"/>
    <x v="1"/>
    <n v="47"/>
    <x v="0"/>
    <x v="1"/>
  </r>
  <r>
    <n v="14233"/>
    <s v="Single"/>
    <x v="1"/>
    <n v="100000"/>
    <n v="0"/>
    <x v="2"/>
    <x v="4"/>
    <s v="Yes"/>
    <x v="4"/>
    <x v="4"/>
    <x v="1"/>
    <n v="35"/>
    <x v="0"/>
    <x v="0"/>
  </r>
  <r>
    <n v="14058"/>
    <s v="Single"/>
    <x v="1"/>
    <n v="70000"/>
    <n v="0"/>
    <x v="0"/>
    <x v="2"/>
    <s v="No"/>
    <x v="1"/>
    <x v="2"/>
    <x v="1"/>
    <n v="41"/>
    <x v="0"/>
    <x v="1"/>
  </r>
  <r>
    <n v="12273"/>
    <s v="Married"/>
    <x v="1"/>
    <n v="30000"/>
    <n v="1"/>
    <x v="0"/>
    <x v="1"/>
    <s v="Yes"/>
    <x v="0"/>
    <x v="0"/>
    <x v="0"/>
    <n v="47"/>
    <x v="0"/>
    <x v="0"/>
  </r>
  <r>
    <n v="17203"/>
    <s v="Married"/>
    <x v="0"/>
    <n v="130000"/>
    <n v="4"/>
    <x v="1"/>
    <x v="2"/>
    <s v="Yes"/>
    <x v="3"/>
    <x v="2"/>
    <x v="0"/>
    <n v="61"/>
    <x v="1"/>
    <x v="1"/>
  </r>
  <r>
    <n v="18144"/>
    <s v="Married"/>
    <x v="0"/>
    <n v="80000"/>
    <n v="5"/>
    <x v="0"/>
    <x v="4"/>
    <s v="Yes"/>
    <x v="2"/>
    <x v="1"/>
    <x v="0"/>
    <n v="61"/>
    <x v="1"/>
    <x v="0"/>
  </r>
  <r>
    <n v="23963"/>
    <s v="Married"/>
    <x v="1"/>
    <n v="10000"/>
    <n v="0"/>
    <x v="3"/>
    <x v="3"/>
    <s v="No"/>
    <x v="2"/>
    <x v="0"/>
    <x v="0"/>
    <n v="33"/>
    <x v="0"/>
    <x v="0"/>
  </r>
  <r>
    <n v="17907"/>
    <s v="Married"/>
    <x v="0"/>
    <n v="10000"/>
    <n v="0"/>
    <x v="1"/>
    <x v="3"/>
    <s v="Yes"/>
    <x v="1"/>
    <x v="1"/>
    <x v="1"/>
    <n v="27"/>
    <x v="2"/>
    <x v="0"/>
  </r>
  <r>
    <n v="19442"/>
    <s v="Single"/>
    <x v="1"/>
    <n v="50000"/>
    <n v="0"/>
    <x v="4"/>
    <x v="0"/>
    <s v="Yes"/>
    <x v="0"/>
    <x v="0"/>
    <x v="0"/>
    <n v="37"/>
    <x v="0"/>
    <x v="1"/>
  </r>
  <r>
    <n v="17504"/>
    <s v="Single"/>
    <x v="0"/>
    <n v="80000"/>
    <n v="2"/>
    <x v="1"/>
    <x v="0"/>
    <s v="Yes"/>
    <x v="2"/>
    <x v="2"/>
    <x v="1"/>
    <n v="52"/>
    <x v="1"/>
    <x v="1"/>
  </r>
  <r>
    <n v="12253"/>
    <s v="Single"/>
    <x v="0"/>
    <n v="20000"/>
    <n v="0"/>
    <x v="1"/>
    <x v="3"/>
    <s v="Yes"/>
    <x v="0"/>
    <x v="0"/>
    <x v="1"/>
    <n v="29"/>
    <x v="2"/>
    <x v="1"/>
  </r>
  <r>
    <n v="27304"/>
    <s v="Single"/>
    <x v="0"/>
    <n v="110000"/>
    <n v="2"/>
    <x v="1"/>
    <x v="2"/>
    <s v="No"/>
    <x v="4"/>
    <x v="2"/>
    <x v="0"/>
    <n v="48"/>
    <x v="0"/>
    <x v="0"/>
  </r>
  <r>
    <n v="14191"/>
    <s v="Married"/>
    <x v="1"/>
    <n v="160000"/>
    <n v="4"/>
    <x v="1"/>
    <x v="2"/>
    <s v="No"/>
    <x v="2"/>
    <x v="4"/>
    <x v="0"/>
    <n v="55"/>
    <x v="1"/>
    <x v="1"/>
  </r>
  <r>
    <n v="12212"/>
    <s v="Married"/>
    <x v="0"/>
    <n v="10000"/>
    <n v="0"/>
    <x v="4"/>
    <x v="3"/>
    <s v="Yes"/>
    <x v="0"/>
    <x v="0"/>
    <x v="0"/>
    <n v="37"/>
    <x v="0"/>
    <x v="1"/>
  </r>
  <r>
    <n v="25529"/>
    <s v="Single"/>
    <x v="1"/>
    <n v="10000"/>
    <n v="1"/>
    <x v="4"/>
    <x v="3"/>
    <s v="Yes"/>
    <x v="0"/>
    <x v="0"/>
    <x v="0"/>
    <n v="44"/>
    <x v="0"/>
    <x v="0"/>
  </r>
  <r>
    <n v="22170"/>
    <s v="Married"/>
    <x v="0"/>
    <n v="30000"/>
    <n v="3"/>
    <x v="1"/>
    <x v="1"/>
    <s v="No"/>
    <x v="2"/>
    <x v="3"/>
    <x v="1"/>
    <n v="55"/>
    <x v="1"/>
    <x v="1"/>
  </r>
  <r>
    <n v="19445"/>
    <s v="Married"/>
    <x v="0"/>
    <n v="10000"/>
    <n v="2"/>
    <x v="2"/>
    <x v="3"/>
    <s v="No"/>
    <x v="1"/>
    <x v="0"/>
    <x v="0"/>
    <n v="38"/>
    <x v="0"/>
    <x v="0"/>
  </r>
  <r>
    <n v="15265"/>
    <s v="Single"/>
    <x v="1"/>
    <n v="40000"/>
    <n v="2"/>
    <x v="0"/>
    <x v="4"/>
    <s v="Yes"/>
    <x v="2"/>
    <x v="2"/>
    <x v="1"/>
    <n v="66"/>
    <x v="1"/>
    <x v="1"/>
  </r>
  <r>
    <n v="28918"/>
    <s v="Married"/>
    <x v="0"/>
    <n v="130000"/>
    <n v="4"/>
    <x v="2"/>
    <x v="4"/>
    <s v="No"/>
    <x v="3"/>
    <x v="4"/>
    <x v="0"/>
    <n v="58"/>
    <x v="1"/>
    <x v="0"/>
  </r>
  <r>
    <n v="15799"/>
    <s v="Married"/>
    <x v="0"/>
    <n v="90000"/>
    <n v="1"/>
    <x v="0"/>
    <x v="2"/>
    <s v="Yes"/>
    <x v="1"/>
    <x v="1"/>
    <x v="1"/>
    <n v="47"/>
    <x v="0"/>
    <x v="1"/>
  </r>
  <r>
    <n v="11047"/>
    <s v="Married"/>
    <x v="0"/>
    <n v="30000"/>
    <n v="3"/>
    <x v="2"/>
    <x v="0"/>
    <s v="No"/>
    <x v="2"/>
    <x v="3"/>
    <x v="1"/>
    <n v="56"/>
    <x v="1"/>
    <x v="1"/>
  </r>
  <r>
    <n v="18151"/>
    <s v="Single"/>
    <x v="1"/>
    <n v="80000"/>
    <n v="5"/>
    <x v="1"/>
    <x v="2"/>
    <s v="No"/>
    <x v="2"/>
    <x v="4"/>
    <x v="0"/>
    <n v="59"/>
    <x v="1"/>
    <x v="0"/>
  </r>
  <r>
    <n v="20606"/>
    <s v="Married"/>
    <x v="0"/>
    <n v="70000"/>
    <n v="0"/>
    <x v="0"/>
    <x v="2"/>
    <s v="Yes"/>
    <x v="3"/>
    <x v="4"/>
    <x v="1"/>
    <n v="32"/>
    <x v="0"/>
    <x v="1"/>
  </r>
  <r>
    <n v="19482"/>
    <s v="Married"/>
    <x v="1"/>
    <n v="30000"/>
    <n v="1"/>
    <x v="1"/>
    <x v="1"/>
    <s v="Yes"/>
    <x v="1"/>
    <x v="0"/>
    <x v="0"/>
    <n v="44"/>
    <x v="0"/>
    <x v="1"/>
  </r>
  <r>
    <n v="16489"/>
    <s v="Married"/>
    <x v="1"/>
    <n v="30000"/>
    <n v="3"/>
    <x v="2"/>
    <x v="0"/>
    <s v="Yes"/>
    <x v="2"/>
    <x v="2"/>
    <x v="1"/>
    <n v="55"/>
    <x v="1"/>
    <x v="0"/>
  </r>
  <r>
    <n v="26944"/>
    <s v="Single"/>
    <x v="1"/>
    <n v="90000"/>
    <n v="2"/>
    <x v="2"/>
    <x v="3"/>
    <s v="Yes"/>
    <x v="0"/>
    <x v="0"/>
    <x v="0"/>
    <n v="36"/>
    <x v="0"/>
    <x v="1"/>
  </r>
  <r>
    <n v="15682"/>
    <s v="Single"/>
    <x v="0"/>
    <n v="80000"/>
    <n v="5"/>
    <x v="0"/>
    <x v="4"/>
    <s v="Yes"/>
    <x v="2"/>
    <x v="4"/>
    <x v="0"/>
    <n v="62"/>
    <x v="1"/>
    <x v="0"/>
  </r>
  <r>
    <n v="26032"/>
    <s v="Married"/>
    <x v="0"/>
    <n v="70000"/>
    <n v="5"/>
    <x v="0"/>
    <x v="2"/>
    <s v="Yes"/>
    <x v="3"/>
    <x v="4"/>
    <x v="1"/>
    <n v="41"/>
    <x v="0"/>
    <x v="0"/>
  </r>
  <r>
    <n v="17843"/>
    <s v="Single"/>
    <x v="0"/>
    <n v="10000"/>
    <n v="0"/>
    <x v="3"/>
    <x v="3"/>
    <s v="No"/>
    <x v="2"/>
    <x v="0"/>
    <x v="0"/>
    <n v="32"/>
    <x v="0"/>
    <x v="0"/>
  </r>
  <r>
    <n v="25559"/>
    <s v="Single"/>
    <x v="1"/>
    <n v="20000"/>
    <n v="0"/>
    <x v="0"/>
    <x v="1"/>
    <s v="Yes"/>
    <x v="0"/>
    <x v="0"/>
    <x v="1"/>
    <n v="25"/>
    <x v="2"/>
    <x v="1"/>
  </r>
  <r>
    <n v="16209"/>
    <s v="Single"/>
    <x v="0"/>
    <n v="50000"/>
    <n v="0"/>
    <x v="4"/>
    <x v="0"/>
    <s v="Yes"/>
    <x v="0"/>
    <x v="3"/>
    <x v="0"/>
    <n v="36"/>
    <x v="0"/>
    <x v="0"/>
  </r>
  <r>
    <n v="11147"/>
    <s v="Married"/>
    <x v="1"/>
    <n v="60000"/>
    <n v="2"/>
    <x v="4"/>
    <x v="4"/>
    <s v="Yes"/>
    <x v="1"/>
    <x v="0"/>
    <x v="1"/>
    <n v="67"/>
    <x v="1"/>
    <x v="1"/>
  </r>
  <r>
    <n v="15214"/>
    <s v="Single"/>
    <x v="0"/>
    <n v="100000"/>
    <n v="0"/>
    <x v="4"/>
    <x v="4"/>
    <s v="No"/>
    <x v="1"/>
    <x v="3"/>
    <x v="1"/>
    <n v="39"/>
    <x v="0"/>
    <x v="1"/>
  </r>
  <r>
    <n v="11453"/>
    <s v="Single"/>
    <x v="1"/>
    <n v="80000"/>
    <n v="0"/>
    <x v="0"/>
    <x v="2"/>
    <s v="No"/>
    <x v="4"/>
    <x v="4"/>
    <x v="1"/>
    <n v="33"/>
    <x v="0"/>
    <x v="1"/>
  </r>
  <r>
    <n v="24584"/>
    <s v="Single"/>
    <x v="1"/>
    <n v="60000"/>
    <n v="0"/>
    <x v="0"/>
    <x v="2"/>
    <s v="No"/>
    <x v="4"/>
    <x v="1"/>
    <x v="1"/>
    <n v="31"/>
    <x v="0"/>
    <x v="0"/>
  </r>
  <r>
    <n v="12585"/>
    <s v="Married"/>
    <x v="1"/>
    <n v="10000"/>
    <n v="1"/>
    <x v="2"/>
    <x v="3"/>
    <s v="Yes"/>
    <x v="0"/>
    <x v="1"/>
    <x v="1"/>
    <n v="27"/>
    <x v="2"/>
    <x v="1"/>
  </r>
  <r>
    <n v="18626"/>
    <s v="Single"/>
    <x v="1"/>
    <n v="40000"/>
    <n v="2"/>
    <x v="1"/>
    <x v="1"/>
    <s v="Yes"/>
    <x v="0"/>
    <x v="3"/>
    <x v="0"/>
    <n v="33"/>
    <x v="0"/>
    <x v="1"/>
  </r>
  <r>
    <n v="29298"/>
    <s v="Single"/>
    <x v="0"/>
    <n v="60000"/>
    <n v="1"/>
    <x v="1"/>
    <x v="0"/>
    <s v="Yes"/>
    <x v="1"/>
    <x v="2"/>
    <x v="1"/>
    <n v="46"/>
    <x v="0"/>
    <x v="1"/>
  </r>
  <r>
    <n v="24842"/>
    <s v="Single"/>
    <x v="0"/>
    <n v="90000"/>
    <n v="3"/>
    <x v="2"/>
    <x v="2"/>
    <s v="No"/>
    <x v="1"/>
    <x v="1"/>
    <x v="0"/>
    <n v="51"/>
    <x v="1"/>
    <x v="0"/>
  </r>
  <r>
    <n v="15657"/>
    <s v="Married"/>
    <x v="1"/>
    <n v="30000"/>
    <n v="3"/>
    <x v="4"/>
    <x v="1"/>
    <s v="Yes"/>
    <x v="0"/>
    <x v="0"/>
    <x v="0"/>
    <n v="46"/>
    <x v="0"/>
    <x v="1"/>
  </r>
  <r>
    <n v="11415"/>
    <s v="Single"/>
    <x v="1"/>
    <n v="90000"/>
    <n v="5"/>
    <x v="1"/>
    <x v="2"/>
    <s v="No"/>
    <x v="2"/>
    <x v="4"/>
    <x v="0"/>
    <n v="62"/>
    <x v="1"/>
    <x v="0"/>
  </r>
  <r>
    <n v="28729"/>
    <s v="Single"/>
    <x v="0"/>
    <n v="20000"/>
    <n v="0"/>
    <x v="3"/>
    <x v="3"/>
    <s v="Yes"/>
    <x v="2"/>
    <x v="3"/>
    <x v="0"/>
    <n v="26"/>
    <x v="2"/>
    <x v="1"/>
  </r>
  <r>
    <n v="22633"/>
    <s v="Single"/>
    <x v="0"/>
    <n v="40000"/>
    <n v="0"/>
    <x v="4"/>
    <x v="1"/>
    <s v="Yes"/>
    <x v="0"/>
    <x v="0"/>
    <x v="0"/>
    <n v="37"/>
    <x v="0"/>
    <x v="1"/>
  </r>
  <r>
    <n v="25649"/>
    <s v="Single"/>
    <x v="0"/>
    <n v="30000"/>
    <n v="3"/>
    <x v="1"/>
    <x v="1"/>
    <s v="Yes"/>
    <x v="0"/>
    <x v="0"/>
    <x v="0"/>
    <n v="42"/>
    <x v="0"/>
    <x v="1"/>
  </r>
  <r>
    <n v="14669"/>
    <s v="Married"/>
    <x v="0"/>
    <n v="80000"/>
    <n v="4"/>
    <x v="4"/>
    <x v="4"/>
    <s v="Yes"/>
    <x v="1"/>
    <x v="0"/>
    <x v="1"/>
    <n v="36"/>
    <x v="0"/>
    <x v="0"/>
  </r>
  <r>
    <n v="19299"/>
    <s v="Married"/>
    <x v="0"/>
    <n v="50000"/>
    <n v="0"/>
    <x v="4"/>
    <x v="0"/>
    <s v="Yes"/>
    <x v="0"/>
    <x v="0"/>
    <x v="0"/>
    <n v="36"/>
    <x v="0"/>
    <x v="1"/>
  </r>
  <r>
    <n v="20946"/>
    <s v="Single"/>
    <x v="0"/>
    <n v="30000"/>
    <n v="0"/>
    <x v="1"/>
    <x v="1"/>
    <s v="No"/>
    <x v="1"/>
    <x v="1"/>
    <x v="0"/>
    <n v="30"/>
    <x v="0"/>
    <x v="0"/>
  </r>
  <r>
    <n v="11451"/>
    <s v="Single"/>
    <x v="1"/>
    <n v="70000"/>
    <n v="0"/>
    <x v="0"/>
    <x v="2"/>
    <s v="No"/>
    <x v="3"/>
    <x v="4"/>
    <x v="1"/>
    <n v="31"/>
    <x v="0"/>
    <x v="1"/>
  </r>
  <r>
    <n v="25553"/>
    <s v="Married"/>
    <x v="1"/>
    <n v="30000"/>
    <n v="1"/>
    <x v="0"/>
    <x v="1"/>
    <s v="Yes"/>
    <x v="0"/>
    <x v="0"/>
    <x v="0"/>
    <n v="65"/>
    <x v="1"/>
    <x v="1"/>
  </r>
  <r>
    <n v="27951"/>
    <s v="Single"/>
    <x v="1"/>
    <n v="80000"/>
    <n v="4"/>
    <x v="1"/>
    <x v="2"/>
    <s v="No"/>
    <x v="2"/>
    <x v="1"/>
    <x v="0"/>
    <n v="54"/>
    <x v="1"/>
    <x v="1"/>
  </r>
  <r>
    <n v="25026"/>
    <s v="Married"/>
    <x v="1"/>
    <n v="20000"/>
    <n v="2"/>
    <x v="3"/>
    <x v="1"/>
    <s v="Yes"/>
    <x v="4"/>
    <x v="2"/>
    <x v="1"/>
    <n v="54"/>
    <x v="1"/>
    <x v="0"/>
  </r>
  <r>
    <n v="13673"/>
    <s v="Single"/>
    <x v="0"/>
    <n v="20000"/>
    <n v="0"/>
    <x v="3"/>
    <x v="3"/>
    <s v="No"/>
    <x v="2"/>
    <x v="0"/>
    <x v="0"/>
    <n v="25"/>
    <x v="2"/>
    <x v="0"/>
  </r>
  <r>
    <n v="16043"/>
    <s v="Single"/>
    <x v="1"/>
    <n v="10000"/>
    <n v="1"/>
    <x v="0"/>
    <x v="3"/>
    <s v="Yes"/>
    <x v="0"/>
    <x v="0"/>
    <x v="0"/>
    <n v="48"/>
    <x v="0"/>
    <x v="0"/>
  </r>
  <r>
    <n v="22399"/>
    <s v="Single"/>
    <x v="1"/>
    <n v="10000"/>
    <n v="0"/>
    <x v="1"/>
    <x v="3"/>
    <s v="Yes"/>
    <x v="1"/>
    <x v="3"/>
    <x v="1"/>
    <n v="26"/>
    <x v="2"/>
    <x v="1"/>
  </r>
  <r>
    <n v="27696"/>
    <s v="Married"/>
    <x v="1"/>
    <n v="60000"/>
    <n v="1"/>
    <x v="0"/>
    <x v="2"/>
    <s v="Yes"/>
    <x v="1"/>
    <x v="2"/>
    <x v="1"/>
    <n v="43"/>
    <x v="0"/>
    <x v="1"/>
  </r>
  <r>
    <n v="25313"/>
    <s v="Single"/>
    <x v="1"/>
    <n v="10000"/>
    <n v="0"/>
    <x v="3"/>
    <x v="3"/>
    <s v="No"/>
    <x v="2"/>
    <x v="3"/>
    <x v="0"/>
    <n v="35"/>
    <x v="0"/>
    <x v="0"/>
  </r>
  <r>
    <n v="13813"/>
    <s v="Married"/>
    <x v="0"/>
    <n v="30000"/>
    <n v="3"/>
    <x v="1"/>
    <x v="1"/>
    <s v="No"/>
    <x v="0"/>
    <x v="0"/>
    <x v="0"/>
    <n v="42"/>
    <x v="0"/>
    <x v="0"/>
  </r>
  <r>
    <n v="18711"/>
    <s v="Single"/>
    <x v="0"/>
    <n v="70000"/>
    <n v="5"/>
    <x v="0"/>
    <x v="2"/>
    <s v="Yes"/>
    <x v="3"/>
    <x v="4"/>
    <x v="1"/>
    <n v="39"/>
    <x v="0"/>
    <x v="0"/>
  </r>
  <r>
    <n v="19650"/>
    <s v="Married"/>
    <x v="0"/>
    <n v="30000"/>
    <n v="2"/>
    <x v="1"/>
    <x v="1"/>
    <s v="No"/>
    <x v="2"/>
    <x v="0"/>
    <x v="1"/>
    <n v="67"/>
    <x v="1"/>
    <x v="0"/>
  </r>
  <r>
    <n v="14135"/>
    <s v="Married"/>
    <x v="1"/>
    <n v="20000"/>
    <n v="1"/>
    <x v="1"/>
    <x v="3"/>
    <s v="Yes"/>
    <x v="0"/>
    <x v="3"/>
    <x v="0"/>
    <n v="35"/>
    <x v="0"/>
    <x v="0"/>
  </r>
  <r>
    <n v="12833"/>
    <s v="Single"/>
    <x v="0"/>
    <n v="20000"/>
    <n v="3"/>
    <x v="2"/>
    <x v="3"/>
    <s v="Yes"/>
    <x v="1"/>
    <x v="0"/>
    <x v="0"/>
    <n v="42"/>
    <x v="0"/>
    <x v="1"/>
  </r>
  <r>
    <n v="26849"/>
    <s v="Married"/>
    <x v="1"/>
    <n v="10000"/>
    <n v="3"/>
    <x v="3"/>
    <x v="3"/>
    <s v="Yes"/>
    <x v="2"/>
    <x v="0"/>
    <x v="0"/>
    <n v="43"/>
    <x v="0"/>
    <x v="0"/>
  </r>
  <r>
    <n v="20962"/>
    <s v="Married"/>
    <x v="0"/>
    <n v="20000"/>
    <n v="1"/>
    <x v="4"/>
    <x v="1"/>
    <s v="Yes"/>
    <x v="0"/>
    <x v="0"/>
    <x v="0"/>
    <n v="45"/>
    <x v="0"/>
    <x v="0"/>
  </r>
  <r>
    <n v="28915"/>
    <s v="Single"/>
    <x v="1"/>
    <n v="80000"/>
    <n v="5"/>
    <x v="2"/>
    <x v="4"/>
    <s v="Yes"/>
    <x v="4"/>
    <x v="4"/>
    <x v="0"/>
    <n v="57"/>
    <x v="1"/>
    <x v="0"/>
  </r>
  <r>
    <n v="22830"/>
    <s v="Married"/>
    <x v="1"/>
    <n v="120000"/>
    <n v="4"/>
    <x v="1"/>
    <x v="4"/>
    <s v="Yes"/>
    <x v="4"/>
    <x v="4"/>
    <x v="0"/>
    <n v="56"/>
    <x v="1"/>
    <x v="0"/>
  </r>
  <r>
    <n v="14777"/>
    <s v="Married"/>
    <x v="0"/>
    <n v="40000"/>
    <n v="0"/>
    <x v="0"/>
    <x v="1"/>
    <s v="Yes"/>
    <x v="0"/>
    <x v="0"/>
    <x v="0"/>
    <n v="38"/>
    <x v="0"/>
    <x v="1"/>
  </r>
  <r>
    <n v="12591"/>
    <s v="Married"/>
    <x v="0"/>
    <n v="30000"/>
    <n v="4"/>
    <x v="4"/>
    <x v="1"/>
    <s v="Yes"/>
    <x v="0"/>
    <x v="0"/>
    <x v="0"/>
    <n v="45"/>
    <x v="0"/>
    <x v="0"/>
  </r>
  <r>
    <n v="24174"/>
    <s v="Married"/>
    <x v="1"/>
    <n v="20000"/>
    <n v="0"/>
    <x v="0"/>
    <x v="1"/>
    <s v="Yes"/>
    <x v="0"/>
    <x v="0"/>
    <x v="1"/>
    <n v="27"/>
    <x v="2"/>
    <x v="1"/>
  </r>
  <r>
    <n v="24611"/>
    <s v="Single"/>
    <x v="1"/>
    <n v="90000"/>
    <n v="0"/>
    <x v="0"/>
    <x v="2"/>
    <s v="No"/>
    <x v="3"/>
    <x v="4"/>
    <x v="1"/>
    <n v="35"/>
    <x v="0"/>
    <x v="1"/>
  </r>
  <r>
    <n v="11340"/>
    <s v="Married"/>
    <x v="0"/>
    <n v="10000"/>
    <n v="1"/>
    <x v="4"/>
    <x v="1"/>
    <s v="Yes"/>
    <x v="0"/>
    <x v="0"/>
    <x v="0"/>
    <n v="70"/>
    <x v="1"/>
    <x v="1"/>
  </r>
  <r>
    <n v="25693"/>
    <s v="Single"/>
    <x v="0"/>
    <n v="30000"/>
    <n v="5"/>
    <x v="4"/>
    <x v="1"/>
    <s v="Yes"/>
    <x v="0"/>
    <x v="0"/>
    <x v="0"/>
    <n v="44"/>
    <x v="0"/>
    <x v="1"/>
  </r>
  <r>
    <n v="25555"/>
    <s v="Married"/>
    <x v="0"/>
    <n v="10000"/>
    <n v="0"/>
    <x v="1"/>
    <x v="3"/>
    <s v="No"/>
    <x v="1"/>
    <x v="0"/>
    <x v="1"/>
    <n v="26"/>
    <x v="2"/>
    <x v="1"/>
  </r>
  <r>
    <n v="22006"/>
    <s v="Married"/>
    <x v="1"/>
    <n v="70000"/>
    <n v="5"/>
    <x v="1"/>
    <x v="0"/>
    <s v="Yes"/>
    <x v="4"/>
    <x v="2"/>
    <x v="1"/>
    <n v="46"/>
    <x v="0"/>
    <x v="0"/>
  </r>
  <r>
    <n v="20060"/>
    <s v="Single"/>
    <x v="0"/>
    <n v="30000"/>
    <n v="0"/>
    <x v="2"/>
    <x v="3"/>
    <s v="No"/>
    <x v="1"/>
    <x v="1"/>
    <x v="0"/>
    <n v="34"/>
    <x v="0"/>
    <x v="1"/>
  </r>
  <r>
    <n v="17702"/>
    <s v="Married"/>
    <x v="1"/>
    <n v="10000"/>
    <n v="1"/>
    <x v="4"/>
    <x v="3"/>
    <s v="Yes"/>
    <x v="0"/>
    <x v="0"/>
    <x v="0"/>
    <n v="37"/>
    <x v="0"/>
    <x v="0"/>
  </r>
  <r>
    <n v="12503"/>
    <s v="Single"/>
    <x v="0"/>
    <n v="30000"/>
    <n v="3"/>
    <x v="1"/>
    <x v="1"/>
    <s v="Yes"/>
    <x v="2"/>
    <x v="0"/>
    <x v="0"/>
    <n v="27"/>
    <x v="2"/>
    <x v="0"/>
  </r>
  <r>
    <n v="23908"/>
    <s v="Single"/>
    <x v="1"/>
    <n v="30000"/>
    <n v="1"/>
    <x v="0"/>
    <x v="1"/>
    <s v="No"/>
    <x v="1"/>
    <x v="0"/>
    <x v="0"/>
    <n v="39"/>
    <x v="0"/>
    <x v="1"/>
  </r>
  <r>
    <n v="22527"/>
    <s v="Single"/>
    <x v="0"/>
    <n v="20000"/>
    <n v="0"/>
    <x v="2"/>
    <x v="3"/>
    <s v="No"/>
    <x v="1"/>
    <x v="1"/>
    <x v="0"/>
    <n v="29"/>
    <x v="2"/>
    <x v="0"/>
  </r>
  <r>
    <n v="19057"/>
    <s v="Married"/>
    <x v="0"/>
    <n v="120000"/>
    <n v="3"/>
    <x v="0"/>
    <x v="4"/>
    <s v="No"/>
    <x v="2"/>
    <x v="4"/>
    <x v="0"/>
    <n v="52"/>
    <x v="1"/>
    <x v="1"/>
  </r>
  <r>
    <n v="18494"/>
    <s v="Married"/>
    <x v="1"/>
    <n v="110000"/>
    <n v="5"/>
    <x v="0"/>
    <x v="4"/>
    <s v="Yes"/>
    <x v="3"/>
    <x v="1"/>
    <x v="1"/>
    <n v="48"/>
    <x v="0"/>
    <x v="1"/>
  </r>
  <r>
    <n v="11249"/>
    <s v="Married"/>
    <x v="0"/>
    <n v="130000"/>
    <n v="3"/>
    <x v="1"/>
    <x v="2"/>
    <s v="Yes"/>
    <x v="4"/>
    <x v="0"/>
    <x v="0"/>
    <n v="51"/>
    <x v="1"/>
    <x v="1"/>
  </r>
  <r>
    <n v="21568"/>
    <s v="Married"/>
    <x v="0"/>
    <n v="100000"/>
    <n v="0"/>
    <x v="2"/>
    <x v="4"/>
    <s v="Yes"/>
    <x v="3"/>
    <x v="4"/>
    <x v="1"/>
    <n v="34"/>
    <x v="0"/>
    <x v="1"/>
  </r>
  <r>
    <n v="13981"/>
    <s v="Married"/>
    <x v="0"/>
    <n v="10000"/>
    <n v="5"/>
    <x v="2"/>
    <x v="0"/>
    <s v="No"/>
    <x v="4"/>
    <x v="3"/>
    <x v="1"/>
    <n v="62"/>
    <x v="1"/>
    <x v="0"/>
  </r>
  <r>
    <n v="23432"/>
    <s v="Single"/>
    <x v="1"/>
    <n v="70000"/>
    <n v="0"/>
    <x v="0"/>
    <x v="2"/>
    <s v="Yes"/>
    <x v="1"/>
    <x v="2"/>
    <x v="1"/>
    <n v="37"/>
    <x v="0"/>
    <x v="1"/>
  </r>
  <r>
    <n v="22931"/>
    <s v="Married"/>
    <x v="1"/>
    <n v="100000"/>
    <n v="5"/>
    <x v="4"/>
    <x v="4"/>
    <s v="No"/>
    <x v="1"/>
    <x v="3"/>
    <x v="1"/>
    <n v="78"/>
    <x v="1"/>
    <x v="1"/>
  </r>
  <r>
    <n v="18172"/>
    <s v="Married"/>
    <x v="1"/>
    <n v="130000"/>
    <n v="4"/>
    <x v="2"/>
    <x v="2"/>
    <s v="Yes"/>
    <x v="4"/>
    <x v="0"/>
    <x v="0"/>
    <n v="55"/>
    <x v="1"/>
    <x v="0"/>
  </r>
  <r>
    <n v="12666"/>
    <s v="Single"/>
    <x v="1"/>
    <n v="60000"/>
    <n v="0"/>
    <x v="0"/>
    <x v="2"/>
    <s v="No"/>
    <x v="3"/>
    <x v="1"/>
    <x v="1"/>
    <n v="31"/>
    <x v="0"/>
    <x v="0"/>
  </r>
  <r>
    <n v="20598"/>
    <s v="Married"/>
    <x v="1"/>
    <n v="100000"/>
    <n v="3"/>
    <x v="3"/>
    <x v="2"/>
    <s v="Yes"/>
    <x v="0"/>
    <x v="4"/>
    <x v="0"/>
    <n v="59"/>
    <x v="1"/>
    <x v="1"/>
  </r>
  <r>
    <n v="21375"/>
    <s v="Single"/>
    <x v="1"/>
    <n v="20000"/>
    <n v="2"/>
    <x v="3"/>
    <x v="1"/>
    <s v="Yes"/>
    <x v="2"/>
    <x v="2"/>
    <x v="1"/>
    <n v="57"/>
    <x v="1"/>
    <x v="0"/>
  </r>
  <r>
    <n v="20839"/>
    <s v="Single"/>
    <x v="0"/>
    <n v="30000"/>
    <n v="3"/>
    <x v="4"/>
    <x v="1"/>
    <s v="Yes"/>
    <x v="0"/>
    <x v="0"/>
    <x v="0"/>
    <n v="47"/>
    <x v="0"/>
    <x v="1"/>
  </r>
  <r>
    <n v="21738"/>
    <s v="Married"/>
    <x v="1"/>
    <n v="20000"/>
    <n v="1"/>
    <x v="4"/>
    <x v="1"/>
    <s v="Yes"/>
    <x v="0"/>
    <x v="0"/>
    <x v="0"/>
    <n v="43"/>
    <x v="0"/>
    <x v="0"/>
  </r>
  <r>
    <n v="14164"/>
    <s v="Single"/>
    <x v="0"/>
    <n v="50000"/>
    <n v="0"/>
    <x v="4"/>
    <x v="0"/>
    <s v="Yes"/>
    <x v="0"/>
    <x v="0"/>
    <x v="0"/>
    <n v="36"/>
    <x v="0"/>
    <x v="1"/>
  </r>
  <r>
    <n v="14193"/>
    <s v="Single"/>
    <x v="0"/>
    <n v="100000"/>
    <n v="3"/>
    <x v="1"/>
    <x v="4"/>
    <s v="Yes"/>
    <x v="3"/>
    <x v="4"/>
    <x v="0"/>
    <n v="56"/>
    <x v="1"/>
    <x v="0"/>
  </r>
  <r>
    <n v="12705"/>
    <s v="Married"/>
    <x v="1"/>
    <n v="150000"/>
    <n v="0"/>
    <x v="0"/>
    <x v="4"/>
    <s v="Yes"/>
    <x v="3"/>
    <x v="0"/>
    <x v="1"/>
    <n v="37"/>
    <x v="0"/>
    <x v="1"/>
  </r>
  <r>
    <n v="22672"/>
    <s v="Single"/>
    <x v="0"/>
    <n v="30000"/>
    <n v="2"/>
    <x v="1"/>
    <x v="1"/>
    <s v="Yes"/>
    <x v="0"/>
    <x v="0"/>
    <x v="0"/>
    <n v="43"/>
    <x v="0"/>
    <x v="0"/>
  </r>
  <r>
    <n v="26219"/>
    <s v="Married"/>
    <x v="0"/>
    <n v="40000"/>
    <n v="1"/>
    <x v="0"/>
    <x v="0"/>
    <s v="Yes"/>
    <x v="1"/>
    <x v="3"/>
    <x v="0"/>
    <n v="33"/>
    <x v="0"/>
    <x v="1"/>
  </r>
  <r>
    <n v="28468"/>
    <s v="Married"/>
    <x v="0"/>
    <n v="10000"/>
    <n v="2"/>
    <x v="1"/>
    <x v="3"/>
    <s v="Yes"/>
    <x v="0"/>
    <x v="3"/>
    <x v="0"/>
    <n v="51"/>
    <x v="1"/>
    <x v="0"/>
  </r>
  <r>
    <n v="23419"/>
    <s v="Single"/>
    <x v="0"/>
    <n v="70000"/>
    <n v="5"/>
    <x v="0"/>
    <x v="2"/>
    <s v="Yes"/>
    <x v="4"/>
    <x v="4"/>
    <x v="1"/>
    <n v="39"/>
    <x v="0"/>
    <x v="0"/>
  </r>
  <r>
    <n v="17964"/>
    <s v="Married"/>
    <x v="1"/>
    <n v="40000"/>
    <n v="0"/>
    <x v="4"/>
    <x v="1"/>
    <s v="Yes"/>
    <x v="0"/>
    <x v="0"/>
    <x v="0"/>
    <n v="37"/>
    <x v="0"/>
    <x v="1"/>
  </r>
  <r>
    <n v="20919"/>
    <s v="Single"/>
    <x v="0"/>
    <n v="30000"/>
    <n v="2"/>
    <x v="1"/>
    <x v="1"/>
    <s v="Yes"/>
    <x v="2"/>
    <x v="0"/>
    <x v="0"/>
    <n v="42"/>
    <x v="0"/>
    <x v="0"/>
  </r>
  <r>
    <n v="20927"/>
    <s v="Single"/>
    <x v="0"/>
    <n v="20000"/>
    <n v="5"/>
    <x v="2"/>
    <x v="3"/>
    <s v="Yes"/>
    <x v="2"/>
    <x v="0"/>
    <x v="0"/>
    <n v="27"/>
    <x v="2"/>
    <x v="0"/>
  </r>
  <r>
    <n v="13133"/>
    <s v="Single"/>
    <x v="1"/>
    <n v="100000"/>
    <n v="5"/>
    <x v="0"/>
    <x v="2"/>
    <s v="Yes"/>
    <x v="1"/>
    <x v="2"/>
    <x v="1"/>
    <n v="47"/>
    <x v="0"/>
    <x v="1"/>
  </r>
  <r>
    <n v="19626"/>
    <s v="Married"/>
    <x v="1"/>
    <n v="70000"/>
    <n v="5"/>
    <x v="1"/>
    <x v="0"/>
    <s v="Yes"/>
    <x v="4"/>
    <x v="2"/>
    <x v="1"/>
    <n v="45"/>
    <x v="0"/>
    <x v="0"/>
  </r>
  <r>
    <n v="21039"/>
    <s v="Single"/>
    <x v="0"/>
    <n v="50000"/>
    <n v="0"/>
    <x v="4"/>
    <x v="0"/>
    <s v="No"/>
    <x v="0"/>
    <x v="0"/>
    <x v="0"/>
    <n v="37"/>
    <x v="0"/>
    <x v="1"/>
  </r>
  <r>
    <n v="12231"/>
    <s v="Single"/>
    <x v="0"/>
    <n v="10000"/>
    <n v="2"/>
    <x v="1"/>
    <x v="3"/>
    <s v="Yes"/>
    <x v="0"/>
    <x v="0"/>
    <x v="0"/>
    <n v="51"/>
    <x v="1"/>
    <x v="1"/>
  </r>
  <r>
    <n v="25665"/>
    <s v="Single"/>
    <x v="0"/>
    <n v="20000"/>
    <n v="0"/>
    <x v="2"/>
    <x v="3"/>
    <s v="No"/>
    <x v="1"/>
    <x v="3"/>
    <x v="0"/>
    <n v="28"/>
    <x v="2"/>
    <x v="0"/>
  </r>
  <r>
    <n v="24061"/>
    <s v="Married"/>
    <x v="1"/>
    <n v="10000"/>
    <n v="4"/>
    <x v="3"/>
    <x v="3"/>
    <s v="Yes"/>
    <x v="1"/>
    <x v="0"/>
    <x v="0"/>
    <n v="40"/>
    <x v="0"/>
    <x v="1"/>
  </r>
  <r>
    <n v="26879"/>
    <s v="Single"/>
    <x v="0"/>
    <n v="20000"/>
    <n v="0"/>
    <x v="2"/>
    <x v="3"/>
    <s v="No"/>
    <x v="1"/>
    <x v="1"/>
    <x v="0"/>
    <n v="30"/>
    <x v="0"/>
    <x v="0"/>
  </r>
  <r>
    <n v="12284"/>
    <s v="Married"/>
    <x v="0"/>
    <n v="30000"/>
    <n v="0"/>
    <x v="0"/>
    <x v="1"/>
    <s v="No"/>
    <x v="0"/>
    <x v="0"/>
    <x v="0"/>
    <n v="36"/>
    <x v="0"/>
    <x v="1"/>
  </r>
  <r>
    <n v="26654"/>
    <s v="Married"/>
    <x v="0"/>
    <n v="90000"/>
    <n v="1"/>
    <x v="4"/>
    <x v="4"/>
    <s v="Yes"/>
    <x v="0"/>
    <x v="0"/>
    <x v="1"/>
    <n v="37"/>
    <x v="0"/>
    <x v="1"/>
  </r>
  <r>
    <n v="14545"/>
    <s v="Married"/>
    <x v="0"/>
    <n v="10000"/>
    <n v="2"/>
    <x v="1"/>
    <x v="3"/>
    <s v="Yes"/>
    <x v="0"/>
    <x v="3"/>
    <x v="0"/>
    <n v="49"/>
    <x v="0"/>
    <x v="0"/>
  </r>
  <r>
    <n v="24201"/>
    <s v="Married"/>
    <x v="0"/>
    <n v="10000"/>
    <n v="2"/>
    <x v="2"/>
    <x v="3"/>
    <s v="Yes"/>
    <x v="0"/>
    <x v="0"/>
    <x v="0"/>
    <n v="37"/>
    <x v="0"/>
    <x v="1"/>
  </r>
  <r>
    <n v="20625"/>
    <s v="Married"/>
    <x v="1"/>
    <n v="100000"/>
    <n v="0"/>
    <x v="2"/>
    <x v="4"/>
    <s v="Yes"/>
    <x v="4"/>
    <x v="4"/>
    <x v="1"/>
    <n v="35"/>
    <x v="0"/>
    <x v="1"/>
  </r>
  <r>
    <n v="16390"/>
    <s v="Single"/>
    <x v="1"/>
    <n v="30000"/>
    <n v="1"/>
    <x v="0"/>
    <x v="1"/>
    <s v="No"/>
    <x v="0"/>
    <x v="0"/>
    <x v="0"/>
    <n v="38"/>
    <x v="0"/>
    <x v="1"/>
  </r>
  <r>
    <n v="14804"/>
    <s v="Single"/>
    <x v="0"/>
    <n v="10000"/>
    <n v="3"/>
    <x v="3"/>
    <x v="3"/>
    <s v="Yes"/>
    <x v="2"/>
    <x v="0"/>
    <x v="0"/>
    <n v="43"/>
    <x v="0"/>
    <x v="0"/>
  </r>
  <r>
    <n v="12629"/>
    <s v="Single"/>
    <x v="1"/>
    <n v="20000"/>
    <n v="1"/>
    <x v="1"/>
    <x v="3"/>
    <s v="No"/>
    <x v="0"/>
    <x v="0"/>
    <x v="0"/>
    <n v="37"/>
    <x v="0"/>
    <x v="0"/>
  </r>
  <r>
    <n v="14696"/>
    <s v="Single"/>
    <x v="1"/>
    <n v="10000"/>
    <n v="0"/>
    <x v="3"/>
    <x v="3"/>
    <s v="No"/>
    <x v="2"/>
    <x v="0"/>
    <x v="0"/>
    <n v="34"/>
    <x v="0"/>
    <x v="0"/>
  </r>
  <r>
    <n v="22005"/>
    <s v="Married"/>
    <x v="0"/>
    <n v="70000"/>
    <n v="5"/>
    <x v="1"/>
    <x v="0"/>
    <s v="No"/>
    <x v="4"/>
    <x v="2"/>
    <x v="1"/>
    <n v="46"/>
    <x v="0"/>
    <x v="0"/>
  </r>
  <r>
    <n v="14544"/>
    <s v="Single"/>
    <x v="1"/>
    <n v="10000"/>
    <n v="1"/>
    <x v="1"/>
    <x v="3"/>
    <s v="Yes"/>
    <x v="0"/>
    <x v="0"/>
    <x v="0"/>
    <n v="49"/>
    <x v="0"/>
    <x v="0"/>
  </r>
  <r>
    <n v="14312"/>
    <s v="Married"/>
    <x v="0"/>
    <n v="60000"/>
    <n v="1"/>
    <x v="1"/>
    <x v="0"/>
    <s v="Yes"/>
    <x v="1"/>
    <x v="2"/>
    <x v="1"/>
    <n v="45"/>
    <x v="0"/>
    <x v="0"/>
  </r>
  <r>
    <n v="29120"/>
    <s v="Single"/>
    <x v="0"/>
    <n v="100000"/>
    <n v="1"/>
    <x v="0"/>
    <x v="4"/>
    <s v="Yes"/>
    <x v="3"/>
    <x v="1"/>
    <x v="1"/>
    <n v="48"/>
    <x v="0"/>
    <x v="0"/>
  </r>
  <r>
    <n v="24187"/>
    <s v="Single"/>
    <x v="0"/>
    <n v="30000"/>
    <n v="3"/>
    <x v="4"/>
    <x v="1"/>
    <s v="No"/>
    <x v="0"/>
    <x v="0"/>
    <x v="0"/>
    <n v="46"/>
    <x v="0"/>
    <x v="1"/>
  </r>
  <r>
    <n v="15758"/>
    <s v="Married"/>
    <x v="1"/>
    <n v="130000"/>
    <n v="0"/>
    <x v="4"/>
    <x v="4"/>
    <s v="Yes"/>
    <x v="0"/>
    <x v="2"/>
    <x v="1"/>
    <n v="48"/>
    <x v="0"/>
    <x v="0"/>
  </r>
  <r>
    <n v="29094"/>
    <s v="Married"/>
    <x v="1"/>
    <n v="30000"/>
    <n v="3"/>
    <x v="2"/>
    <x v="0"/>
    <s v="Yes"/>
    <x v="2"/>
    <x v="2"/>
    <x v="1"/>
    <n v="54"/>
    <x v="1"/>
    <x v="1"/>
  </r>
  <r>
    <n v="28319"/>
    <s v="Single"/>
    <x v="0"/>
    <n v="60000"/>
    <n v="1"/>
    <x v="1"/>
    <x v="0"/>
    <s v="No"/>
    <x v="1"/>
    <x v="0"/>
    <x v="1"/>
    <n v="46"/>
    <x v="0"/>
    <x v="1"/>
  </r>
  <r>
    <n v="16406"/>
    <s v="Married"/>
    <x v="1"/>
    <n v="40000"/>
    <n v="0"/>
    <x v="0"/>
    <x v="1"/>
    <s v="No"/>
    <x v="0"/>
    <x v="0"/>
    <x v="0"/>
    <n v="38"/>
    <x v="0"/>
    <x v="1"/>
  </r>
  <r>
    <n v="20923"/>
    <s v="Married"/>
    <x v="0"/>
    <n v="40000"/>
    <n v="1"/>
    <x v="0"/>
    <x v="0"/>
    <s v="Yes"/>
    <x v="0"/>
    <x v="0"/>
    <x v="0"/>
    <n v="42"/>
    <x v="0"/>
    <x v="1"/>
  </r>
  <r>
    <n v="11378"/>
    <s v="Single"/>
    <x v="0"/>
    <n v="10000"/>
    <n v="1"/>
    <x v="2"/>
    <x v="3"/>
    <s v="No"/>
    <x v="1"/>
    <x v="1"/>
    <x v="0"/>
    <n v="46"/>
    <x v="0"/>
    <x v="1"/>
  </r>
  <r>
    <n v="20851"/>
    <s v="Single"/>
    <x v="1"/>
    <n v="20000"/>
    <n v="0"/>
    <x v="1"/>
    <x v="3"/>
    <s v="No"/>
    <x v="1"/>
    <x v="1"/>
    <x v="0"/>
    <n v="36"/>
    <x v="0"/>
    <x v="1"/>
  </r>
  <r>
    <n v="21557"/>
    <s v="Single"/>
    <x v="0"/>
    <n v="110000"/>
    <n v="0"/>
    <x v="1"/>
    <x v="4"/>
    <s v="Yes"/>
    <x v="4"/>
    <x v="4"/>
    <x v="1"/>
    <n v="32"/>
    <x v="0"/>
    <x v="1"/>
  </r>
  <r>
    <n v="26663"/>
    <s v="Single"/>
    <x v="0"/>
    <n v="60000"/>
    <n v="2"/>
    <x v="0"/>
    <x v="2"/>
    <s v="No"/>
    <x v="1"/>
    <x v="0"/>
    <x v="1"/>
    <n v="39"/>
    <x v="0"/>
    <x v="1"/>
  </r>
  <r>
    <n v="11896"/>
    <s v="Married"/>
    <x v="1"/>
    <n v="100000"/>
    <n v="1"/>
    <x v="4"/>
    <x v="4"/>
    <s v="Yes"/>
    <x v="0"/>
    <x v="1"/>
    <x v="1"/>
    <n v="36"/>
    <x v="0"/>
    <x v="1"/>
  </r>
  <r>
    <n v="14189"/>
    <s v="Married"/>
    <x v="0"/>
    <n v="90000"/>
    <n v="4"/>
    <x v="2"/>
    <x v="2"/>
    <s v="No"/>
    <x v="2"/>
    <x v="1"/>
    <x v="0"/>
    <n v="54"/>
    <x v="1"/>
    <x v="1"/>
  </r>
  <r>
    <n v="13136"/>
    <s v="Married"/>
    <x v="0"/>
    <n v="30000"/>
    <n v="2"/>
    <x v="1"/>
    <x v="1"/>
    <s v="No"/>
    <x v="2"/>
    <x v="2"/>
    <x v="1"/>
    <n v="69"/>
    <x v="1"/>
    <x v="0"/>
  </r>
  <r>
    <n v="25906"/>
    <s v="Single"/>
    <x v="0"/>
    <n v="10000"/>
    <n v="5"/>
    <x v="2"/>
    <x v="0"/>
    <s v="No"/>
    <x v="2"/>
    <x v="3"/>
    <x v="1"/>
    <n v="62"/>
    <x v="1"/>
    <x v="0"/>
  </r>
  <r>
    <n v="17926"/>
    <s v="Single"/>
    <x v="0"/>
    <n v="40000"/>
    <n v="0"/>
    <x v="0"/>
    <x v="1"/>
    <s v="No"/>
    <x v="0"/>
    <x v="0"/>
    <x v="1"/>
    <n v="28"/>
    <x v="2"/>
    <x v="1"/>
  </r>
  <r>
    <n v="26928"/>
    <s v="Single"/>
    <x v="1"/>
    <n v="30000"/>
    <n v="1"/>
    <x v="0"/>
    <x v="1"/>
    <s v="Yes"/>
    <x v="0"/>
    <x v="0"/>
    <x v="0"/>
    <n v="62"/>
    <x v="1"/>
    <x v="1"/>
  </r>
  <r>
    <n v="20897"/>
    <s v="Married"/>
    <x v="0"/>
    <n v="30000"/>
    <n v="1"/>
    <x v="0"/>
    <x v="0"/>
    <s v="Yes"/>
    <x v="2"/>
    <x v="0"/>
    <x v="0"/>
    <n v="40"/>
    <x v="0"/>
    <x v="0"/>
  </r>
  <r>
    <n v="28207"/>
    <s v="Married"/>
    <x v="1"/>
    <n v="80000"/>
    <n v="4"/>
    <x v="4"/>
    <x v="4"/>
    <s v="Yes"/>
    <x v="1"/>
    <x v="0"/>
    <x v="1"/>
    <n v="36"/>
    <x v="0"/>
    <x v="1"/>
  </r>
  <r>
    <n v="25923"/>
    <s v="Single"/>
    <x v="1"/>
    <n v="10000"/>
    <n v="2"/>
    <x v="3"/>
    <x v="1"/>
    <s v="Yes"/>
    <x v="2"/>
    <x v="2"/>
    <x v="1"/>
    <n v="58"/>
    <x v="1"/>
    <x v="0"/>
  </r>
  <r>
    <n v="11000"/>
    <s v="Married"/>
    <x v="1"/>
    <n v="90000"/>
    <n v="2"/>
    <x v="0"/>
    <x v="2"/>
    <s v="Yes"/>
    <x v="0"/>
    <x v="3"/>
    <x v="1"/>
    <n v="40"/>
    <x v="0"/>
    <x v="1"/>
  </r>
  <r>
    <n v="20974"/>
    <s v="Married"/>
    <x v="1"/>
    <n v="10000"/>
    <n v="2"/>
    <x v="0"/>
    <x v="1"/>
    <s v="Yes"/>
    <x v="1"/>
    <x v="0"/>
    <x v="0"/>
    <n v="66"/>
    <x v="1"/>
    <x v="0"/>
  </r>
  <r>
    <n v="28758"/>
    <s v="Married"/>
    <x v="1"/>
    <n v="40000"/>
    <n v="2"/>
    <x v="1"/>
    <x v="1"/>
    <s v="Yes"/>
    <x v="1"/>
    <x v="3"/>
    <x v="0"/>
    <n v="35"/>
    <x v="0"/>
    <x v="1"/>
  </r>
  <r>
    <n v="11381"/>
    <s v="Married"/>
    <x v="0"/>
    <n v="20000"/>
    <n v="2"/>
    <x v="1"/>
    <x v="3"/>
    <s v="Yes"/>
    <x v="1"/>
    <x v="1"/>
    <x v="0"/>
    <n v="47"/>
    <x v="0"/>
    <x v="1"/>
  </r>
  <r>
    <n v="17522"/>
    <s v="Married"/>
    <x v="1"/>
    <n v="120000"/>
    <n v="4"/>
    <x v="0"/>
    <x v="4"/>
    <s v="Yes"/>
    <x v="1"/>
    <x v="1"/>
    <x v="1"/>
    <n v="47"/>
    <x v="0"/>
    <x v="0"/>
  </r>
  <r>
    <n v="21207"/>
    <s v="Married"/>
    <x v="1"/>
    <n v="60000"/>
    <n v="1"/>
    <x v="1"/>
    <x v="0"/>
    <s v="Yes"/>
    <x v="1"/>
    <x v="2"/>
    <x v="1"/>
    <n v="46"/>
    <x v="0"/>
    <x v="0"/>
  </r>
  <r>
    <n v="28102"/>
    <s v="Married"/>
    <x v="1"/>
    <n v="20000"/>
    <n v="4"/>
    <x v="2"/>
    <x v="0"/>
    <s v="Yes"/>
    <x v="2"/>
    <x v="2"/>
    <x v="1"/>
    <n v="58"/>
    <x v="1"/>
    <x v="1"/>
  </r>
  <r>
    <n v="23105"/>
    <s v="Single"/>
    <x v="1"/>
    <n v="40000"/>
    <n v="3"/>
    <x v="3"/>
    <x v="1"/>
    <s v="No"/>
    <x v="2"/>
    <x v="2"/>
    <x v="1"/>
    <n v="52"/>
    <x v="1"/>
    <x v="1"/>
  </r>
  <r>
    <n v="18740"/>
    <s v="Married"/>
    <x v="1"/>
    <n v="80000"/>
    <n v="5"/>
    <x v="0"/>
    <x v="2"/>
    <s v="No"/>
    <x v="1"/>
    <x v="0"/>
    <x v="1"/>
    <n v="47"/>
    <x v="0"/>
    <x v="1"/>
  </r>
  <r>
    <n v="21213"/>
    <s v="Single"/>
    <x v="1"/>
    <n v="70000"/>
    <n v="0"/>
    <x v="0"/>
    <x v="2"/>
    <s v="No"/>
    <x v="1"/>
    <x v="2"/>
    <x v="1"/>
    <n v="41"/>
    <x v="0"/>
    <x v="0"/>
  </r>
  <r>
    <n v="17352"/>
    <s v="Married"/>
    <x v="1"/>
    <n v="50000"/>
    <n v="2"/>
    <x v="4"/>
    <x v="4"/>
    <s v="Yes"/>
    <x v="1"/>
    <x v="2"/>
    <x v="1"/>
    <n v="64"/>
    <x v="1"/>
    <x v="1"/>
  </r>
  <r>
    <n v="14154"/>
    <s v="Married"/>
    <x v="1"/>
    <n v="30000"/>
    <n v="0"/>
    <x v="0"/>
    <x v="1"/>
    <s v="Yes"/>
    <x v="0"/>
    <x v="0"/>
    <x v="0"/>
    <n v="35"/>
    <x v="0"/>
    <x v="1"/>
  </r>
  <r>
    <n v="19066"/>
    <s v="Married"/>
    <x v="1"/>
    <n v="130000"/>
    <n v="4"/>
    <x v="1"/>
    <x v="2"/>
    <s v="No"/>
    <x v="4"/>
    <x v="4"/>
    <x v="0"/>
    <n v="54"/>
    <x v="1"/>
    <x v="0"/>
  </r>
  <r>
    <n v="11386"/>
    <s v="Married"/>
    <x v="0"/>
    <n v="30000"/>
    <n v="3"/>
    <x v="0"/>
    <x v="1"/>
    <s v="Yes"/>
    <x v="0"/>
    <x v="0"/>
    <x v="0"/>
    <n v="45"/>
    <x v="0"/>
    <x v="0"/>
  </r>
  <r>
    <n v="20228"/>
    <s v="Married"/>
    <x v="1"/>
    <n v="100000"/>
    <n v="0"/>
    <x v="4"/>
    <x v="4"/>
    <s v="Yes"/>
    <x v="0"/>
    <x v="1"/>
    <x v="1"/>
    <n v="40"/>
    <x v="0"/>
    <x v="1"/>
  </r>
  <r>
    <n v="16675"/>
    <s v="Single"/>
    <x v="0"/>
    <n v="160000"/>
    <n v="0"/>
    <x v="4"/>
    <x v="4"/>
    <s v="No"/>
    <x v="4"/>
    <x v="0"/>
    <x v="1"/>
    <n v="47"/>
    <x v="0"/>
    <x v="1"/>
  </r>
  <r>
    <n v="16410"/>
    <s v="Single"/>
    <x v="0"/>
    <n v="10000"/>
    <n v="4"/>
    <x v="3"/>
    <x v="3"/>
    <s v="Yes"/>
    <x v="2"/>
    <x v="0"/>
    <x v="0"/>
    <n v="41"/>
    <x v="0"/>
    <x v="1"/>
  </r>
  <r>
    <n v="27760"/>
    <s v="Single"/>
    <x v="0"/>
    <n v="40000"/>
    <n v="0"/>
    <x v="4"/>
    <x v="1"/>
    <s v="No"/>
    <x v="0"/>
    <x v="0"/>
    <x v="0"/>
    <n v="37"/>
    <x v="0"/>
    <x v="1"/>
  </r>
  <r>
    <n v="22930"/>
    <s v="Married"/>
    <x v="1"/>
    <n v="90000"/>
    <n v="4"/>
    <x v="0"/>
    <x v="2"/>
    <s v="Yes"/>
    <x v="0"/>
    <x v="3"/>
    <x v="1"/>
    <n v="38"/>
    <x v="0"/>
    <x v="1"/>
  </r>
  <r>
    <n v="23780"/>
    <s v="Single"/>
    <x v="1"/>
    <n v="40000"/>
    <n v="2"/>
    <x v="1"/>
    <x v="1"/>
    <s v="No"/>
    <x v="2"/>
    <x v="0"/>
    <x v="0"/>
    <n v="36"/>
    <x v="0"/>
    <x v="1"/>
  </r>
  <r>
    <n v="20994"/>
    <s v="Married"/>
    <x v="0"/>
    <n v="20000"/>
    <n v="0"/>
    <x v="0"/>
    <x v="1"/>
    <s v="No"/>
    <x v="0"/>
    <x v="0"/>
    <x v="1"/>
    <n v="26"/>
    <x v="2"/>
    <x v="1"/>
  </r>
  <r>
    <n v="28379"/>
    <s v="Married"/>
    <x v="1"/>
    <n v="30000"/>
    <n v="1"/>
    <x v="0"/>
    <x v="0"/>
    <s v="Yes"/>
    <x v="2"/>
    <x v="0"/>
    <x v="0"/>
    <n v="40"/>
    <x v="0"/>
    <x v="0"/>
  </r>
  <r>
    <n v="14865"/>
    <s v="Single"/>
    <x v="1"/>
    <n v="40000"/>
    <n v="2"/>
    <x v="1"/>
    <x v="1"/>
    <s v="Yes"/>
    <x v="2"/>
    <x v="3"/>
    <x v="0"/>
    <n v="36"/>
    <x v="0"/>
    <x v="0"/>
  </r>
  <r>
    <n v="12663"/>
    <s v="Married"/>
    <x v="0"/>
    <n v="90000"/>
    <n v="5"/>
    <x v="3"/>
    <x v="0"/>
    <s v="Yes"/>
    <x v="2"/>
    <x v="4"/>
    <x v="0"/>
    <n v="59"/>
    <x v="1"/>
    <x v="0"/>
  </r>
  <r>
    <n v="24898"/>
    <s v="Single"/>
    <x v="0"/>
    <n v="80000"/>
    <n v="0"/>
    <x v="0"/>
    <x v="2"/>
    <s v="Yes"/>
    <x v="4"/>
    <x v="4"/>
    <x v="1"/>
    <n v="32"/>
    <x v="0"/>
    <x v="0"/>
  </r>
  <r>
    <n v="19508"/>
    <s v="Married"/>
    <x v="1"/>
    <n v="10000"/>
    <n v="0"/>
    <x v="3"/>
    <x v="3"/>
    <s v="No"/>
    <x v="2"/>
    <x v="0"/>
    <x v="0"/>
    <n v="30"/>
    <x v="0"/>
    <x v="0"/>
  </r>
  <r>
    <n v="11489"/>
    <s v="Single"/>
    <x v="0"/>
    <n v="20000"/>
    <n v="0"/>
    <x v="3"/>
    <x v="3"/>
    <s v="No"/>
    <x v="2"/>
    <x v="3"/>
    <x v="0"/>
    <n v="35"/>
    <x v="0"/>
    <x v="1"/>
  </r>
  <r>
    <n v="18160"/>
    <s v="Married"/>
    <x v="1"/>
    <n v="130000"/>
    <n v="3"/>
    <x v="2"/>
    <x v="2"/>
    <s v="Yes"/>
    <x v="3"/>
    <x v="2"/>
    <x v="0"/>
    <n v="51"/>
    <x v="1"/>
    <x v="1"/>
  </r>
  <r>
    <n v="25241"/>
    <s v="Married"/>
    <x v="1"/>
    <n v="90000"/>
    <n v="2"/>
    <x v="0"/>
    <x v="2"/>
    <s v="Yes"/>
    <x v="1"/>
    <x v="2"/>
    <x v="1"/>
    <n v="47"/>
    <x v="0"/>
    <x v="0"/>
  </r>
  <r>
    <n v="24369"/>
    <s v="Married"/>
    <x v="1"/>
    <n v="80000"/>
    <n v="5"/>
    <x v="4"/>
    <x v="4"/>
    <s v="No"/>
    <x v="2"/>
    <x v="0"/>
    <x v="1"/>
    <n v="39"/>
    <x v="0"/>
    <x v="0"/>
  </r>
  <r>
    <n v="27165"/>
    <s v="Single"/>
    <x v="1"/>
    <n v="20000"/>
    <n v="0"/>
    <x v="3"/>
    <x v="3"/>
    <s v="No"/>
    <x v="2"/>
    <x v="0"/>
    <x v="0"/>
    <n v="34"/>
    <x v="0"/>
    <x v="0"/>
  </r>
  <r>
    <n v="29424"/>
    <s v="Married"/>
    <x v="1"/>
    <n v="10000"/>
    <n v="0"/>
    <x v="3"/>
    <x v="3"/>
    <s v="Yes"/>
    <x v="2"/>
    <x v="0"/>
    <x v="0"/>
    <n v="32"/>
    <x v="0"/>
    <x v="0"/>
  </r>
  <r>
    <n v="15926"/>
    <s v="Single"/>
    <x v="0"/>
    <n v="120000"/>
    <n v="3"/>
    <x v="2"/>
    <x v="2"/>
    <s v="Yes"/>
    <x v="3"/>
    <x v="2"/>
    <x v="0"/>
    <n v="50"/>
    <x v="1"/>
    <x v="1"/>
  </r>
  <r>
    <n v="14554"/>
    <s v="Married"/>
    <x v="1"/>
    <n v="20000"/>
    <n v="1"/>
    <x v="0"/>
    <x v="1"/>
    <s v="Yes"/>
    <x v="0"/>
    <x v="0"/>
    <x v="0"/>
    <n v="66"/>
    <x v="1"/>
    <x v="0"/>
  </r>
  <r>
    <n v="16468"/>
    <s v="Single"/>
    <x v="1"/>
    <n v="30000"/>
    <n v="0"/>
    <x v="1"/>
    <x v="1"/>
    <s v="Yes"/>
    <x v="1"/>
    <x v="1"/>
    <x v="0"/>
    <n v="30"/>
    <x v="0"/>
    <x v="0"/>
  </r>
  <r>
    <n v="19174"/>
    <s v="Single"/>
    <x v="0"/>
    <n v="30000"/>
    <n v="0"/>
    <x v="2"/>
    <x v="3"/>
    <s v="No"/>
    <x v="1"/>
    <x v="1"/>
    <x v="0"/>
    <n v="32"/>
    <x v="0"/>
    <x v="1"/>
  </r>
  <r>
    <n v="19183"/>
    <s v="Single"/>
    <x v="1"/>
    <n v="10000"/>
    <n v="0"/>
    <x v="3"/>
    <x v="3"/>
    <s v="Yes"/>
    <x v="2"/>
    <x v="3"/>
    <x v="0"/>
    <n v="35"/>
    <x v="0"/>
    <x v="0"/>
  </r>
  <r>
    <n v="13683"/>
    <s v="Single"/>
    <x v="0"/>
    <n v="30000"/>
    <n v="0"/>
    <x v="2"/>
    <x v="3"/>
    <s v="No"/>
    <x v="1"/>
    <x v="1"/>
    <x v="0"/>
    <n v="32"/>
    <x v="0"/>
    <x v="0"/>
  </r>
  <r>
    <n v="17848"/>
    <s v="Single"/>
    <x v="1"/>
    <n v="30000"/>
    <n v="0"/>
    <x v="1"/>
    <x v="1"/>
    <s v="No"/>
    <x v="1"/>
    <x v="1"/>
    <x v="0"/>
    <n v="31"/>
    <x v="0"/>
    <x v="1"/>
  </r>
  <r>
    <n v="17894"/>
    <s v="Married"/>
    <x v="0"/>
    <n v="20000"/>
    <n v="1"/>
    <x v="0"/>
    <x v="1"/>
    <s v="Yes"/>
    <x v="0"/>
    <x v="0"/>
    <x v="0"/>
    <n v="50"/>
    <x v="1"/>
    <x v="1"/>
  </r>
  <r>
    <n v="25651"/>
    <s v="Married"/>
    <x v="1"/>
    <n v="40000"/>
    <n v="1"/>
    <x v="0"/>
    <x v="0"/>
    <s v="No"/>
    <x v="0"/>
    <x v="0"/>
    <x v="0"/>
    <n v="43"/>
    <x v="0"/>
    <x v="1"/>
  </r>
  <r>
    <n v="22936"/>
    <s v="Single"/>
    <x v="0"/>
    <n v="60000"/>
    <n v="1"/>
    <x v="1"/>
    <x v="0"/>
    <s v="No"/>
    <x v="1"/>
    <x v="0"/>
    <x v="1"/>
    <n v="45"/>
    <x v="0"/>
    <x v="1"/>
  </r>
  <r>
    <n v="23915"/>
    <s v="Married"/>
    <x v="1"/>
    <n v="20000"/>
    <n v="2"/>
    <x v="2"/>
    <x v="3"/>
    <s v="Yes"/>
    <x v="2"/>
    <x v="0"/>
    <x v="0"/>
    <n v="42"/>
    <x v="0"/>
    <x v="0"/>
  </r>
  <r>
    <n v="24121"/>
    <s v="Single"/>
    <x v="0"/>
    <n v="30000"/>
    <n v="0"/>
    <x v="1"/>
    <x v="1"/>
    <s v="No"/>
    <x v="1"/>
    <x v="0"/>
    <x v="0"/>
    <n v="29"/>
    <x v="2"/>
    <x v="1"/>
  </r>
  <r>
    <n v="27878"/>
    <s v="Single"/>
    <x v="1"/>
    <n v="20000"/>
    <n v="0"/>
    <x v="1"/>
    <x v="3"/>
    <s v="No"/>
    <x v="0"/>
    <x v="0"/>
    <x v="1"/>
    <n v="28"/>
    <x v="2"/>
    <x v="1"/>
  </r>
  <r>
    <n v="13572"/>
    <s v="Single"/>
    <x v="1"/>
    <n v="10000"/>
    <n v="3"/>
    <x v="2"/>
    <x v="3"/>
    <s v="Yes"/>
    <x v="0"/>
    <x v="0"/>
    <x v="0"/>
    <n v="37"/>
    <x v="0"/>
    <x v="1"/>
  </r>
  <r>
    <n v="27941"/>
    <s v="Married"/>
    <x v="0"/>
    <n v="80000"/>
    <n v="4"/>
    <x v="1"/>
    <x v="2"/>
    <s v="Yes"/>
    <x v="2"/>
    <x v="1"/>
    <x v="0"/>
    <n v="53"/>
    <x v="1"/>
    <x v="0"/>
  </r>
  <r>
    <n v="26354"/>
    <s v="Single"/>
    <x v="1"/>
    <n v="40000"/>
    <n v="0"/>
    <x v="4"/>
    <x v="1"/>
    <s v="No"/>
    <x v="0"/>
    <x v="0"/>
    <x v="0"/>
    <n v="38"/>
    <x v="0"/>
    <x v="1"/>
  </r>
  <r>
    <n v="14785"/>
    <s v="Single"/>
    <x v="1"/>
    <n v="30000"/>
    <n v="1"/>
    <x v="0"/>
    <x v="1"/>
    <s v="No"/>
    <x v="1"/>
    <x v="3"/>
    <x v="0"/>
    <n v="39"/>
    <x v="0"/>
    <x v="0"/>
  </r>
  <r>
    <n v="17238"/>
    <s v="Single"/>
    <x v="1"/>
    <n v="80000"/>
    <n v="0"/>
    <x v="0"/>
    <x v="2"/>
    <s v="Yes"/>
    <x v="4"/>
    <x v="4"/>
    <x v="1"/>
    <n v="32"/>
    <x v="0"/>
    <x v="0"/>
  </r>
  <r>
    <n v="23608"/>
    <s v="Married"/>
    <x v="0"/>
    <n v="150000"/>
    <n v="3"/>
    <x v="2"/>
    <x v="2"/>
    <s v="Yes"/>
    <x v="4"/>
    <x v="0"/>
    <x v="0"/>
    <n v="51"/>
    <x v="1"/>
    <x v="1"/>
  </r>
  <r>
    <n v="22538"/>
    <s v="Single"/>
    <x v="0"/>
    <n v="10000"/>
    <n v="0"/>
    <x v="3"/>
    <x v="3"/>
    <s v="Yes"/>
    <x v="2"/>
    <x v="3"/>
    <x v="0"/>
    <n v="33"/>
    <x v="0"/>
    <x v="0"/>
  </r>
  <r>
    <n v="12332"/>
    <s v="Married"/>
    <x v="1"/>
    <n v="90000"/>
    <n v="4"/>
    <x v="2"/>
    <x v="4"/>
    <s v="Yes"/>
    <x v="4"/>
    <x v="2"/>
    <x v="0"/>
    <n v="58"/>
    <x v="1"/>
    <x v="1"/>
  </r>
  <r>
    <n v="17230"/>
    <s v="Married"/>
    <x v="1"/>
    <n v="80000"/>
    <n v="0"/>
    <x v="0"/>
    <x v="2"/>
    <s v="Yes"/>
    <x v="4"/>
    <x v="4"/>
    <x v="1"/>
    <n v="30"/>
    <x v="0"/>
    <x v="0"/>
  </r>
  <r>
    <n v="13082"/>
    <s v="Single"/>
    <x v="1"/>
    <n v="130000"/>
    <n v="0"/>
    <x v="4"/>
    <x v="4"/>
    <s v="Yes"/>
    <x v="0"/>
    <x v="1"/>
    <x v="1"/>
    <n v="48"/>
    <x v="0"/>
    <x v="1"/>
  </r>
  <r>
    <n v="22518"/>
    <s v="Single"/>
    <x v="0"/>
    <n v="30000"/>
    <n v="3"/>
    <x v="1"/>
    <x v="1"/>
    <s v="No"/>
    <x v="2"/>
    <x v="0"/>
    <x v="0"/>
    <n v="27"/>
    <x v="2"/>
    <x v="1"/>
  </r>
  <r>
    <n v="13687"/>
    <s v="Married"/>
    <x v="1"/>
    <n v="40000"/>
    <n v="1"/>
    <x v="0"/>
    <x v="0"/>
    <s v="Yes"/>
    <x v="1"/>
    <x v="0"/>
    <x v="0"/>
    <n v="33"/>
    <x v="0"/>
    <x v="1"/>
  </r>
  <r>
    <n v="23571"/>
    <s v="Married"/>
    <x v="0"/>
    <n v="40000"/>
    <n v="2"/>
    <x v="0"/>
    <x v="4"/>
    <s v="Yes"/>
    <x v="2"/>
    <x v="0"/>
    <x v="1"/>
    <n v="66"/>
    <x v="1"/>
    <x v="1"/>
  </r>
  <r>
    <n v="19305"/>
    <s v="Single"/>
    <x v="0"/>
    <n v="10000"/>
    <n v="2"/>
    <x v="2"/>
    <x v="3"/>
    <s v="Yes"/>
    <x v="1"/>
    <x v="0"/>
    <x v="0"/>
    <n v="38"/>
    <x v="0"/>
    <x v="1"/>
  </r>
  <r>
    <n v="22636"/>
    <s v="Single"/>
    <x v="0"/>
    <n v="40000"/>
    <n v="0"/>
    <x v="0"/>
    <x v="1"/>
    <s v="No"/>
    <x v="0"/>
    <x v="0"/>
    <x v="0"/>
    <n v="38"/>
    <x v="0"/>
    <x v="1"/>
  </r>
  <r>
    <n v="17310"/>
    <s v="Married"/>
    <x v="1"/>
    <n v="60000"/>
    <n v="1"/>
    <x v="1"/>
    <x v="0"/>
    <s v="Yes"/>
    <x v="1"/>
    <x v="0"/>
    <x v="1"/>
    <n v="45"/>
    <x v="0"/>
    <x v="1"/>
  </r>
  <r>
    <n v="12133"/>
    <s v="Married"/>
    <x v="0"/>
    <n v="130000"/>
    <n v="3"/>
    <x v="1"/>
    <x v="2"/>
    <s v="Yes"/>
    <x v="4"/>
    <x v="2"/>
    <x v="0"/>
    <n v="50"/>
    <x v="1"/>
    <x v="1"/>
  </r>
  <r>
    <n v="25918"/>
    <s v="Single"/>
    <x v="0"/>
    <n v="30000"/>
    <n v="2"/>
    <x v="1"/>
    <x v="1"/>
    <s v="No"/>
    <x v="2"/>
    <x v="2"/>
    <x v="1"/>
    <n v="60"/>
    <x v="1"/>
    <x v="1"/>
  </r>
  <r>
    <n v="25752"/>
    <s v="Single"/>
    <x v="0"/>
    <n v="20000"/>
    <n v="2"/>
    <x v="1"/>
    <x v="3"/>
    <s v="No"/>
    <x v="1"/>
    <x v="0"/>
    <x v="0"/>
    <n v="53"/>
    <x v="1"/>
    <x v="1"/>
  </r>
  <r>
    <n v="17324"/>
    <s v="Married"/>
    <x v="0"/>
    <n v="100000"/>
    <n v="4"/>
    <x v="0"/>
    <x v="2"/>
    <s v="Yes"/>
    <x v="1"/>
    <x v="4"/>
    <x v="1"/>
    <n v="46"/>
    <x v="0"/>
    <x v="0"/>
  </r>
  <r>
    <n v="22918"/>
    <s v="Single"/>
    <x v="1"/>
    <n v="80000"/>
    <n v="5"/>
    <x v="4"/>
    <x v="4"/>
    <s v="Yes"/>
    <x v="4"/>
    <x v="0"/>
    <x v="1"/>
    <n v="50"/>
    <x v="1"/>
    <x v="0"/>
  </r>
  <r>
    <n v="12510"/>
    <s v="Married"/>
    <x v="1"/>
    <n v="40000"/>
    <n v="1"/>
    <x v="0"/>
    <x v="0"/>
    <s v="Yes"/>
    <x v="1"/>
    <x v="0"/>
    <x v="0"/>
    <n v="43"/>
    <x v="0"/>
    <x v="1"/>
  </r>
  <r>
    <n v="25512"/>
    <s v="Single"/>
    <x v="1"/>
    <n v="20000"/>
    <n v="0"/>
    <x v="2"/>
    <x v="3"/>
    <s v="No"/>
    <x v="1"/>
    <x v="1"/>
    <x v="0"/>
    <n v="30"/>
    <x v="0"/>
    <x v="0"/>
  </r>
  <r>
    <n v="16179"/>
    <s v="Single"/>
    <x v="0"/>
    <n v="80000"/>
    <n v="5"/>
    <x v="0"/>
    <x v="2"/>
    <s v="Yes"/>
    <x v="3"/>
    <x v="3"/>
    <x v="1"/>
    <n v="38"/>
    <x v="0"/>
    <x v="0"/>
  </r>
  <r>
    <n v="15628"/>
    <s v="Married"/>
    <x v="0"/>
    <n v="40000"/>
    <n v="1"/>
    <x v="0"/>
    <x v="0"/>
    <s v="Yes"/>
    <x v="1"/>
    <x v="0"/>
    <x v="0"/>
    <n v="89"/>
    <x v="1"/>
    <x v="0"/>
  </r>
  <r>
    <n v="20977"/>
    <s v="Married"/>
    <x v="1"/>
    <n v="20000"/>
    <n v="1"/>
    <x v="0"/>
    <x v="1"/>
    <s v="Yes"/>
    <x v="0"/>
    <x v="0"/>
    <x v="0"/>
    <n v="64"/>
    <x v="1"/>
    <x v="1"/>
  </r>
  <r>
    <n v="18140"/>
    <s v="Married"/>
    <x v="1"/>
    <n v="130000"/>
    <n v="3"/>
    <x v="1"/>
    <x v="2"/>
    <s v="No"/>
    <x v="4"/>
    <x v="2"/>
    <x v="0"/>
    <n v="51"/>
    <x v="1"/>
    <x v="1"/>
  </r>
  <r>
    <n v="20417"/>
    <s v="Married"/>
    <x v="1"/>
    <n v="30000"/>
    <n v="3"/>
    <x v="1"/>
    <x v="1"/>
    <s v="No"/>
    <x v="2"/>
    <x v="2"/>
    <x v="1"/>
    <n v="56"/>
    <x v="1"/>
    <x v="0"/>
  </r>
  <r>
    <n v="18267"/>
    <s v="Married"/>
    <x v="1"/>
    <n v="60000"/>
    <n v="3"/>
    <x v="0"/>
    <x v="2"/>
    <s v="Yes"/>
    <x v="2"/>
    <x v="2"/>
    <x v="1"/>
    <n v="43"/>
    <x v="0"/>
    <x v="0"/>
  </r>
  <r>
    <n v="13620"/>
    <s v="Single"/>
    <x v="1"/>
    <n v="70000"/>
    <n v="0"/>
    <x v="0"/>
    <x v="2"/>
    <s v="No"/>
    <x v="4"/>
    <x v="4"/>
    <x v="1"/>
    <n v="30"/>
    <x v="0"/>
    <x v="1"/>
  </r>
  <r>
    <n v="22974"/>
    <s v="Married"/>
    <x v="0"/>
    <n v="30000"/>
    <n v="2"/>
    <x v="1"/>
    <x v="1"/>
    <s v="Yes"/>
    <x v="2"/>
    <x v="2"/>
    <x v="1"/>
    <n v="69"/>
    <x v="1"/>
    <x v="0"/>
  </r>
  <r>
    <n v="13586"/>
    <s v="Married"/>
    <x v="1"/>
    <n v="80000"/>
    <n v="4"/>
    <x v="1"/>
    <x v="2"/>
    <s v="Yes"/>
    <x v="2"/>
    <x v="4"/>
    <x v="0"/>
    <n v="53"/>
    <x v="1"/>
    <x v="0"/>
  </r>
  <r>
    <n v="17978"/>
    <s v="Married"/>
    <x v="1"/>
    <n v="40000"/>
    <n v="0"/>
    <x v="4"/>
    <x v="1"/>
    <s v="Yes"/>
    <x v="0"/>
    <x v="0"/>
    <x v="0"/>
    <n v="37"/>
    <x v="0"/>
    <x v="1"/>
  </r>
  <r>
    <n v="12581"/>
    <s v="Single"/>
    <x v="0"/>
    <n v="10000"/>
    <n v="0"/>
    <x v="1"/>
    <x v="3"/>
    <s v="No"/>
    <x v="1"/>
    <x v="0"/>
    <x v="1"/>
    <n v="28"/>
    <x v="2"/>
    <x v="1"/>
  </r>
  <r>
    <n v="18018"/>
    <s v="Single"/>
    <x v="1"/>
    <n v="30000"/>
    <n v="3"/>
    <x v="1"/>
    <x v="1"/>
    <s v="Yes"/>
    <x v="0"/>
    <x v="0"/>
    <x v="0"/>
    <n v="43"/>
    <x v="0"/>
    <x v="0"/>
  </r>
  <r>
    <n v="28957"/>
    <s v="Single"/>
    <x v="0"/>
    <n v="120000"/>
    <n v="0"/>
    <x v="3"/>
    <x v="2"/>
    <s v="Yes"/>
    <x v="3"/>
    <x v="4"/>
    <x v="1"/>
    <n v="34"/>
    <x v="0"/>
    <x v="1"/>
  </r>
  <r>
    <n v="13690"/>
    <s v="Single"/>
    <x v="0"/>
    <n v="20000"/>
    <n v="0"/>
    <x v="3"/>
    <x v="3"/>
    <s v="No"/>
    <x v="2"/>
    <x v="3"/>
    <x v="0"/>
    <n v="34"/>
    <x v="0"/>
    <x v="1"/>
  </r>
  <r>
    <n v="12568"/>
    <s v="Married"/>
    <x v="0"/>
    <n v="30000"/>
    <n v="1"/>
    <x v="0"/>
    <x v="1"/>
    <s v="Yes"/>
    <x v="0"/>
    <x v="0"/>
    <x v="0"/>
    <n v="64"/>
    <x v="1"/>
    <x v="0"/>
  </r>
  <r>
    <n v="13122"/>
    <s v="Married"/>
    <x v="0"/>
    <n v="80000"/>
    <n v="0"/>
    <x v="0"/>
    <x v="2"/>
    <s v="Yes"/>
    <x v="1"/>
    <x v="3"/>
    <x v="1"/>
    <n v="41"/>
    <x v="0"/>
    <x v="1"/>
  </r>
  <r>
    <n v="21184"/>
    <s v="Single"/>
    <x v="1"/>
    <n v="70000"/>
    <n v="0"/>
    <x v="0"/>
    <x v="2"/>
    <s v="No"/>
    <x v="1"/>
    <x v="2"/>
    <x v="1"/>
    <n v="38"/>
    <x v="0"/>
    <x v="0"/>
  </r>
  <r>
    <n v="26150"/>
    <s v="Single"/>
    <x v="0"/>
    <n v="70000"/>
    <n v="0"/>
    <x v="0"/>
    <x v="2"/>
    <s v="No"/>
    <x v="1"/>
    <x v="0"/>
    <x v="1"/>
    <n v="41"/>
    <x v="0"/>
    <x v="1"/>
  </r>
  <r>
    <n v="24151"/>
    <s v="Single"/>
    <x v="1"/>
    <n v="20000"/>
    <n v="1"/>
    <x v="0"/>
    <x v="1"/>
    <s v="No"/>
    <x v="0"/>
    <x v="0"/>
    <x v="0"/>
    <n v="51"/>
    <x v="1"/>
    <x v="0"/>
  </r>
  <r>
    <n v="23962"/>
    <s v="Married"/>
    <x v="0"/>
    <n v="10000"/>
    <n v="0"/>
    <x v="3"/>
    <x v="3"/>
    <s v="Yes"/>
    <x v="2"/>
    <x v="3"/>
    <x v="0"/>
    <n v="32"/>
    <x v="0"/>
    <x v="0"/>
  </r>
  <r>
    <n v="17793"/>
    <s v="Married"/>
    <x v="0"/>
    <n v="40000"/>
    <n v="0"/>
    <x v="0"/>
    <x v="1"/>
    <s v="Yes"/>
    <x v="0"/>
    <x v="0"/>
    <x v="0"/>
    <n v="38"/>
    <x v="0"/>
    <x v="1"/>
  </r>
  <r>
    <n v="14926"/>
    <s v="Married"/>
    <x v="1"/>
    <n v="30000"/>
    <n v="1"/>
    <x v="0"/>
    <x v="1"/>
    <s v="Yes"/>
    <x v="0"/>
    <x v="0"/>
    <x v="0"/>
    <n v="38"/>
    <x v="0"/>
    <x v="1"/>
  </r>
  <r>
    <n v="16163"/>
    <s v="Single"/>
    <x v="1"/>
    <n v="60000"/>
    <n v="2"/>
    <x v="0"/>
    <x v="2"/>
    <s v="Yes"/>
    <x v="1"/>
    <x v="1"/>
    <x v="1"/>
    <n v="38"/>
    <x v="0"/>
    <x v="1"/>
  </r>
  <r>
    <n v="21365"/>
    <s v="Married"/>
    <x v="0"/>
    <n v="10000"/>
    <n v="2"/>
    <x v="3"/>
    <x v="1"/>
    <s v="Yes"/>
    <x v="2"/>
    <x v="2"/>
    <x v="1"/>
    <n v="58"/>
    <x v="1"/>
    <x v="0"/>
  </r>
  <r>
    <n v="27771"/>
    <s v="Single"/>
    <x v="1"/>
    <n v="30000"/>
    <n v="1"/>
    <x v="0"/>
    <x v="1"/>
    <s v="Yes"/>
    <x v="1"/>
    <x v="3"/>
    <x v="0"/>
    <n v="39"/>
    <x v="0"/>
    <x v="1"/>
  </r>
  <r>
    <n v="26167"/>
    <s v="Single"/>
    <x v="0"/>
    <n v="40000"/>
    <n v="2"/>
    <x v="0"/>
    <x v="4"/>
    <s v="No"/>
    <x v="1"/>
    <x v="2"/>
    <x v="1"/>
    <n v="53"/>
    <x v="1"/>
    <x v="1"/>
  </r>
  <r>
    <n v="25792"/>
    <s v="Single"/>
    <x v="0"/>
    <n v="110000"/>
    <n v="3"/>
    <x v="0"/>
    <x v="4"/>
    <s v="Yes"/>
    <x v="3"/>
    <x v="4"/>
    <x v="0"/>
    <n v="53"/>
    <x v="1"/>
    <x v="0"/>
  </r>
  <r>
    <n v="11555"/>
    <s v="Married"/>
    <x v="0"/>
    <n v="40000"/>
    <n v="1"/>
    <x v="0"/>
    <x v="1"/>
    <s v="Yes"/>
    <x v="0"/>
    <x v="0"/>
    <x v="0"/>
    <n v="80"/>
    <x v="1"/>
    <x v="0"/>
  </r>
  <r>
    <n v="22381"/>
    <s v="Married"/>
    <x v="1"/>
    <n v="10000"/>
    <n v="1"/>
    <x v="4"/>
    <x v="3"/>
    <s v="Yes"/>
    <x v="0"/>
    <x v="0"/>
    <x v="0"/>
    <n v="44"/>
    <x v="0"/>
    <x v="0"/>
  </r>
  <r>
    <n v="17882"/>
    <s v="Married"/>
    <x v="1"/>
    <n v="20000"/>
    <n v="1"/>
    <x v="4"/>
    <x v="1"/>
    <s v="Yes"/>
    <x v="0"/>
    <x v="0"/>
    <x v="0"/>
    <n v="44"/>
    <x v="0"/>
    <x v="0"/>
  </r>
  <r>
    <n v="22174"/>
    <s v="Married"/>
    <x v="1"/>
    <n v="30000"/>
    <n v="3"/>
    <x v="2"/>
    <x v="0"/>
    <s v="Yes"/>
    <x v="2"/>
    <x v="2"/>
    <x v="1"/>
    <n v="54"/>
    <x v="1"/>
    <x v="1"/>
  </r>
  <r>
    <n v="22439"/>
    <s v="Married"/>
    <x v="0"/>
    <n v="30000"/>
    <n v="0"/>
    <x v="0"/>
    <x v="1"/>
    <s v="Yes"/>
    <x v="0"/>
    <x v="0"/>
    <x v="0"/>
    <n v="37"/>
    <x v="0"/>
    <x v="1"/>
  </r>
  <r>
    <n v="18012"/>
    <s v="Married"/>
    <x v="0"/>
    <n v="40000"/>
    <n v="1"/>
    <x v="0"/>
    <x v="0"/>
    <s v="Yes"/>
    <x v="0"/>
    <x v="0"/>
    <x v="0"/>
    <n v="41"/>
    <x v="0"/>
    <x v="0"/>
  </r>
  <r>
    <n v="27582"/>
    <s v="Single"/>
    <x v="0"/>
    <n v="90000"/>
    <n v="2"/>
    <x v="0"/>
    <x v="2"/>
    <s v="No"/>
    <x v="0"/>
    <x v="0"/>
    <x v="1"/>
    <n v="36"/>
    <x v="0"/>
    <x v="1"/>
  </r>
  <r>
    <n v="12744"/>
    <s v="Single"/>
    <x v="0"/>
    <n v="40000"/>
    <n v="2"/>
    <x v="1"/>
    <x v="1"/>
    <s v="Yes"/>
    <x v="0"/>
    <x v="0"/>
    <x v="0"/>
    <n v="33"/>
    <x v="0"/>
    <x v="0"/>
  </r>
  <r>
    <n v="22821"/>
    <s v="Married"/>
    <x v="0"/>
    <n v="130000"/>
    <n v="3"/>
    <x v="1"/>
    <x v="2"/>
    <s v="Yes"/>
    <x v="3"/>
    <x v="0"/>
    <x v="0"/>
    <n v="52"/>
    <x v="1"/>
    <x v="0"/>
  </r>
  <r>
    <n v="20171"/>
    <s v="Married"/>
    <x v="0"/>
    <n v="20000"/>
    <n v="2"/>
    <x v="1"/>
    <x v="3"/>
    <s v="Yes"/>
    <x v="1"/>
    <x v="0"/>
    <x v="0"/>
    <n v="46"/>
    <x v="0"/>
    <x v="1"/>
  </r>
  <r>
    <n v="11116"/>
    <s v="Married"/>
    <x v="1"/>
    <n v="70000"/>
    <n v="5"/>
    <x v="1"/>
    <x v="0"/>
    <s v="Yes"/>
    <x v="2"/>
    <x v="2"/>
    <x v="1"/>
    <n v="43"/>
    <x v="0"/>
    <x v="0"/>
  </r>
  <r>
    <n v="20053"/>
    <s v="Single"/>
    <x v="1"/>
    <n v="40000"/>
    <n v="2"/>
    <x v="1"/>
    <x v="1"/>
    <s v="Yes"/>
    <x v="0"/>
    <x v="0"/>
    <x v="0"/>
    <n v="34"/>
    <x v="0"/>
    <x v="0"/>
  </r>
  <r>
    <n v="25266"/>
    <s v="Single"/>
    <x v="0"/>
    <n v="30000"/>
    <n v="2"/>
    <x v="1"/>
    <x v="1"/>
    <s v="No"/>
    <x v="2"/>
    <x v="2"/>
    <x v="1"/>
    <n v="67"/>
    <x v="1"/>
    <x v="0"/>
  </r>
  <r>
    <n v="17960"/>
    <s v="Married"/>
    <x v="0"/>
    <n v="40000"/>
    <n v="0"/>
    <x v="4"/>
    <x v="1"/>
    <s v="Yes"/>
    <x v="0"/>
    <x v="0"/>
    <x v="0"/>
    <n v="35"/>
    <x v="0"/>
    <x v="1"/>
  </r>
  <r>
    <n v="13961"/>
    <s v="Married"/>
    <x v="0"/>
    <n v="80000"/>
    <n v="5"/>
    <x v="4"/>
    <x v="4"/>
    <s v="Yes"/>
    <x v="4"/>
    <x v="0"/>
    <x v="1"/>
    <n v="40"/>
    <x v="0"/>
    <x v="0"/>
  </r>
  <r>
    <n v="11897"/>
    <s v="Single"/>
    <x v="1"/>
    <n v="60000"/>
    <n v="2"/>
    <x v="0"/>
    <x v="2"/>
    <s v="No"/>
    <x v="1"/>
    <x v="0"/>
    <x v="1"/>
    <n v="37"/>
    <x v="0"/>
    <x v="1"/>
  </r>
  <r>
    <n v="11139"/>
    <s v="Single"/>
    <x v="0"/>
    <n v="30000"/>
    <n v="2"/>
    <x v="1"/>
    <x v="1"/>
    <s v="No"/>
    <x v="2"/>
    <x v="2"/>
    <x v="1"/>
    <n v="67"/>
    <x v="1"/>
    <x v="0"/>
  </r>
  <r>
    <n v="11576"/>
    <s v="Married"/>
    <x v="1"/>
    <n v="30000"/>
    <n v="1"/>
    <x v="0"/>
    <x v="0"/>
    <s v="Yes"/>
    <x v="2"/>
    <x v="0"/>
    <x v="0"/>
    <n v="41"/>
    <x v="0"/>
    <x v="1"/>
  </r>
  <r>
    <n v="19255"/>
    <s v="Single"/>
    <x v="1"/>
    <n v="10000"/>
    <n v="2"/>
    <x v="1"/>
    <x v="3"/>
    <s v="Yes"/>
    <x v="1"/>
    <x v="0"/>
    <x v="0"/>
    <n v="51"/>
    <x v="1"/>
    <x v="1"/>
  </r>
  <r>
    <n v="18153"/>
    <s v="Married"/>
    <x v="0"/>
    <n v="100000"/>
    <n v="2"/>
    <x v="0"/>
    <x v="4"/>
    <s v="Yes"/>
    <x v="3"/>
    <x v="4"/>
    <x v="0"/>
    <n v="59"/>
    <x v="1"/>
    <x v="0"/>
  </r>
  <r>
    <n v="14547"/>
    <s v="Married"/>
    <x v="1"/>
    <n v="10000"/>
    <n v="2"/>
    <x v="1"/>
    <x v="3"/>
    <s v="Yes"/>
    <x v="0"/>
    <x v="3"/>
    <x v="0"/>
    <n v="51"/>
    <x v="1"/>
    <x v="0"/>
  </r>
  <r>
    <n v="24901"/>
    <s v="Single"/>
    <x v="1"/>
    <n v="110000"/>
    <n v="0"/>
    <x v="1"/>
    <x v="4"/>
    <s v="No"/>
    <x v="4"/>
    <x v="4"/>
    <x v="1"/>
    <n v="32"/>
    <x v="0"/>
    <x v="1"/>
  </r>
  <r>
    <n v="27169"/>
    <s v="Single"/>
    <x v="1"/>
    <n v="30000"/>
    <n v="0"/>
    <x v="2"/>
    <x v="3"/>
    <s v="Yes"/>
    <x v="1"/>
    <x v="1"/>
    <x v="0"/>
    <n v="34"/>
    <x v="0"/>
    <x v="1"/>
  </r>
  <r>
    <n v="14805"/>
    <s v="Single"/>
    <x v="0"/>
    <n v="10000"/>
    <n v="3"/>
    <x v="3"/>
    <x v="3"/>
    <s v="Yes"/>
    <x v="2"/>
    <x v="0"/>
    <x v="0"/>
    <n v="43"/>
    <x v="0"/>
    <x v="0"/>
  </r>
  <r>
    <n v="15822"/>
    <s v="Married"/>
    <x v="1"/>
    <n v="40000"/>
    <n v="2"/>
    <x v="0"/>
    <x v="4"/>
    <s v="Yes"/>
    <x v="2"/>
    <x v="0"/>
    <x v="1"/>
    <n v="67"/>
    <x v="1"/>
    <x v="0"/>
  </r>
  <r>
    <n v="19389"/>
    <s v="Single"/>
    <x v="1"/>
    <n v="30000"/>
    <n v="0"/>
    <x v="1"/>
    <x v="1"/>
    <s v="No"/>
    <x v="1"/>
    <x v="1"/>
    <x v="0"/>
    <n v="28"/>
    <x v="2"/>
    <x v="0"/>
  </r>
  <r>
    <n v="17048"/>
    <s v="Single"/>
    <x v="0"/>
    <n v="90000"/>
    <n v="1"/>
    <x v="4"/>
    <x v="4"/>
    <s v="Yes"/>
    <x v="0"/>
    <x v="0"/>
    <x v="1"/>
    <n v="36"/>
    <x v="0"/>
    <x v="1"/>
  </r>
  <r>
    <n v="22204"/>
    <s v="Married"/>
    <x v="1"/>
    <n v="110000"/>
    <n v="4"/>
    <x v="0"/>
    <x v="4"/>
    <s v="Yes"/>
    <x v="4"/>
    <x v="1"/>
    <x v="1"/>
    <n v="48"/>
    <x v="0"/>
    <x v="0"/>
  </r>
  <r>
    <n v="12718"/>
    <s v="Single"/>
    <x v="0"/>
    <n v="30000"/>
    <n v="0"/>
    <x v="1"/>
    <x v="1"/>
    <s v="Yes"/>
    <x v="1"/>
    <x v="1"/>
    <x v="0"/>
    <n v="31"/>
    <x v="0"/>
    <x v="0"/>
  </r>
  <r>
    <n v="15019"/>
    <s v="Single"/>
    <x v="0"/>
    <n v="30000"/>
    <n v="3"/>
    <x v="2"/>
    <x v="0"/>
    <s v="Yes"/>
    <x v="2"/>
    <x v="2"/>
    <x v="1"/>
    <n v="55"/>
    <x v="1"/>
    <x v="0"/>
  </r>
  <r>
    <n v="28488"/>
    <s v="Single"/>
    <x v="1"/>
    <n v="20000"/>
    <n v="0"/>
    <x v="1"/>
    <x v="3"/>
    <s v="Yes"/>
    <x v="0"/>
    <x v="0"/>
    <x v="1"/>
    <n v="28"/>
    <x v="2"/>
    <x v="1"/>
  </r>
  <r>
    <n v="21891"/>
    <s v="Married"/>
    <x v="0"/>
    <n v="110000"/>
    <n v="0"/>
    <x v="2"/>
    <x v="4"/>
    <s v="Yes"/>
    <x v="4"/>
    <x v="4"/>
    <x v="1"/>
    <n v="34"/>
    <x v="0"/>
    <x v="1"/>
  </r>
  <r>
    <n v="27814"/>
    <s v="Single"/>
    <x v="0"/>
    <n v="30000"/>
    <n v="3"/>
    <x v="1"/>
    <x v="1"/>
    <s v="No"/>
    <x v="1"/>
    <x v="0"/>
    <x v="0"/>
    <n v="26"/>
    <x v="2"/>
    <x v="0"/>
  </r>
  <r>
    <n v="22175"/>
    <s v="Married"/>
    <x v="0"/>
    <n v="30000"/>
    <n v="3"/>
    <x v="2"/>
    <x v="0"/>
    <s v="Yes"/>
    <x v="2"/>
    <x v="2"/>
    <x v="1"/>
    <n v="53"/>
    <x v="1"/>
    <x v="1"/>
  </r>
  <r>
    <n v="29447"/>
    <s v="Single"/>
    <x v="0"/>
    <n v="10000"/>
    <n v="2"/>
    <x v="0"/>
    <x v="1"/>
    <s v="No"/>
    <x v="1"/>
    <x v="1"/>
    <x v="0"/>
    <n v="68"/>
    <x v="1"/>
    <x v="0"/>
  </r>
  <r>
    <n v="19784"/>
    <s v="Married"/>
    <x v="0"/>
    <n v="80000"/>
    <n v="2"/>
    <x v="2"/>
    <x v="0"/>
    <s v="Yes"/>
    <x v="2"/>
    <x v="2"/>
    <x v="1"/>
    <n v="50"/>
    <x v="1"/>
    <x v="1"/>
  </r>
  <r>
    <n v="27824"/>
    <s v="Single"/>
    <x v="0"/>
    <n v="30000"/>
    <n v="3"/>
    <x v="1"/>
    <x v="1"/>
    <s v="Yes"/>
    <x v="2"/>
    <x v="0"/>
    <x v="0"/>
    <n v="28"/>
    <x v="2"/>
    <x v="1"/>
  </r>
  <r>
    <n v="24093"/>
    <s v="Single"/>
    <x v="0"/>
    <n v="80000"/>
    <n v="0"/>
    <x v="4"/>
    <x v="0"/>
    <s v="No"/>
    <x v="0"/>
    <x v="0"/>
    <x v="0"/>
    <n v="40"/>
    <x v="0"/>
    <x v="1"/>
  </r>
  <r>
    <n v="19618"/>
    <s v="Married"/>
    <x v="1"/>
    <n v="70000"/>
    <n v="5"/>
    <x v="1"/>
    <x v="0"/>
    <s v="Yes"/>
    <x v="2"/>
    <x v="0"/>
    <x v="1"/>
    <n v="44"/>
    <x v="0"/>
    <x v="0"/>
  </r>
  <r>
    <n v="21561"/>
    <s v="Single"/>
    <x v="1"/>
    <n v="90000"/>
    <n v="0"/>
    <x v="0"/>
    <x v="2"/>
    <s v="No"/>
    <x v="4"/>
    <x v="4"/>
    <x v="1"/>
    <n v="34"/>
    <x v="0"/>
    <x v="1"/>
  </r>
  <r>
    <n v="11061"/>
    <s v="Married"/>
    <x v="1"/>
    <n v="70000"/>
    <n v="2"/>
    <x v="1"/>
    <x v="0"/>
    <s v="Yes"/>
    <x v="2"/>
    <x v="2"/>
    <x v="1"/>
    <n v="52"/>
    <x v="1"/>
    <x v="1"/>
  </r>
  <r>
    <n v="26651"/>
    <s v="Single"/>
    <x v="1"/>
    <n v="80000"/>
    <n v="4"/>
    <x v="4"/>
    <x v="4"/>
    <s v="Yes"/>
    <x v="0"/>
    <x v="0"/>
    <x v="1"/>
    <n v="36"/>
    <x v="0"/>
    <x v="1"/>
  </r>
  <r>
    <n v="21108"/>
    <s v="Married"/>
    <x v="0"/>
    <n v="40000"/>
    <n v="1"/>
    <x v="0"/>
    <x v="0"/>
    <s v="Yes"/>
    <x v="1"/>
    <x v="0"/>
    <x v="0"/>
    <n v="43"/>
    <x v="0"/>
    <x v="1"/>
  </r>
  <r>
    <n v="12731"/>
    <s v="Single"/>
    <x v="1"/>
    <n v="30000"/>
    <n v="0"/>
    <x v="2"/>
    <x v="3"/>
    <s v="No"/>
    <x v="1"/>
    <x v="3"/>
    <x v="0"/>
    <n v="32"/>
    <x v="0"/>
    <x v="0"/>
  </r>
  <r>
    <n v="25307"/>
    <s v="Married"/>
    <x v="0"/>
    <n v="40000"/>
    <n v="1"/>
    <x v="0"/>
    <x v="0"/>
    <s v="Yes"/>
    <x v="1"/>
    <x v="3"/>
    <x v="0"/>
    <n v="32"/>
    <x v="0"/>
    <x v="1"/>
  </r>
  <r>
    <n v="14278"/>
    <s v="Married"/>
    <x v="0"/>
    <n v="130000"/>
    <n v="0"/>
    <x v="4"/>
    <x v="4"/>
    <s v="Yes"/>
    <x v="1"/>
    <x v="4"/>
    <x v="1"/>
    <n v="48"/>
    <x v="0"/>
    <x v="0"/>
  </r>
  <r>
    <n v="20711"/>
    <s v="Married"/>
    <x v="0"/>
    <n v="40000"/>
    <n v="1"/>
    <x v="0"/>
    <x v="0"/>
    <s v="Yes"/>
    <x v="0"/>
    <x v="3"/>
    <x v="0"/>
    <n v="32"/>
    <x v="0"/>
    <x v="1"/>
  </r>
  <r>
    <n v="11383"/>
    <s v="Married"/>
    <x v="0"/>
    <n v="30000"/>
    <n v="3"/>
    <x v="4"/>
    <x v="1"/>
    <s v="Yes"/>
    <x v="0"/>
    <x v="0"/>
    <x v="0"/>
    <n v="46"/>
    <x v="0"/>
    <x v="0"/>
  </r>
  <r>
    <n v="12497"/>
    <s v="Married"/>
    <x v="0"/>
    <n v="40000"/>
    <n v="1"/>
    <x v="0"/>
    <x v="0"/>
    <s v="Yes"/>
    <x v="0"/>
    <x v="0"/>
    <x v="0"/>
    <n v="42"/>
    <x v="0"/>
    <x v="0"/>
  </r>
  <r>
    <n v="16559"/>
    <s v="Single"/>
    <x v="0"/>
    <n v="10000"/>
    <n v="2"/>
    <x v="2"/>
    <x v="3"/>
    <s v="Yes"/>
    <x v="0"/>
    <x v="0"/>
    <x v="0"/>
    <n v="36"/>
    <x v="0"/>
    <x v="1"/>
  </r>
  <r>
    <n v="11585"/>
    <s v="Married"/>
    <x v="0"/>
    <n v="40000"/>
    <n v="1"/>
    <x v="0"/>
    <x v="0"/>
    <s v="Yes"/>
    <x v="0"/>
    <x v="0"/>
    <x v="0"/>
    <n v="41"/>
    <x v="0"/>
    <x v="0"/>
  </r>
  <r>
    <n v="20277"/>
    <s v="Married"/>
    <x v="0"/>
    <n v="30000"/>
    <n v="2"/>
    <x v="1"/>
    <x v="1"/>
    <s v="No"/>
    <x v="2"/>
    <x v="0"/>
    <x v="1"/>
    <n v="69"/>
    <x v="1"/>
    <x v="0"/>
  </r>
  <r>
    <n v="26765"/>
    <s v="Single"/>
    <x v="0"/>
    <n v="70000"/>
    <n v="5"/>
    <x v="1"/>
    <x v="0"/>
    <s v="Yes"/>
    <x v="2"/>
    <x v="2"/>
    <x v="1"/>
    <n v="45"/>
    <x v="0"/>
    <x v="0"/>
  </r>
  <r>
    <n v="12389"/>
    <s v="Single"/>
    <x v="1"/>
    <n v="30000"/>
    <n v="0"/>
    <x v="2"/>
    <x v="3"/>
    <s v="No"/>
    <x v="1"/>
    <x v="1"/>
    <x v="0"/>
    <n v="34"/>
    <x v="0"/>
    <x v="0"/>
  </r>
  <r>
    <n v="13585"/>
    <s v="Married"/>
    <x v="0"/>
    <n v="80000"/>
    <n v="4"/>
    <x v="1"/>
    <x v="2"/>
    <s v="No"/>
    <x v="1"/>
    <x v="1"/>
    <x v="0"/>
    <n v="53"/>
    <x v="1"/>
    <x v="1"/>
  </r>
  <r>
    <n v="26385"/>
    <s v="Single"/>
    <x v="1"/>
    <n v="120000"/>
    <n v="3"/>
    <x v="2"/>
    <x v="2"/>
    <s v="No"/>
    <x v="3"/>
    <x v="2"/>
    <x v="0"/>
    <n v="50"/>
    <x v="1"/>
    <x v="0"/>
  </r>
  <r>
    <n v="12236"/>
    <s v="Married"/>
    <x v="0"/>
    <n v="20000"/>
    <n v="1"/>
    <x v="1"/>
    <x v="3"/>
    <s v="Yes"/>
    <x v="0"/>
    <x v="0"/>
    <x v="0"/>
    <n v="65"/>
    <x v="1"/>
    <x v="0"/>
  </r>
  <r>
    <n v="21560"/>
    <s v="Married"/>
    <x v="1"/>
    <n v="120000"/>
    <n v="0"/>
    <x v="3"/>
    <x v="2"/>
    <s v="Yes"/>
    <x v="3"/>
    <x v="4"/>
    <x v="1"/>
    <n v="32"/>
    <x v="0"/>
    <x v="1"/>
  </r>
  <r>
    <n v="21554"/>
    <s v="Single"/>
    <x v="0"/>
    <n v="80000"/>
    <n v="0"/>
    <x v="0"/>
    <x v="2"/>
    <s v="No"/>
    <x v="4"/>
    <x v="4"/>
    <x v="1"/>
    <n v="33"/>
    <x v="0"/>
    <x v="0"/>
  </r>
  <r>
    <n v="13662"/>
    <s v="Single"/>
    <x v="1"/>
    <n v="20000"/>
    <n v="0"/>
    <x v="3"/>
    <x v="3"/>
    <s v="Yes"/>
    <x v="2"/>
    <x v="3"/>
    <x v="0"/>
    <n v="31"/>
    <x v="0"/>
    <x v="1"/>
  </r>
  <r>
    <n v="13089"/>
    <s v="Married"/>
    <x v="0"/>
    <n v="120000"/>
    <n v="1"/>
    <x v="0"/>
    <x v="4"/>
    <s v="Yes"/>
    <x v="2"/>
    <x v="0"/>
    <x v="1"/>
    <n v="46"/>
    <x v="0"/>
    <x v="1"/>
  </r>
  <r>
    <n v="14791"/>
    <s v="Married"/>
    <x v="0"/>
    <n v="40000"/>
    <n v="0"/>
    <x v="0"/>
    <x v="1"/>
    <s v="Yes"/>
    <x v="0"/>
    <x v="0"/>
    <x v="0"/>
    <n v="39"/>
    <x v="0"/>
    <x v="1"/>
  </r>
  <r>
    <n v="19331"/>
    <s v="Single"/>
    <x v="1"/>
    <n v="20000"/>
    <n v="2"/>
    <x v="2"/>
    <x v="3"/>
    <s v="Yes"/>
    <x v="1"/>
    <x v="0"/>
    <x v="0"/>
    <n v="40"/>
    <x v="0"/>
    <x v="0"/>
  </r>
  <r>
    <n v="17754"/>
    <s v="Single"/>
    <x v="0"/>
    <n v="30000"/>
    <n v="3"/>
    <x v="0"/>
    <x v="1"/>
    <s v="Yes"/>
    <x v="0"/>
    <x v="0"/>
    <x v="0"/>
    <n v="46"/>
    <x v="0"/>
    <x v="1"/>
  </r>
  <r>
    <n v="11149"/>
    <s v="Married"/>
    <x v="1"/>
    <n v="40000"/>
    <n v="2"/>
    <x v="0"/>
    <x v="4"/>
    <s v="Yes"/>
    <x v="2"/>
    <x v="0"/>
    <x v="1"/>
    <n v="65"/>
    <x v="1"/>
    <x v="0"/>
  </r>
  <r>
    <n v="16549"/>
    <s v="Single"/>
    <x v="0"/>
    <n v="30000"/>
    <n v="3"/>
    <x v="0"/>
    <x v="1"/>
    <s v="Yes"/>
    <x v="0"/>
    <x v="0"/>
    <x v="0"/>
    <n v="47"/>
    <x v="0"/>
    <x v="1"/>
  </r>
  <r>
    <n v="24305"/>
    <s v="Single"/>
    <x v="1"/>
    <n v="100000"/>
    <n v="1"/>
    <x v="0"/>
    <x v="4"/>
    <s v="No"/>
    <x v="4"/>
    <x v="0"/>
    <x v="1"/>
    <n v="46"/>
    <x v="0"/>
    <x v="1"/>
  </r>
  <r>
    <n v="18253"/>
    <s v="Married"/>
    <x v="0"/>
    <n v="80000"/>
    <n v="5"/>
    <x v="4"/>
    <x v="4"/>
    <s v="Yes"/>
    <x v="4"/>
    <x v="0"/>
    <x v="1"/>
    <n v="40"/>
    <x v="0"/>
    <x v="0"/>
  </r>
  <r>
    <n v="20147"/>
    <s v="Married"/>
    <x v="0"/>
    <n v="30000"/>
    <n v="1"/>
    <x v="0"/>
    <x v="1"/>
    <s v="Yes"/>
    <x v="0"/>
    <x v="0"/>
    <x v="0"/>
    <n v="65"/>
    <x v="1"/>
    <x v="0"/>
  </r>
  <r>
    <n v="15612"/>
    <s v="Single"/>
    <x v="1"/>
    <n v="30000"/>
    <n v="0"/>
    <x v="2"/>
    <x v="3"/>
    <s v="No"/>
    <x v="1"/>
    <x v="3"/>
    <x v="0"/>
    <n v="28"/>
    <x v="2"/>
    <x v="0"/>
  </r>
  <r>
    <n v="28323"/>
    <s v="Single"/>
    <x v="1"/>
    <n v="70000"/>
    <n v="0"/>
    <x v="0"/>
    <x v="2"/>
    <s v="No"/>
    <x v="2"/>
    <x v="2"/>
    <x v="1"/>
    <n v="43"/>
    <x v="0"/>
    <x v="1"/>
  </r>
  <r>
    <n v="22634"/>
    <s v="Single"/>
    <x v="0"/>
    <n v="40000"/>
    <n v="0"/>
    <x v="4"/>
    <x v="1"/>
    <s v="Yes"/>
    <x v="0"/>
    <x v="0"/>
    <x v="0"/>
    <n v="38"/>
    <x v="0"/>
    <x v="1"/>
  </r>
  <r>
    <n v="15665"/>
    <s v="Married"/>
    <x v="0"/>
    <n v="30000"/>
    <n v="0"/>
    <x v="0"/>
    <x v="1"/>
    <s v="Yes"/>
    <x v="0"/>
    <x v="0"/>
    <x v="0"/>
    <n v="47"/>
    <x v="0"/>
    <x v="1"/>
  </r>
  <r>
    <n v="27585"/>
    <s v="Married"/>
    <x v="0"/>
    <n v="90000"/>
    <n v="2"/>
    <x v="0"/>
    <x v="2"/>
    <s v="No"/>
    <x v="0"/>
    <x v="0"/>
    <x v="1"/>
    <n v="36"/>
    <x v="0"/>
    <x v="1"/>
  </r>
  <r>
    <n v="19748"/>
    <s v="Married"/>
    <x v="1"/>
    <n v="20000"/>
    <n v="4"/>
    <x v="2"/>
    <x v="0"/>
    <s v="No"/>
    <x v="2"/>
    <x v="3"/>
    <x v="1"/>
    <n v="60"/>
    <x v="1"/>
    <x v="0"/>
  </r>
  <r>
    <n v="21974"/>
    <s v="Single"/>
    <x v="0"/>
    <n v="70000"/>
    <n v="0"/>
    <x v="0"/>
    <x v="2"/>
    <s v="Yes"/>
    <x v="1"/>
    <x v="2"/>
    <x v="1"/>
    <n v="42"/>
    <x v="0"/>
    <x v="1"/>
  </r>
  <r>
    <n v="14032"/>
    <s v="Married"/>
    <x v="1"/>
    <n v="70000"/>
    <n v="2"/>
    <x v="2"/>
    <x v="0"/>
    <s v="No"/>
    <x v="2"/>
    <x v="3"/>
    <x v="1"/>
    <n v="50"/>
    <x v="1"/>
    <x v="1"/>
  </r>
  <r>
    <n v="22610"/>
    <s v="Married"/>
    <x v="1"/>
    <n v="30000"/>
    <n v="0"/>
    <x v="0"/>
    <x v="1"/>
    <s v="Yes"/>
    <x v="0"/>
    <x v="0"/>
    <x v="0"/>
    <n v="35"/>
    <x v="0"/>
    <x v="1"/>
  </r>
  <r>
    <n v="26984"/>
    <s v="Married"/>
    <x v="1"/>
    <n v="40000"/>
    <n v="1"/>
    <x v="0"/>
    <x v="0"/>
    <s v="Yes"/>
    <x v="1"/>
    <x v="0"/>
    <x v="0"/>
    <n v="32"/>
    <x v="0"/>
    <x v="1"/>
  </r>
  <r>
    <n v="18294"/>
    <s v="Married"/>
    <x v="0"/>
    <n v="90000"/>
    <n v="1"/>
    <x v="0"/>
    <x v="2"/>
    <s v="Yes"/>
    <x v="1"/>
    <x v="2"/>
    <x v="1"/>
    <n v="46"/>
    <x v="0"/>
    <x v="0"/>
  </r>
  <r>
    <n v="28564"/>
    <s v="Single"/>
    <x v="0"/>
    <n v="40000"/>
    <n v="2"/>
    <x v="1"/>
    <x v="1"/>
    <s v="Yes"/>
    <x v="0"/>
    <x v="3"/>
    <x v="0"/>
    <n v="33"/>
    <x v="0"/>
    <x v="1"/>
  </r>
  <r>
    <n v="28521"/>
    <s v="Single"/>
    <x v="1"/>
    <n v="40000"/>
    <n v="0"/>
    <x v="4"/>
    <x v="1"/>
    <s v="No"/>
    <x v="0"/>
    <x v="0"/>
    <x v="0"/>
    <n v="36"/>
    <x v="0"/>
    <x v="1"/>
  </r>
  <r>
    <n v="15450"/>
    <s v="Married"/>
    <x v="1"/>
    <n v="10000"/>
    <n v="1"/>
    <x v="4"/>
    <x v="1"/>
    <s v="Yes"/>
    <x v="0"/>
    <x v="0"/>
    <x v="0"/>
    <n v="70"/>
    <x v="1"/>
    <x v="0"/>
  </r>
  <r>
    <n v="25681"/>
    <s v="Single"/>
    <x v="0"/>
    <n v="30000"/>
    <n v="0"/>
    <x v="1"/>
    <x v="1"/>
    <s v="No"/>
    <x v="1"/>
    <x v="1"/>
    <x v="0"/>
    <n v="31"/>
    <x v="0"/>
    <x v="1"/>
  </r>
  <r>
    <n v="19491"/>
    <s v="Single"/>
    <x v="1"/>
    <n v="30000"/>
    <n v="2"/>
    <x v="1"/>
    <x v="1"/>
    <s v="Yes"/>
    <x v="2"/>
    <x v="0"/>
    <x v="0"/>
    <n v="42"/>
    <x v="0"/>
    <x v="0"/>
  </r>
  <r>
    <n v="26415"/>
    <s v="Married"/>
    <x v="0"/>
    <n v="90000"/>
    <n v="4"/>
    <x v="3"/>
    <x v="0"/>
    <s v="Yes"/>
    <x v="3"/>
    <x v="4"/>
    <x v="0"/>
    <n v="58"/>
    <x v="1"/>
    <x v="0"/>
  </r>
  <r>
    <n v="12821"/>
    <s v="Married"/>
    <x v="1"/>
    <n v="40000"/>
    <n v="0"/>
    <x v="0"/>
    <x v="1"/>
    <s v="Yes"/>
    <x v="0"/>
    <x v="0"/>
    <x v="0"/>
    <n v="39"/>
    <x v="0"/>
    <x v="0"/>
  </r>
  <r>
    <n v="15629"/>
    <s v="Single"/>
    <x v="0"/>
    <n v="10000"/>
    <n v="0"/>
    <x v="3"/>
    <x v="3"/>
    <s v="Yes"/>
    <x v="2"/>
    <x v="3"/>
    <x v="0"/>
    <n v="34"/>
    <x v="0"/>
    <x v="0"/>
  </r>
  <r>
    <n v="27835"/>
    <s v="Married"/>
    <x v="1"/>
    <n v="20000"/>
    <n v="0"/>
    <x v="3"/>
    <x v="3"/>
    <s v="Yes"/>
    <x v="2"/>
    <x v="0"/>
    <x v="0"/>
    <n v="32"/>
    <x v="0"/>
    <x v="0"/>
  </r>
  <r>
    <n v="11738"/>
    <s v="Married"/>
    <x v="1"/>
    <n v="60000"/>
    <n v="4"/>
    <x v="0"/>
    <x v="2"/>
    <s v="Yes"/>
    <x v="0"/>
    <x v="1"/>
    <x v="2"/>
    <n v="46"/>
    <x v="0"/>
    <x v="0"/>
  </r>
  <r>
    <n v="25065"/>
    <s v="Married"/>
    <x v="1"/>
    <n v="70000"/>
    <n v="2"/>
    <x v="3"/>
    <x v="0"/>
    <s v="Yes"/>
    <x v="2"/>
    <x v="2"/>
    <x v="2"/>
    <n v="48"/>
    <x v="0"/>
    <x v="0"/>
  </r>
  <r>
    <n v="26238"/>
    <s v="Single"/>
    <x v="0"/>
    <n v="40000"/>
    <n v="3"/>
    <x v="1"/>
    <x v="1"/>
    <s v="Yes"/>
    <x v="1"/>
    <x v="3"/>
    <x v="2"/>
    <n v="31"/>
    <x v="0"/>
    <x v="1"/>
  </r>
  <r>
    <n v="23707"/>
    <s v="Single"/>
    <x v="1"/>
    <n v="70000"/>
    <n v="5"/>
    <x v="0"/>
    <x v="4"/>
    <s v="Yes"/>
    <x v="4"/>
    <x v="4"/>
    <x v="2"/>
    <n v="60"/>
    <x v="1"/>
    <x v="1"/>
  </r>
  <r>
    <n v="27650"/>
    <s v="Married"/>
    <x v="1"/>
    <n v="70000"/>
    <n v="4"/>
    <x v="2"/>
    <x v="2"/>
    <s v="Yes"/>
    <x v="0"/>
    <x v="2"/>
    <x v="2"/>
    <n v="51"/>
    <x v="1"/>
    <x v="0"/>
  </r>
  <r>
    <n v="24981"/>
    <s v="Married"/>
    <x v="1"/>
    <n v="60000"/>
    <n v="2"/>
    <x v="1"/>
    <x v="2"/>
    <s v="Yes"/>
    <x v="2"/>
    <x v="4"/>
    <x v="2"/>
    <n v="56"/>
    <x v="1"/>
    <x v="0"/>
  </r>
  <r>
    <n v="20678"/>
    <s v="Single"/>
    <x v="0"/>
    <n v="60000"/>
    <n v="3"/>
    <x v="0"/>
    <x v="0"/>
    <s v="Yes"/>
    <x v="1"/>
    <x v="1"/>
    <x v="2"/>
    <n v="40"/>
    <x v="0"/>
    <x v="1"/>
  </r>
  <r>
    <n v="15302"/>
    <s v="Single"/>
    <x v="0"/>
    <n v="70000"/>
    <n v="1"/>
    <x v="4"/>
    <x v="2"/>
    <s v="Yes"/>
    <x v="0"/>
    <x v="1"/>
    <x v="2"/>
    <n v="34"/>
    <x v="0"/>
    <x v="1"/>
  </r>
  <r>
    <n v="26012"/>
    <s v="Married"/>
    <x v="1"/>
    <n v="80000"/>
    <n v="1"/>
    <x v="1"/>
    <x v="0"/>
    <s v="Yes"/>
    <x v="1"/>
    <x v="1"/>
    <x v="2"/>
    <n v="48"/>
    <x v="0"/>
    <x v="1"/>
  </r>
  <r>
    <n v="26575"/>
    <s v="Single"/>
    <x v="0"/>
    <n v="40000"/>
    <n v="0"/>
    <x v="2"/>
    <x v="0"/>
    <s v="No"/>
    <x v="2"/>
    <x v="3"/>
    <x v="2"/>
    <n v="31"/>
    <x v="0"/>
    <x v="1"/>
  </r>
  <r>
    <n v="15559"/>
    <s v="Married"/>
    <x v="1"/>
    <n v="60000"/>
    <n v="5"/>
    <x v="0"/>
    <x v="2"/>
    <s v="Yes"/>
    <x v="1"/>
    <x v="1"/>
    <x v="2"/>
    <n v="47"/>
    <x v="0"/>
    <x v="0"/>
  </r>
  <r>
    <n v="19235"/>
    <s v="Married"/>
    <x v="0"/>
    <n v="50000"/>
    <n v="0"/>
    <x v="4"/>
    <x v="0"/>
    <s v="Yes"/>
    <x v="0"/>
    <x v="0"/>
    <x v="2"/>
    <n v="34"/>
    <x v="0"/>
    <x v="0"/>
  </r>
  <r>
    <n v="15275"/>
    <s v="Married"/>
    <x v="1"/>
    <n v="40000"/>
    <n v="0"/>
    <x v="1"/>
    <x v="0"/>
    <s v="Yes"/>
    <x v="1"/>
    <x v="2"/>
    <x v="2"/>
    <n v="29"/>
    <x v="2"/>
    <x v="0"/>
  </r>
  <r>
    <n v="20339"/>
    <s v="Married"/>
    <x v="0"/>
    <n v="130000"/>
    <n v="1"/>
    <x v="0"/>
    <x v="4"/>
    <s v="Yes"/>
    <x v="3"/>
    <x v="1"/>
    <x v="2"/>
    <n v="44"/>
    <x v="0"/>
    <x v="1"/>
  </r>
  <r>
    <n v="25405"/>
    <s v="Married"/>
    <x v="1"/>
    <n v="70000"/>
    <n v="2"/>
    <x v="0"/>
    <x v="0"/>
    <s v="Yes"/>
    <x v="1"/>
    <x v="1"/>
    <x v="2"/>
    <n v="38"/>
    <x v="0"/>
    <x v="1"/>
  </r>
  <r>
    <n v="15940"/>
    <s v="Married"/>
    <x v="1"/>
    <n v="100000"/>
    <n v="4"/>
    <x v="1"/>
    <x v="2"/>
    <s v="Yes"/>
    <x v="3"/>
    <x v="0"/>
    <x v="2"/>
    <n v="40"/>
    <x v="0"/>
    <x v="0"/>
  </r>
  <r>
    <n v="25074"/>
    <s v="Married"/>
    <x v="0"/>
    <n v="70000"/>
    <n v="4"/>
    <x v="0"/>
    <x v="2"/>
    <s v="Yes"/>
    <x v="2"/>
    <x v="1"/>
    <x v="2"/>
    <n v="42"/>
    <x v="0"/>
    <x v="1"/>
  </r>
  <r>
    <n v="24738"/>
    <s v="Married"/>
    <x v="0"/>
    <n v="40000"/>
    <n v="1"/>
    <x v="1"/>
    <x v="1"/>
    <s v="Yes"/>
    <x v="1"/>
    <x v="3"/>
    <x v="2"/>
    <n v="51"/>
    <x v="1"/>
    <x v="1"/>
  </r>
  <r>
    <n v="16337"/>
    <s v="Married"/>
    <x v="1"/>
    <n v="60000"/>
    <n v="0"/>
    <x v="1"/>
    <x v="0"/>
    <s v="No"/>
    <x v="2"/>
    <x v="3"/>
    <x v="2"/>
    <n v="29"/>
    <x v="2"/>
    <x v="0"/>
  </r>
  <r>
    <n v="24357"/>
    <s v="Married"/>
    <x v="1"/>
    <n v="80000"/>
    <n v="3"/>
    <x v="0"/>
    <x v="2"/>
    <s v="Yes"/>
    <x v="1"/>
    <x v="1"/>
    <x v="2"/>
    <n v="48"/>
    <x v="0"/>
    <x v="1"/>
  </r>
  <r>
    <n v="18613"/>
    <s v="Single"/>
    <x v="1"/>
    <n v="70000"/>
    <n v="0"/>
    <x v="0"/>
    <x v="2"/>
    <s v="No"/>
    <x v="1"/>
    <x v="1"/>
    <x v="2"/>
    <n v="37"/>
    <x v="0"/>
    <x v="1"/>
  </r>
  <r>
    <n v="12207"/>
    <s v="Single"/>
    <x v="1"/>
    <n v="80000"/>
    <n v="4"/>
    <x v="0"/>
    <x v="4"/>
    <s v="Yes"/>
    <x v="0"/>
    <x v="2"/>
    <x v="2"/>
    <n v="66"/>
    <x v="1"/>
    <x v="1"/>
  </r>
  <r>
    <n v="18052"/>
    <s v="Married"/>
    <x v="0"/>
    <n v="60000"/>
    <n v="1"/>
    <x v="1"/>
    <x v="0"/>
    <s v="Yes"/>
    <x v="1"/>
    <x v="0"/>
    <x v="2"/>
    <n v="45"/>
    <x v="0"/>
    <x v="1"/>
  </r>
  <r>
    <n v="13353"/>
    <s v="Single"/>
    <x v="0"/>
    <n v="60000"/>
    <n v="4"/>
    <x v="4"/>
    <x v="4"/>
    <s v="Yes"/>
    <x v="2"/>
    <x v="4"/>
    <x v="2"/>
    <n v="61"/>
    <x v="1"/>
    <x v="1"/>
  </r>
  <r>
    <n v="19399"/>
    <s v="Single"/>
    <x v="1"/>
    <n v="40000"/>
    <n v="0"/>
    <x v="0"/>
    <x v="2"/>
    <s v="No"/>
    <x v="1"/>
    <x v="1"/>
    <x v="2"/>
    <n v="45"/>
    <x v="0"/>
    <x v="0"/>
  </r>
  <r>
    <n v="16154"/>
    <s v="Married"/>
    <x v="0"/>
    <n v="70000"/>
    <n v="5"/>
    <x v="0"/>
    <x v="2"/>
    <s v="Yes"/>
    <x v="2"/>
    <x v="1"/>
    <x v="2"/>
    <n v="47"/>
    <x v="0"/>
    <x v="0"/>
  </r>
  <r>
    <n v="22219"/>
    <s v="Married"/>
    <x v="0"/>
    <n v="60000"/>
    <n v="2"/>
    <x v="2"/>
    <x v="2"/>
    <s v="Yes"/>
    <x v="2"/>
    <x v="2"/>
    <x v="2"/>
    <n v="49"/>
    <x v="0"/>
    <x v="0"/>
  </r>
  <r>
    <n v="17269"/>
    <s v="Single"/>
    <x v="1"/>
    <n v="60000"/>
    <n v="3"/>
    <x v="0"/>
    <x v="2"/>
    <s v="No"/>
    <x v="0"/>
    <x v="0"/>
    <x v="2"/>
    <n v="47"/>
    <x v="0"/>
    <x v="1"/>
  </r>
  <r>
    <n v="23586"/>
    <s v="Married"/>
    <x v="0"/>
    <n v="80000"/>
    <n v="0"/>
    <x v="0"/>
    <x v="4"/>
    <s v="Yes"/>
    <x v="1"/>
    <x v="3"/>
    <x v="2"/>
    <n v="34"/>
    <x v="0"/>
    <x v="1"/>
  </r>
  <r>
    <n v="15740"/>
    <s v="Married"/>
    <x v="1"/>
    <n v="80000"/>
    <n v="5"/>
    <x v="0"/>
    <x v="4"/>
    <s v="Yes"/>
    <x v="2"/>
    <x v="3"/>
    <x v="2"/>
    <n v="64"/>
    <x v="1"/>
    <x v="0"/>
  </r>
  <r>
    <n v="27638"/>
    <s v="Single"/>
    <x v="1"/>
    <n v="100000"/>
    <n v="1"/>
    <x v="1"/>
    <x v="2"/>
    <s v="No"/>
    <x v="4"/>
    <x v="3"/>
    <x v="2"/>
    <n v="44"/>
    <x v="0"/>
    <x v="0"/>
  </r>
  <r>
    <n v="18976"/>
    <s v="Single"/>
    <x v="1"/>
    <n v="40000"/>
    <n v="4"/>
    <x v="2"/>
    <x v="2"/>
    <s v="Yes"/>
    <x v="2"/>
    <x v="4"/>
    <x v="2"/>
    <n v="62"/>
    <x v="1"/>
    <x v="1"/>
  </r>
  <r>
    <n v="19413"/>
    <s v="Single"/>
    <x v="1"/>
    <n v="60000"/>
    <n v="3"/>
    <x v="0"/>
    <x v="2"/>
    <s v="No"/>
    <x v="1"/>
    <x v="0"/>
    <x v="2"/>
    <n v="47"/>
    <x v="0"/>
    <x v="1"/>
  </r>
  <r>
    <n v="13283"/>
    <s v="Married"/>
    <x v="1"/>
    <n v="80000"/>
    <n v="3"/>
    <x v="1"/>
    <x v="2"/>
    <s v="No"/>
    <x v="2"/>
    <x v="0"/>
    <x v="2"/>
    <n v="49"/>
    <x v="0"/>
    <x v="1"/>
  </r>
  <r>
    <n v="17471"/>
    <s v="Single"/>
    <x v="0"/>
    <n v="80000"/>
    <n v="4"/>
    <x v="4"/>
    <x v="4"/>
    <s v="Yes"/>
    <x v="2"/>
    <x v="2"/>
    <x v="2"/>
    <n v="67"/>
    <x v="1"/>
    <x v="0"/>
  </r>
  <r>
    <n v="16791"/>
    <s v="Single"/>
    <x v="1"/>
    <n v="60000"/>
    <n v="5"/>
    <x v="0"/>
    <x v="4"/>
    <s v="Yes"/>
    <x v="4"/>
    <x v="4"/>
    <x v="2"/>
    <n v="59"/>
    <x v="1"/>
    <x v="1"/>
  </r>
  <r>
    <n v="15382"/>
    <s v="Married"/>
    <x v="0"/>
    <n v="110000"/>
    <n v="1"/>
    <x v="0"/>
    <x v="4"/>
    <s v="Yes"/>
    <x v="2"/>
    <x v="3"/>
    <x v="2"/>
    <n v="44"/>
    <x v="0"/>
    <x v="0"/>
  </r>
  <r>
    <n v="11641"/>
    <s v="Married"/>
    <x v="1"/>
    <n v="50000"/>
    <n v="1"/>
    <x v="0"/>
    <x v="0"/>
    <s v="Yes"/>
    <x v="0"/>
    <x v="0"/>
    <x v="2"/>
    <n v="36"/>
    <x v="0"/>
    <x v="0"/>
  </r>
  <r>
    <n v="11935"/>
    <s v="Single"/>
    <x v="0"/>
    <n v="30000"/>
    <n v="0"/>
    <x v="1"/>
    <x v="0"/>
    <s v="Yes"/>
    <x v="1"/>
    <x v="2"/>
    <x v="2"/>
    <n v="28"/>
    <x v="2"/>
    <x v="0"/>
  </r>
  <r>
    <n v="13233"/>
    <s v="Married"/>
    <x v="1"/>
    <n v="60000"/>
    <n v="2"/>
    <x v="1"/>
    <x v="2"/>
    <s v="Yes"/>
    <x v="1"/>
    <x v="4"/>
    <x v="2"/>
    <n v="57"/>
    <x v="1"/>
    <x v="1"/>
  </r>
  <r>
    <n v="25909"/>
    <s v="Married"/>
    <x v="1"/>
    <n v="60000"/>
    <n v="0"/>
    <x v="1"/>
    <x v="0"/>
    <s v="Yes"/>
    <x v="1"/>
    <x v="2"/>
    <x v="2"/>
    <n v="27"/>
    <x v="2"/>
    <x v="1"/>
  </r>
  <r>
    <n v="14092"/>
    <s v="Single"/>
    <x v="1"/>
    <n v="30000"/>
    <n v="0"/>
    <x v="3"/>
    <x v="1"/>
    <s v="Yes"/>
    <x v="2"/>
    <x v="2"/>
    <x v="2"/>
    <n v="28"/>
    <x v="2"/>
    <x v="0"/>
  </r>
  <r>
    <n v="29143"/>
    <s v="Single"/>
    <x v="0"/>
    <n v="60000"/>
    <n v="1"/>
    <x v="0"/>
    <x v="2"/>
    <s v="No"/>
    <x v="1"/>
    <x v="0"/>
    <x v="2"/>
    <n v="44"/>
    <x v="0"/>
    <x v="1"/>
  </r>
  <r>
    <n v="24941"/>
    <s v="Married"/>
    <x v="1"/>
    <n v="60000"/>
    <n v="3"/>
    <x v="0"/>
    <x v="4"/>
    <s v="Yes"/>
    <x v="2"/>
    <x v="4"/>
    <x v="2"/>
    <n v="66"/>
    <x v="1"/>
    <x v="0"/>
  </r>
  <r>
    <n v="24637"/>
    <s v="Married"/>
    <x v="1"/>
    <n v="40000"/>
    <n v="4"/>
    <x v="2"/>
    <x v="2"/>
    <s v="Yes"/>
    <x v="2"/>
    <x v="4"/>
    <x v="2"/>
    <n v="64"/>
    <x v="1"/>
    <x v="0"/>
  </r>
  <r>
    <n v="23893"/>
    <s v="Married"/>
    <x v="1"/>
    <n v="50000"/>
    <n v="3"/>
    <x v="0"/>
    <x v="0"/>
    <s v="Yes"/>
    <x v="4"/>
    <x v="4"/>
    <x v="2"/>
    <n v="41"/>
    <x v="0"/>
    <x v="0"/>
  </r>
  <r>
    <n v="13907"/>
    <s v="Single"/>
    <x v="0"/>
    <n v="80000"/>
    <n v="3"/>
    <x v="0"/>
    <x v="0"/>
    <s v="Yes"/>
    <x v="1"/>
    <x v="0"/>
    <x v="2"/>
    <n v="41"/>
    <x v="0"/>
    <x v="1"/>
  </r>
  <r>
    <n v="14900"/>
    <s v="Married"/>
    <x v="0"/>
    <n v="40000"/>
    <n v="1"/>
    <x v="1"/>
    <x v="1"/>
    <s v="Yes"/>
    <x v="1"/>
    <x v="3"/>
    <x v="2"/>
    <n v="49"/>
    <x v="0"/>
    <x v="1"/>
  </r>
  <r>
    <n v="11262"/>
    <s v="Married"/>
    <x v="0"/>
    <n v="80000"/>
    <n v="4"/>
    <x v="0"/>
    <x v="4"/>
    <s v="Yes"/>
    <x v="0"/>
    <x v="0"/>
    <x v="2"/>
    <n v="42"/>
    <x v="0"/>
    <x v="0"/>
  </r>
  <r>
    <n v="22294"/>
    <s v="Single"/>
    <x v="0"/>
    <n v="70000"/>
    <n v="0"/>
    <x v="0"/>
    <x v="2"/>
    <s v="No"/>
    <x v="1"/>
    <x v="1"/>
    <x v="2"/>
    <n v="37"/>
    <x v="0"/>
    <x v="1"/>
  </r>
  <r>
    <n v="12195"/>
    <s v="Single"/>
    <x v="0"/>
    <n v="70000"/>
    <n v="3"/>
    <x v="4"/>
    <x v="4"/>
    <s v="Yes"/>
    <x v="2"/>
    <x v="3"/>
    <x v="2"/>
    <n v="52"/>
    <x v="1"/>
    <x v="0"/>
  </r>
  <r>
    <n v="25375"/>
    <s v="Married"/>
    <x v="1"/>
    <n v="50000"/>
    <n v="1"/>
    <x v="4"/>
    <x v="0"/>
    <s v="Yes"/>
    <x v="0"/>
    <x v="3"/>
    <x v="2"/>
    <n v="34"/>
    <x v="0"/>
    <x v="0"/>
  </r>
  <r>
    <n v="11143"/>
    <s v="Married"/>
    <x v="1"/>
    <n v="40000"/>
    <n v="0"/>
    <x v="2"/>
    <x v="0"/>
    <s v="Yes"/>
    <x v="2"/>
    <x v="2"/>
    <x v="2"/>
    <n v="29"/>
    <x v="2"/>
    <x v="0"/>
  </r>
  <r>
    <n v="25898"/>
    <s v="Married"/>
    <x v="0"/>
    <n v="70000"/>
    <n v="2"/>
    <x v="2"/>
    <x v="2"/>
    <s v="Yes"/>
    <x v="2"/>
    <x v="1"/>
    <x v="2"/>
    <n v="53"/>
    <x v="1"/>
    <x v="0"/>
  </r>
  <r>
    <n v="24397"/>
    <s v="Single"/>
    <x v="1"/>
    <n v="120000"/>
    <n v="2"/>
    <x v="0"/>
    <x v="4"/>
    <s v="No"/>
    <x v="3"/>
    <x v="3"/>
    <x v="2"/>
    <n v="40"/>
    <x v="0"/>
    <x v="0"/>
  </r>
  <r>
    <n v="19758"/>
    <s v="Single"/>
    <x v="1"/>
    <n v="60000"/>
    <n v="0"/>
    <x v="1"/>
    <x v="0"/>
    <s v="No"/>
    <x v="2"/>
    <x v="3"/>
    <x v="2"/>
    <n v="29"/>
    <x v="2"/>
    <x v="0"/>
  </r>
  <r>
    <n v="15529"/>
    <s v="Married"/>
    <x v="1"/>
    <n v="60000"/>
    <n v="4"/>
    <x v="0"/>
    <x v="2"/>
    <s v="Yes"/>
    <x v="2"/>
    <x v="1"/>
    <x v="2"/>
    <n v="43"/>
    <x v="0"/>
    <x v="1"/>
  </r>
  <r>
    <n v="19884"/>
    <s v="Married"/>
    <x v="1"/>
    <n v="60000"/>
    <n v="2"/>
    <x v="2"/>
    <x v="2"/>
    <s v="Yes"/>
    <x v="2"/>
    <x v="1"/>
    <x v="2"/>
    <n v="55"/>
    <x v="1"/>
    <x v="1"/>
  </r>
  <r>
    <n v="18674"/>
    <s v="Single"/>
    <x v="0"/>
    <n v="80000"/>
    <n v="4"/>
    <x v="4"/>
    <x v="0"/>
    <s v="No"/>
    <x v="0"/>
    <x v="0"/>
    <x v="2"/>
    <n v="48"/>
    <x v="0"/>
    <x v="0"/>
  </r>
  <r>
    <n v="13453"/>
    <s v="Married"/>
    <x v="0"/>
    <n v="130000"/>
    <n v="3"/>
    <x v="0"/>
    <x v="4"/>
    <s v="Yes"/>
    <x v="4"/>
    <x v="0"/>
    <x v="2"/>
    <n v="45"/>
    <x v="0"/>
    <x v="1"/>
  </r>
  <r>
    <n v="14063"/>
    <s v="Single"/>
    <x v="0"/>
    <n v="70000"/>
    <n v="0"/>
    <x v="0"/>
    <x v="2"/>
    <s v="No"/>
    <x v="1"/>
    <x v="0"/>
    <x v="1"/>
    <n v="42"/>
    <x v="0"/>
    <x v="1"/>
  </r>
  <r>
    <n v="27393"/>
    <s v="Married"/>
    <x v="0"/>
    <n v="50000"/>
    <n v="4"/>
    <x v="0"/>
    <x v="4"/>
    <s v="Yes"/>
    <x v="2"/>
    <x v="4"/>
    <x v="2"/>
    <n v="63"/>
    <x v="1"/>
    <x v="0"/>
  </r>
  <r>
    <n v="14417"/>
    <s v="Single"/>
    <x v="1"/>
    <n v="60000"/>
    <n v="3"/>
    <x v="2"/>
    <x v="2"/>
    <s v="Yes"/>
    <x v="2"/>
    <x v="4"/>
    <x v="2"/>
    <n v="54"/>
    <x v="1"/>
    <x v="1"/>
  </r>
  <r>
    <n v="17533"/>
    <s v="Married"/>
    <x v="1"/>
    <n v="40000"/>
    <n v="3"/>
    <x v="1"/>
    <x v="2"/>
    <s v="No"/>
    <x v="2"/>
    <x v="2"/>
    <x v="2"/>
    <n v="73"/>
    <x v="1"/>
    <x v="1"/>
  </r>
  <r>
    <n v="18580"/>
    <s v="Married"/>
    <x v="0"/>
    <n v="60000"/>
    <n v="2"/>
    <x v="4"/>
    <x v="2"/>
    <s v="Yes"/>
    <x v="0"/>
    <x v="1"/>
    <x v="2"/>
    <n v="40"/>
    <x v="0"/>
    <x v="1"/>
  </r>
  <r>
    <n v="17025"/>
    <s v="Single"/>
    <x v="1"/>
    <n v="50000"/>
    <n v="0"/>
    <x v="1"/>
    <x v="0"/>
    <s v="No"/>
    <x v="1"/>
    <x v="1"/>
    <x v="2"/>
    <n v="39"/>
    <x v="0"/>
    <x v="1"/>
  </r>
  <r>
    <n v="25293"/>
    <s v="Married"/>
    <x v="1"/>
    <n v="80000"/>
    <n v="4"/>
    <x v="0"/>
    <x v="4"/>
    <s v="Yes"/>
    <x v="0"/>
    <x v="3"/>
    <x v="2"/>
    <n v="42"/>
    <x v="0"/>
    <x v="0"/>
  </r>
  <r>
    <n v="24725"/>
    <s v="Married"/>
    <x v="0"/>
    <n v="40000"/>
    <n v="3"/>
    <x v="1"/>
    <x v="1"/>
    <s v="Yes"/>
    <x v="0"/>
    <x v="3"/>
    <x v="2"/>
    <n v="31"/>
    <x v="0"/>
    <x v="0"/>
  </r>
  <r>
    <n v="23200"/>
    <s v="Married"/>
    <x v="0"/>
    <n v="50000"/>
    <n v="3"/>
    <x v="0"/>
    <x v="0"/>
    <s v="Yes"/>
    <x v="2"/>
    <x v="0"/>
    <x v="2"/>
    <n v="41"/>
    <x v="0"/>
    <x v="0"/>
  </r>
  <r>
    <n v="15895"/>
    <s v="Single"/>
    <x v="0"/>
    <n v="60000"/>
    <n v="2"/>
    <x v="0"/>
    <x v="4"/>
    <s v="Yes"/>
    <x v="0"/>
    <x v="4"/>
    <x v="2"/>
    <n v="58"/>
    <x v="1"/>
    <x v="0"/>
  </r>
  <r>
    <n v="18577"/>
    <s v="Married"/>
    <x v="0"/>
    <n v="60000"/>
    <n v="0"/>
    <x v="4"/>
    <x v="2"/>
    <s v="Yes"/>
    <x v="0"/>
    <x v="0"/>
    <x v="2"/>
    <n v="40"/>
    <x v="0"/>
    <x v="0"/>
  </r>
  <r>
    <n v="27218"/>
    <s v="Married"/>
    <x v="0"/>
    <n v="20000"/>
    <n v="2"/>
    <x v="3"/>
    <x v="1"/>
    <s v="No"/>
    <x v="0"/>
    <x v="0"/>
    <x v="2"/>
    <n v="48"/>
    <x v="0"/>
    <x v="0"/>
  </r>
  <r>
    <n v="18560"/>
    <s v="Married"/>
    <x v="0"/>
    <n v="70000"/>
    <n v="2"/>
    <x v="4"/>
    <x v="2"/>
    <s v="Yes"/>
    <x v="0"/>
    <x v="1"/>
    <x v="2"/>
    <n v="34"/>
    <x v="0"/>
    <x v="1"/>
  </r>
  <r>
    <n v="25006"/>
    <s v="Single"/>
    <x v="0"/>
    <n v="30000"/>
    <n v="0"/>
    <x v="1"/>
    <x v="0"/>
    <s v="Yes"/>
    <x v="1"/>
    <x v="2"/>
    <x v="2"/>
    <n v="28"/>
    <x v="2"/>
    <x v="0"/>
  </r>
  <r>
    <n v="17369"/>
    <s v="Single"/>
    <x v="1"/>
    <n v="30000"/>
    <n v="0"/>
    <x v="1"/>
    <x v="0"/>
    <s v="Yes"/>
    <x v="1"/>
    <x v="2"/>
    <x v="2"/>
    <n v="27"/>
    <x v="2"/>
    <x v="0"/>
  </r>
  <r>
    <n v="14495"/>
    <s v="Married"/>
    <x v="1"/>
    <n v="40000"/>
    <n v="3"/>
    <x v="1"/>
    <x v="2"/>
    <s v="No"/>
    <x v="2"/>
    <x v="2"/>
    <x v="2"/>
    <n v="54"/>
    <x v="1"/>
    <x v="1"/>
  </r>
  <r>
    <n v="18847"/>
    <s v="Married"/>
    <x v="0"/>
    <n v="60000"/>
    <n v="2"/>
    <x v="4"/>
    <x v="4"/>
    <s v="Yes"/>
    <x v="2"/>
    <x v="2"/>
    <x v="2"/>
    <n v="70"/>
    <x v="1"/>
    <x v="0"/>
  </r>
  <r>
    <n v="14754"/>
    <s v="Married"/>
    <x v="1"/>
    <n v="40000"/>
    <n v="1"/>
    <x v="1"/>
    <x v="1"/>
    <s v="Yes"/>
    <x v="1"/>
    <x v="3"/>
    <x v="2"/>
    <n v="48"/>
    <x v="0"/>
    <x v="1"/>
  </r>
  <r>
    <n v="23378"/>
    <s v="Married"/>
    <x v="1"/>
    <n v="70000"/>
    <n v="1"/>
    <x v="1"/>
    <x v="0"/>
    <s v="Yes"/>
    <x v="1"/>
    <x v="1"/>
    <x v="2"/>
    <n v="44"/>
    <x v="0"/>
    <x v="1"/>
  </r>
  <r>
    <n v="26452"/>
    <s v="Single"/>
    <x v="1"/>
    <n v="50000"/>
    <n v="3"/>
    <x v="4"/>
    <x v="4"/>
    <s v="Yes"/>
    <x v="2"/>
    <x v="4"/>
    <x v="2"/>
    <n v="69"/>
    <x v="1"/>
    <x v="0"/>
  </r>
  <r>
    <n v="20370"/>
    <s v="Married"/>
    <x v="1"/>
    <n v="70000"/>
    <n v="3"/>
    <x v="3"/>
    <x v="0"/>
    <s v="Yes"/>
    <x v="2"/>
    <x v="2"/>
    <x v="2"/>
    <n v="52"/>
    <x v="1"/>
    <x v="0"/>
  </r>
  <r>
    <n v="20528"/>
    <s v="Married"/>
    <x v="1"/>
    <n v="40000"/>
    <n v="2"/>
    <x v="3"/>
    <x v="0"/>
    <s v="Yes"/>
    <x v="2"/>
    <x v="1"/>
    <x v="2"/>
    <n v="55"/>
    <x v="1"/>
    <x v="0"/>
  </r>
  <r>
    <n v="23549"/>
    <s v="Single"/>
    <x v="1"/>
    <n v="30000"/>
    <n v="0"/>
    <x v="2"/>
    <x v="0"/>
    <s v="Yes"/>
    <x v="2"/>
    <x v="2"/>
    <x v="2"/>
    <n v="30"/>
    <x v="0"/>
    <x v="0"/>
  </r>
  <r>
    <n v="21751"/>
    <s v="Married"/>
    <x v="1"/>
    <n v="60000"/>
    <n v="3"/>
    <x v="4"/>
    <x v="4"/>
    <s v="Yes"/>
    <x v="2"/>
    <x v="3"/>
    <x v="2"/>
    <n v="63"/>
    <x v="1"/>
    <x v="0"/>
  </r>
  <r>
    <n v="21266"/>
    <s v="Single"/>
    <x v="0"/>
    <n v="80000"/>
    <n v="0"/>
    <x v="0"/>
    <x v="4"/>
    <s v="Yes"/>
    <x v="1"/>
    <x v="3"/>
    <x v="2"/>
    <n v="34"/>
    <x v="0"/>
    <x v="1"/>
  </r>
  <r>
    <n v="13388"/>
    <s v="Single"/>
    <x v="1"/>
    <n v="60000"/>
    <n v="2"/>
    <x v="1"/>
    <x v="2"/>
    <s v="Yes"/>
    <x v="1"/>
    <x v="4"/>
    <x v="2"/>
    <n v="56"/>
    <x v="1"/>
    <x v="0"/>
  </r>
  <r>
    <n v="18752"/>
    <s v="Single"/>
    <x v="0"/>
    <n v="40000"/>
    <n v="0"/>
    <x v="2"/>
    <x v="0"/>
    <s v="Yes"/>
    <x v="1"/>
    <x v="2"/>
    <x v="2"/>
    <n v="31"/>
    <x v="0"/>
    <x v="0"/>
  </r>
  <r>
    <n v="16917"/>
    <s v="Married"/>
    <x v="1"/>
    <n v="120000"/>
    <n v="1"/>
    <x v="0"/>
    <x v="4"/>
    <s v="Yes"/>
    <x v="3"/>
    <x v="0"/>
    <x v="2"/>
    <n v="38"/>
    <x v="0"/>
    <x v="0"/>
  </r>
  <r>
    <n v="15313"/>
    <s v="Married"/>
    <x v="1"/>
    <n v="60000"/>
    <n v="4"/>
    <x v="0"/>
    <x v="4"/>
    <s v="Yes"/>
    <x v="2"/>
    <x v="1"/>
    <x v="2"/>
    <n v="59"/>
    <x v="1"/>
    <x v="0"/>
  </r>
  <r>
    <n v="25329"/>
    <s v="Single"/>
    <x v="0"/>
    <n v="40000"/>
    <n v="3"/>
    <x v="1"/>
    <x v="1"/>
    <s v="No"/>
    <x v="2"/>
    <x v="0"/>
    <x v="2"/>
    <n v="32"/>
    <x v="0"/>
    <x v="0"/>
  </r>
  <r>
    <n v="20380"/>
    <s v="Married"/>
    <x v="0"/>
    <n v="60000"/>
    <n v="3"/>
    <x v="4"/>
    <x v="4"/>
    <s v="Yes"/>
    <x v="2"/>
    <x v="4"/>
    <x v="2"/>
    <n v="69"/>
    <x v="1"/>
    <x v="0"/>
  </r>
  <r>
    <n v="23089"/>
    <s v="Married"/>
    <x v="1"/>
    <n v="40000"/>
    <n v="0"/>
    <x v="1"/>
    <x v="0"/>
    <s v="Yes"/>
    <x v="1"/>
    <x v="2"/>
    <x v="2"/>
    <n v="28"/>
    <x v="2"/>
    <x v="0"/>
  </r>
  <r>
    <n v="13749"/>
    <s v="Married"/>
    <x v="1"/>
    <n v="80000"/>
    <n v="4"/>
    <x v="4"/>
    <x v="0"/>
    <s v="Yes"/>
    <x v="0"/>
    <x v="3"/>
    <x v="2"/>
    <n v="47"/>
    <x v="0"/>
    <x v="0"/>
  </r>
  <r>
    <n v="24943"/>
    <s v="Married"/>
    <x v="1"/>
    <n v="60000"/>
    <n v="3"/>
    <x v="0"/>
    <x v="4"/>
    <s v="Yes"/>
    <x v="2"/>
    <x v="4"/>
    <x v="2"/>
    <n v="66"/>
    <x v="1"/>
    <x v="0"/>
  </r>
  <r>
    <n v="28667"/>
    <s v="Single"/>
    <x v="1"/>
    <n v="70000"/>
    <n v="2"/>
    <x v="0"/>
    <x v="0"/>
    <s v="No"/>
    <x v="1"/>
    <x v="0"/>
    <x v="2"/>
    <n v="37"/>
    <x v="0"/>
    <x v="1"/>
  </r>
  <r>
    <n v="15194"/>
    <s v="Single"/>
    <x v="1"/>
    <n v="120000"/>
    <n v="2"/>
    <x v="0"/>
    <x v="4"/>
    <s v="No"/>
    <x v="4"/>
    <x v="0"/>
    <x v="2"/>
    <n v="39"/>
    <x v="0"/>
    <x v="1"/>
  </r>
  <r>
    <n v="17436"/>
    <s v="Married"/>
    <x v="1"/>
    <n v="60000"/>
    <n v="2"/>
    <x v="2"/>
    <x v="2"/>
    <s v="No"/>
    <x v="2"/>
    <x v="3"/>
    <x v="2"/>
    <n v="51"/>
    <x v="1"/>
    <x v="0"/>
  </r>
  <r>
    <n v="18935"/>
    <s v="Married"/>
    <x v="0"/>
    <n v="130000"/>
    <n v="0"/>
    <x v="4"/>
    <x v="4"/>
    <s v="Yes"/>
    <x v="4"/>
    <x v="3"/>
    <x v="2"/>
    <n v="40"/>
    <x v="0"/>
    <x v="0"/>
  </r>
  <r>
    <n v="16871"/>
    <s v="Married"/>
    <x v="0"/>
    <n v="90000"/>
    <n v="2"/>
    <x v="2"/>
    <x v="2"/>
    <s v="Yes"/>
    <x v="1"/>
    <x v="4"/>
    <x v="2"/>
    <n v="51"/>
    <x v="1"/>
    <x v="1"/>
  </r>
  <r>
    <n v="12100"/>
    <s v="Single"/>
    <x v="1"/>
    <n v="60000"/>
    <n v="2"/>
    <x v="0"/>
    <x v="4"/>
    <s v="Yes"/>
    <x v="0"/>
    <x v="4"/>
    <x v="2"/>
    <n v="57"/>
    <x v="1"/>
    <x v="0"/>
  </r>
  <r>
    <n v="23158"/>
    <s v="Married"/>
    <x v="0"/>
    <n v="60000"/>
    <n v="1"/>
    <x v="4"/>
    <x v="2"/>
    <s v="No"/>
    <x v="0"/>
    <x v="0"/>
    <x v="2"/>
    <n v="35"/>
    <x v="0"/>
    <x v="1"/>
  </r>
  <r>
    <n v="18545"/>
    <s v="Married"/>
    <x v="1"/>
    <n v="40000"/>
    <n v="4"/>
    <x v="2"/>
    <x v="2"/>
    <s v="No"/>
    <x v="2"/>
    <x v="4"/>
    <x v="2"/>
    <n v="61"/>
    <x v="1"/>
    <x v="1"/>
  </r>
  <r>
    <n v="18391"/>
    <s v="Single"/>
    <x v="0"/>
    <n v="80000"/>
    <n v="5"/>
    <x v="1"/>
    <x v="2"/>
    <s v="Yes"/>
    <x v="2"/>
    <x v="2"/>
    <x v="2"/>
    <n v="44"/>
    <x v="0"/>
    <x v="0"/>
  </r>
  <r>
    <n v="19812"/>
    <s v="Single"/>
    <x v="0"/>
    <n v="70000"/>
    <n v="2"/>
    <x v="1"/>
    <x v="2"/>
    <s v="Yes"/>
    <x v="0"/>
    <x v="2"/>
    <x v="2"/>
    <n v="49"/>
    <x v="0"/>
    <x v="1"/>
  </r>
  <r>
    <n v="27660"/>
    <s v="Married"/>
    <x v="1"/>
    <n v="80000"/>
    <n v="4"/>
    <x v="4"/>
    <x v="4"/>
    <s v="Yes"/>
    <x v="2"/>
    <x v="2"/>
    <x v="2"/>
    <n v="70"/>
    <x v="1"/>
    <x v="0"/>
  </r>
  <r>
    <n v="18058"/>
    <s v="Single"/>
    <x v="0"/>
    <n v="20000"/>
    <n v="3"/>
    <x v="2"/>
    <x v="0"/>
    <s v="Yes"/>
    <x v="2"/>
    <x v="1"/>
    <x v="2"/>
    <n v="78"/>
    <x v="1"/>
    <x v="0"/>
  </r>
  <r>
    <n v="20343"/>
    <s v="Married"/>
    <x v="0"/>
    <n v="90000"/>
    <n v="4"/>
    <x v="1"/>
    <x v="2"/>
    <s v="Yes"/>
    <x v="1"/>
    <x v="3"/>
    <x v="2"/>
    <n v="45"/>
    <x v="0"/>
    <x v="0"/>
  </r>
  <r>
    <n v="28997"/>
    <s v="Single"/>
    <x v="1"/>
    <n v="40000"/>
    <n v="2"/>
    <x v="2"/>
    <x v="2"/>
    <s v="No"/>
    <x v="1"/>
    <x v="1"/>
    <x v="2"/>
    <n v="58"/>
    <x v="1"/>
    <x v="1"/>
  </r>
  <r>
    <n v="24398"/>
    <s v="Married"/>
    <x v="1"/>
    <n v="130000"/>
    <n v="1"/>
    <x v="4"/>
    <x v="4"/>
    <s v="Yes"/>
    <x v="3"/>
    <x v="0"/>
    <x v="2"/>
    <n v="41"/>
    <x v="0"/>
    <x v="0"/>
  </r>
  <r>
    <n v="19002"/>
    <s v="Married"/>
    <x v="0"/>
    <n v="60000"/>
    <n v="2"/>
    <x v="1"/>
    <x v="2"/>
    <s v="Yes"/>
    <x v="1"/>
    <x v="1"/>
    <x v="2"/>
    <n v="57"/>
    <x v="1"/>
    <x v="1"/>
  </r>
  <r>
    <n v="28609"/>
    <s v="Married"/>
    <x v="1"/>
    <n v="30000"/>
    <n v="2"/>
    <x v="2"/>
    <x v="0"/>
    <s v="No"/>
    <x v="2"/>
    <x v="0"/>
    <x v="2"/>
    <n v="49"/>
    <x v="0"/>
    <x v="0"/>
  </r>
  <r>
    <n v="29231"/>
    <s v="Single"/>
    <x v="1"/>
    <n v="80000"/>
    <n v="4"/>
    <x v="1"/>
    <x v="2"/>
    <s v="No"/>
    <x v="2"/>
    <x v="0"/>
    <x v="2"/>
    <n v="43"/>
    <x v="0"/>
    <x v="0"/>
  </r>
  <r>
    <n v="18858"/>
    <s v="Single"/>
    <x v="1"/>
    <n v="60000"/>
    <n v="2"/>
    <x v="3"/>
    <x v="0"/>
    <s v="Yes"/>
    <x v="2"/>
    <x v="2"/>
    <x v="2"/>
    <n v="52"/>
    <x v="1"/>
    <x v="1"/>
  </r>
  <r>
    <n v="20000"/>
    <s v="Married"/>
    <x v="1"/>
    <n v="60000"/>
    <n v="1"/>
    <x v="4"/>
    <x v="2"/>
    <s v="Yes"/>
    <x v="0"/>
    <x v="0"/>
    <x v="2"/>
    <n v="35"/>
    <x v="0"/>
    <x v="1"/>
  </r>
  <r>
    <n v="25261"/>
    <s v="Married"/>
    <x v="1"/>
    <n v="40000"/>
    <n v="0"/>
    <x v="2"/>
    <x v="0"/>
    <s v="Yes"/>
    <x v="2"/>
    <x v="2"/>
    <x v="2"/>
    <n v="27"/>
    <x v="2"/>
    <x v="0"/>
  </r>
  <r>
    <n v="17458"/>
    <s v="Single"/>
    <x v="1"/>
    <n v="70000"/>
    <n v="3"/>
    <x v="2"/>
    <x v="2"/>
    <s v="Yes"/>
    <x v="0"/>
    <x v="2"/>
    <x v="2"/>
    <n v="52"/>
    <x v="1"/>
    <x v="1"/>
  </r>
  <r>
    <n v="11644"/>
    <s v="Single"/>
    <x v="1"/>
    <n v="40000"/>
    <n v="2"/>
    <x v="0"/>
    <x v="0"/>
    <s v="Yes"/>
    <x v="0"/>
    <x v="1"/>
    <x v="2"/>
    <n v="36"/>
    <x v="0"/>
    <x v="0"/>
  </r>
  <r>
    <n v="16145"/>
    <s v="Single"/>
    <x v="0"/>
    <n v="70000"/>
    <n v="5"/>
    <x v="4"/>
    <x v="2"/>
    <s v="Yes"/>
    <x v="4"/>
    <x v="4"/>
    <x v="2"/>
    <n v="46"/>
    <x v="0"/>
    <x v="1"/>
  </r>
  <r>
    <n v="16890"/>
    <s v="Married"/>
    <x v="1"/>
    <n v="60000"/>
    <n v="3"/>
    <x v="3"/>
    <x v="0"/>
    <s v="Yes"/>
    <x v="2"/>
    <x v="2"/>
    <x v="2"/>
    <n v="52"/>
    <x v="1"/>
    <x v="1"/>
  </r>
  <r>
    <n v="25983"/>
    <s v="Married"/>
    <x v="1"/>
    <n v="70000"/>
    <n v="0"/>
    <x v="0"/>
    <x v="2"/>
    <s v="No"/>
    <x v="1"/>
    <x v="0"/>
    <x v="2"/>
    <n v="43"/>
    <x v="0"/>
    <x v="0"/>
  </r>
  <r>
    <n v="14633"/>
    <s v="Married"/>
    <x v="1"/>
    <n v="60000"/>
    <n v="1"/>
    <x v="1"/>
    <x v="0"/>
    <s v="Yes"/>
    <x v="1"/>
    <x v="1"/>
    <x v="2"/>
    <n v="44"/>
    <x v="0"/>
    <x v="0"/>
  </r>
  <r>
    <n v="22994"/>
    <s v="Married"/>
    <x v="0"/>
    <n v="80000"/>
    <n v="0"/>
    <x v="0"/>
    <x v="4"/>
    <s v="Yes"/>
    <x v="1"/>
    <x v="3"/>
    <x v="2"/>
    <n v="34"/>
    <x v="0"/>
    <x v="1"/>
  </r>
  <r>
    <n v="22983"/>
    <s v="Single"/>
    <x v="0"/>
    <n v="30000"/>
    <n v="0"/>
    <x v="3"/>
    <x v="1"/>
    <s v="Yes"/>
    <x v="2"/>
    <x v="2"/>
    <x v="2"/>
    <n v="27"/>
    <x v="2"/>
    <x v="0"/>
  </r>
  <r>
    <n v="25184"/>
    <s v="Single"/>
    <x v="1"/>
    <n v="110000"/>
    <n v="1"/>
    <x v="1"/>
    <x v="2"/>
    <s v="Yes"/>
    <x v="3"/>
    <x v="2"/>
    <x v="2"/>
    <n v="45"/>
    <x v="0"/>
    <x v="1"/>
  </r>
  <r>
    <n v="14469"/>
    <s v="Married"/>
    <x v="0"/>
    <n v="100000"/>
    <n v="3"/>
    <x v="1"/>
    <x v="2"/>
    <s v="Yes"/>
    <x v="3"/>
    <x v="3"/>
    <x v="2"/>
    <n v="45"/>
    <x v="0"/>
    <x v="0"/>
  </r>
  <r>
    <n v="11538"/>
    <s v="Single"/>
    <x v="0"/>
    <n v="60000"/>
    <n v="4"/>
    <x v="4"/>
    <x v="0"/>
    <s v="No"/>
    <x v="0"/>
    <x v="0"/>
    <x v="2"/>
    <n v="47"/>
    <x v="0"/>
    <x v="1"/>
  </r>
  <r>
    <n v="16245"/>
    <s v="Single"/>
    <x v="0"/>
    <n v="80000"/>
    <n v="4"/>
    <x v="4"/>
    <x v="0"/>
    <s v="Yes"/>
    <x v="0"/>
    <x v="3"/>
    <x v="2"/>
    <n v="47"/>
    <x v="0"/>
    <x v="0"/>
  </r>
  <r>
    <n v="17858"/>
    <s v="Married"/>
    <x v="1"/>
    <n v="40000"/>
    <n v="4"/>
    <x v="2"/>
    <x v="0"/>
    <s v="Yes"/>
    <x v="2"/>
    <x v="1"/>
    <x v="2"/>
    <n v="44"/>
    <x v="0"/>
    <x v="1"/>
  </r>
  <r>
    <n v="25347"/>
    <s v="Single"/>
    <x v="0"/>
    <n v="20000"/>
    <n v="3"/>
    <x v="3"/>
    <x v="1"/>
    <s v="No"/>
    <x v="2"/>
    <x v="0"/>
    <x v="2"/>
    <n v="49"/>
    <x v="0"/>
    <x v="0"/>
  </r>
  <r>
    <n v="15814"/>
    <s v="Single"/>
    <x v="0"/>
    <n v="40000"/>
    <n v="0"/>
    <x v="2"/>
    <x v="0"/>
    <s v="Yes"/>
    <x v="1"/>
    <x v="2"/>
    <x v="2"/>
    <n v="30"/>
    <x v="0"/>
    <x v="0"/>
  </r>
  <r>
    <n v="11259"/>
    <s v="Married"/>
    <x v="0"/>
    <n v="100000"/>
    <n v="4"/>
    <x v="1"/>
    <x v="2"/>
    <s v="Yes"/>
    <x v="3"/>
    <x v="1"/>
    <x v="2"/>
    <n v="41"/>
    <x v="0"/>
    <x v="1"/>
  </r>
  <r>
    <n v="11200"/>
    <s v="Married"/>
    <x v="1"/>
    <n v="70000"/>
    <n v="4"/>
    <x v="0"/>
    <x v="4"/>
    <s v="Yes"/>
    <x v="1"/>
    <x v="3"/>
    <x v="2"/>
    <n v="58"/>
    <x v="1"/>
    <x v="0"/>
  </r>
  <r>
    <n v="25101"/>
    <s v="Married"/>
    <x v="1"/>
    <n v="60000"/>
    <n v="5"/>
    <x v="0"/>
    <x v="2"/>
    <s v="Yes"/>
    <x v="1"/>
    <x v="1"/>
    <x v="2"/>
    <n v="47"/>
    <x v="0"/>
    <x v="0"/>
  </r>
  <r>
    <n v="21801"/>
    <s v="Married"/>
    <x v="0"/>
    <n v="70000"/>
    <n v="4"/>
    <x v="1"/>
    <x v="2"/>
    <s v="Yes"/>
    <x v="1"/>
    <x v="3"/>
    <x v="2"/>
    <n v="55"/>
    <x v="1"/>
    <x v="0"/>
  </r>
  <r>
    <n v="25943"/>
    <s v="Single"/>
    <x v="0"/>
    <n v="70000"/>
    <n v="0"/>
    <x v="1"/>
    <x v="0"/>
    <s v="No"/>
    <x v="2"/>
    <x v="0"/>
    <x v="2"/>
    <n v="27"/>
    <x v="2"/>
    <x v="1"/>
  </r>
  <r>
    <n v="22127"/>
    <s v="Married"/>
    <x v="1"/>
    <n v="60000"/>
    <n v="3"/>
    <x v="4"/>
    <x v="4"/>
    <s v="Yes"/>
    <x v="2"/>
    <x v="3"/>
    <x v="2"/>
    <n v="67"/>
    <x v="1"/>
    <x v="0"/>
  </r>
  <r>
    <n v="20414"/>
    <s v="Married"/>
    <x v="0"/>
    <n v="60000"/>
    <n v="0"/>
    <x v="1"/>
    <x v="0"/>
    <s v="Yes"/>
    <x v="2"/>
    <x v="2"/>
    <x v="2"/>
    <n v="29"/>
    <x v="2"/>
    <x v="0"/>
  </r>
  <r>
    <n v="23672"/>
    <s v="Married"/>
    <x v="0"/>
    <n v="60000"/>
    <n v="3"/>
    <x v="4"/>
    <x v="4"/>
    <s v="Yes"/>
    <x v="2"/>
    <x v="3"/>
    <x v="2"/>
    <n v="67"/>
    <x v="1"/>
    <x v="0"/>
  </r>
  <r>
    <n v="29255"/>
    <s v="Single"/>
    <x v="1"/>
    <n v="80000"/>
    <n v="3"/>
    <x v="1"/>
    <x v="2"/>
    <s v="No"/>
    <x v="1"/>
    <x v="3"/>
    <x v="2"/>
    <n v="51"/>
    <x v="1"/>
    <x v="1"/>
  </r>
  <r>
    <n v="28815"/>
    <s v="Married"/>
    <x v="0"/>
    <n v="50000"/>
    <n v="1"/>
    <x v="4"/>
    <x v="0"/>
    <s v="Yes"/>
    <x v="0"/>
    <x v="0"/>
    <x v="2"/>
    <n v="35"/>
    <x v="0"/>
    <x v="0"/>
  </r>
  <r>
    <n v="27753"/>
    <s v="Married"/>
    <x v="1"/>
    <n v="40000"/>
    <n v="0"/>
    <x v="2"/>
    <x v="0"/>
    <s v="No"/>
    <x v="2"/>
    <x v="3"/>
    <x v="2"/>
    <n v="30"/>
    <x v="0"/>
    <x v="0"/>
  </r>
  <r>
    <n v="27643"/>
    <s v="Single"/>
    <x v="1"/>
    <n v="70000"/>
    <n v="5"/>
    <x v="1"/>
    <x v="2"/>
    <s v="Yes"/>
    <x v="4"/>
    <x v="1"/>
    <x v="2"/>
    <n v="44"/>
    <x v="0"/>
    <x v="0"/>
  </r>
  <r>
    <n v="13754"/>
    <s v="Single"/>
    <x v="0"/>
    <n v="80000"/>
    <n v="4"/>
    <x v="4"/>
    <x v="0"/>
    <s v="Yes"/>
    <x v="0"/>
    <x v="3"/>
    <x v="2"/>
    <n v="48"/>
    <x v="0"/>
    <x v="0"/>
  </r>
  <r>
    <n v="22088"/>
    <s v="Married"/>
    <x v="0"/>
    <n v="130000"/>
    <n v="1"/>
    <x v="0"/>
    <x v="4"/>
    <s v="Yes"/>
    <x v="2"/>
    <x v="0"/>
    <x v="2"/>
    <n v="45"/>
    <x v="0"/>
    <x v="1"/>
  </r>
  <r>
    <n v="27388"/>
    <s v="Married"/>
    <x v="1"/>
    <n v="60000"/>
    <n v="3"/>
    <x v="0"/>
    <x v="4"/>
    <s v="No"/>
    <x v="2"/>
    <x v="3"/>
    <x v="2"/>
    <n v="66"/>
    <x v="1"/>
    <x v="0"/>
  </r>
  <r>
    <n v="24745"/>
    <s v="Single"/>
    <x v="0"/>
    <n v="30000"/>
    <n v="2"/>
    <x v="2"/>
    <x v="0"/>
    <s v="No"/>
    <x v="2"/>
    <x v="0"/>
    <x v="2"/>
    <n v="49"/>
    <x v="0"/>
    <x v="0"/>
  </r>
  <r>
    <n v="29237"/>
    <s v="Single"/>
    <x v="0"/>
    <n v="120000"/>
    <n v="4"/>
    <x v="1"/>
    <x v="2"/>
    <s v="Yes"/>
    <x v="4"/>
    <x v="2"/>
    <x v="2"/>
    <n v="43"/>
    <x v="0"/>
    <x v="1"/>
  </r>
  <r>
    <n v="15272"/>
    <s v="Single"/>
    <x v="1"/>
    <n v="40000"/>
    <n v="0"/>
    <x v="2"/>
    <x v="0"/>
    <s v="No"/>
    <x v="2"/>
    <x v="3"/>
    <x v="2"/>
    <n v="30"/>
    <x v="0"/>
    <x v="0"/>
  </r>
  <r>
    <n v="18949"/>
    <s v="Single"/>
    <x v="1"/>
    <n v="70000"/>
    <n v="0"/>
    <x v="4"/>
    <x v="4"/>
    <s v="Yes"/>
    <x v="2"/>
    <x v="2"/>
    <x v="2"/>
    <n v="74"/>
    <x v="1"/>
    <x v="1"/>
  </r>
  <r>
    <n v="14507"/>
    <s v="Married"/>
    <x v="1"/>
    <n v="100000"/>
    <n v="2"/>
    <x v="4"/>
    <x v="4"/>
    <s v="Yes"/>
    <x v="4"/>
    <x v="3"/>
    <x v="2"/>
    <n v="65"/>
    <x v="1"/>
    <x v="0"/>
  </r>
  <r>
    <n v="25886"/>
    <s v="Married"/>
    <x v="0"/>
    <n v="60000"/>
    <n v="2"/>
    <x v="1"/>
    <x v="2"/>
    <s v="Yes"/>
    <x v="2"/>
    <x v="1"/>
    <x v="2"/>
    <n v="56"/>
    <x v="1"/>
    <x v="1"/>
  </r>
  <r>
    <n v="21441"/>
    <s v="Married"/>
    <x v="1"/>
    <n v="50000"/>
    <n v="4"/>
    <x v="0"/>
    <x v="4"/>
    <s v="Yes"/>
    <x v="2"/>
    <x v="4"/>
    <x v="2"/>
    <n v="64"/>
    <x v="1"/>
    <x v="0"/>
  </r>
  <r>
    <n v="21741"/>
    <s v="Married"/>
    <x v="0"/>
    <n v="70000"/>
    <n v="3"/>
    <x v="1"/>
    <x v="2"/>
    <s v="Yes"/>
    <x v="2"/>
    <x v="2"/>
    <x v="2"/>
    <n v="50"/>
    <x v="1"/>
    <x v="1"/>
  </r>
  <r>
    <n v="14572"/>
    <s v="Married"/>
    <x v="0"/>
    <n v="70000"/>
    <n v="3"/>
    <x v="4"/>
    <x v="2"/>
    <s v="Yes"/>
    <x v="0"/>
    <x v="1"/>
    <x v="2"/>
    <n v="35"/>
    <x v="0"/>
    <x v="1"/>
  </r>
  <r>
    <n v="23368"/>
    <s v="Married"/>
    <x v="0"/>
    <n v="60000"/>
    <n v="5"/>
    <x v="0"/>
    <x v="0"/>
    <s v="Yes"/>
    <x v="4"/>
    <x v="4"/>
    <x v="2"/>
    <n v="41"/>
    <x v="0"/>
    <x v="0"/>
  </r>
  <r>
    <n v="16217"/>
    <s v="Single"/>
    <x v="0"/>
    <n v="60000"/>
    <n v="0"/>
    <x v="4"/>
    <x v="0"/>
    <s v="Yes"/>
    <x v="0"/>
    <x v="0"/>
    <x v="2"/>
    <n v="39"/>
    <x v="0"/>
    <x v="0"/>
  </r>
  <r>
    <n v="16247"/>
    <s v="Single"/>
    <x v="0"/>
    <n v="60000"/>
    <n v="4"/>
    <x v="4"/>
    <x v="0"/>
    <s v="No"/>
    <x v="0"/>
    <x v="3"/>
    <x v="2"/>
    <n v="47"/>
    <x v="0"/>
    <x v="0"/>
  </r>
  <r>
    <n v="22010"/>
    <s v="Single"/>
    <x v="1"/>
    <n v="40000"/>
    <n v="0"/>
    <x v="2"/>
    <x v="0"/>
    <s v="Yes"/>
    <x v="2"/>
    <x v="2"/>
    <x v="2"/>
    <n v="31"/>
    <x v="0"/>
    <x v="0"/>
  </r>
  <r>
    <n v="25872"/>
    <s v="Single"/>
    <x v="0"/>
    <n v="70000"/>
    <n v="2"/>
    <x v="0"/>
    <x v="4"/>
    <s v="No"/>
    <x v="1"/>
    <x v="1"/>
    <x v="2"/>
    <n v="58"/>
    <x v="1"/>
    <x v="1"/>
  </r>
  <r>
    <n v="19164"/>
    <s v="Single"/>
    <x v="0"/>
    <n v="70000"/>
    <n v="0"/>
    <x v="0"/>
    <x v="2"/>
    <s v="No"/>
    <x v="1"/>
    <x v="1"/>
    <x v="2"/>
    <n v="38"/>
    <x v="0"/>
    <x v="1"/>
  </r>
  <r>
    <n v="18435"/>
    <s v="Single"/>
    <x v="0"/>
    <n v="70000"/>
    <n v="5"/>
    <x v="4"/>
    <x v="4"/>
    <s v="Yes"/>
    <x v="2"/>
    <x v="4"/>
    <x v="2"/>
    <n v="67"/>
    <x v="1"/>
    <x v="1"/>
  </r>
  <r>
    <n v="14284"/>
    <s v="Single"/>
    <x v="1"/>
    <n v="60000"/>
    <n v="0"/>
    <x v="1"/>
    <x v="2"/>
    <s v="No"/>
    <x v="2"/>
    <x v="3"/>
    <x v="2"/>
    <n v="32"/>
    <x v="0"/>
    <x v="1"/>
  </r>
  <r>
    <n v="11287"/>
    <s v="Married"/>
    <x v="1"/>
    <n v="70000"/>
    <n v="5"/>
    <x v="1"/>
    <x v="2"/>
    <s v="No"/>
    <x v="4"/>
    <x v="2"/>
    <x v="2"/>
    <n v="45"/>
    <x v="0"/>
    <x v="0"/>
  </r>
  <r>
    <n v="13066"/>
    <s v="Single"/>
    <x v="1"/>
    <n v="30000"/>
    <n v="0"/>
    <x v="2"/>
    <x v="0"/>
    <s v="No"/>
    <x v="2"/>
    <x v="3"/>
    <x v="2"/>
    <n v="31"/>
    <x v="0"/>
    <x v="1"/>
  </r>
  <r>
    <n v="29106"/>
    <s v="Single"/>
    <x v="1"/>
    <n v="40000"/>
    <n v="0"/>
    <x v="2"/>
    <x v="0"/>
    <s v="No"/>
    <x v="2"/>
    <x v="3"/>
    <x v="2"/>
    <n v="31"/>
    <x v="0"/>
    <x v="1"/>
  </r>
  <r>
    <n v="26236"/>
    <s v="Married"/>
    <x v="0"/>
    <n v="40000"/>
    <n v="3"/>
    <x v="1"/>
    <x v="1"/>
    <s v="Yes"/>
    <x v="1"/>
    <x v="0"/>
    <x v="2"/>
    <n v="31"/>
    <x v="0"/>
    <x v="0"/>
  </r>
  <r>
    <n v="17531"/>
    <s v="Married"/>
    <x v="1"/>
    <n v="60000"/>
    <n v="2"/>
    <x v="2"/>
    <x v="2"/>
    <s v="No"/>
    <x v="2"/>
    <x v="2"/>
    <x v="2"/>
    <n v="50"/>
    <x v="1"/>
    <x v="0"/>
  </r>
  <r>
    <n v="12964"/>
    <s v="Married"/>
    <x v="1"/>
    <n v="70000"/>
    <n v="1"/>
    <x v="1"/>
    <x v="0"/>
    <s v="Yes"/>
    <x v="1"/>
    <x v="0"/>
    <x v="2"/>
    <n v="44"/>
    <x v="0"/>
    <x v="0"/>
  </r>
  <r>
    <n v="19133"/>
    <s v="Single"/>
    <x v="1"/>
    <n v="50000"/>
    <n v="2"/>
    <x v="0"/>
    <x v="0"/>
    <s v="Yes"/>
    <x v="1"/>
    <x v="1"/>
    <x v="2"/>
    <n v="38"/>
    <x v="0"/>
    <x v="1"/>
  </r>
  <r>
    <n v="24643"/>
    <s v="Single"/>
    <x v="0"/>
    <n v="60000"/>
    <n v="4"/>
    <x v="0"/>
    <x v="4"/>
    <s v="Yes"/>
    <x v="2"/>
    <x v="4"/>
    <x v="2"/>
    <n v="63"/>
    <x v="1"/>
    <x v="0"/>
  </r>
  <r>
    <n v="21599"/>
    <s v="Married"/>
    <x v="0"/>
    <n v="60000"/>
    <n v="1"/>
    <x v="4"/>
    <x v="2"/>
    <s v="Yes"/>
    <x v="0"/>
    <x v="1"/>
    <x v="2"/>
    <n v="36"/>
    <x v="0"/>
    <x v="1"/>
  </r>
  <r>
    <n v="22976"/>
    <s v="Single"/>
    <x v="1"/>
    <n v="40000"/>
    <n v="0"/>
    <x v="2"/>
    <x v="0"/>
    <s v="No"/>
    <x v="2"/>
    <x v="0"/>
    <x v="2"/>
    <n v="28"/>
    <x v="2"/>
    <x v="1"/>
  </r>
  <r>
    <n v="27637"/>
    <s v="Single"/>
    <x v="0"/>
    <n v="100000"/>
    <n v="1"/>
    <x v="1"/>
    <x v="2"/>
    <s v="No"/>
    <x v="4"/>
    <x v="3"/>
    <x v="2"/>
    <n v="44"/>
    <x v="0"/>
    <x v="0"/>
  </r>
  <r>
    <n v="11890"/>
    <s v="Married"/>
    <x v="0"/>
    <n v="70000"/>
    <n v="5"/>
    <x v="4"/>
    <x v="2"/>
    <s v="Yes"/>
    <x v="1"/>
    <x v="0"/>
    <x v="2"/>
    <n v="47"/>
    <x v="0"/>
    <x v="0"/>
  </r>
  <r>
    <n v="28580"/>
    <s v="Married"/>
    <x v="0"/>
    <n v="80000"/>
    <n v="0"/>
    <x v="4"/>
    <x v="0"/>
    <s v="Yes"/>
    <x v="0"/>
    <x v="3"/>
    <x v="2"/>
    <n v="40"/>
    <x v="0"/>
    <x v="1"/>
  </r>
  <r>
    <n v="14443"/>
    <s v="Married"/>
    <x v="1"/>
    <n v="130000"/>
    <n v="1"/>
    <x v="4"/>
    <x v="4"/>
    <s v="Yes"/>
    <x v="3"/>
    <x v="0"/>
    <x v="2"/>
    <n v="40"/>
    <x v="0"/>
    <x v="0"/>
  </r>
  <r>
    <n v="17864"/>
    <s v="Married"/>
    <x v="0"/>
    <n v="60000"/>
    <n v="1"/>
    <x v="1"/>
    <x v="0"/>
    <s v="Yes"/>
    <x v="1"/>
    <x v="1"/>
    <x v="2"/>
    <n v="46"/>
    <x v="0"/>
    <x v="1"/>
  </r>
  <r>
    <n v="20505"/>
    <s v="Married"/>
    <x v="0"/>
    <n v="40000"/>
    <n v="5"/>
    <x v="2"/>
    <x v="2"/>
    <s v="No"/>
    <x v="2"/>
    <x v="4"/>
    <x v="2"/>
    <n v="61"/>
    <x v="1"/>
    <x v="0"/>
  </r>
  <r>
    <n v="14592"/>
    <s v="Married"/>
    <x v="0"/>
    <n v="60000"/>
    <n v="0"/>
    <x v="4"/>
    <x v="2"/>
    <s v="Yes"/>
    <x v="0"/>
    <x v="0"/>
    <x v="2"/>
    <n v="40"/>
    <x v="0"/>
    <x v="0"/>
  </r>
  <r>
    <n v="22227"/>
    <s v="Married"/>
    <x v="0"/>
    <n v="60000"/>
    <n v="2"/>
    <x v="2"/>
    <x v="2"/>
    <s v="Yes"/>
    <x v="2"/>
    <x v="2"/>
    <x v="2"/>
    <n v="50"/>
    <x v="1"/>
    <x v="0"/>
  </r>
  <r>
    <n v="21471"/>
    <s v="Married"/>
    <x v="1"/>
    <n v="70000"/>
    <n v="2"/>
    <x v="1"/>
    <x v="2"/>
    <s v="Yes"/>
    <x v="1"/>
    <x v="4"/>
    <x v="2"/>
    <n v="59"/>
    <x v="1"/>
    <x v="0"/>
  </r>
  <r>
    <n v="22252"/>
    <s v="Single"/>
    <x v="0"/>
    <n v="60000"/>
    <n v="1"/>
    <x v="4"/>
    <x v="2"/>
    <s v="Yes"/>
    <x v="0"/>
    <x v="1"/>
    <x v="2"/>
    <n v="36"/>
    <x v="0"/>
    <x v="1"/>
  </r>
  <r>
    <n v="21260"/>
    <s v="Single"/>
    <x v="0"/>
    <n v="40000"/>
    <n v="0"/>
    <x v="2"/>
    <x v="0"/>
    <s v="Yes"/>
    <x v="2"/>
    <x v="2"/>
    <x v="2"/>
    <n v="30"/>
    <x v="0"/>
    <x v="0"/>
  </r>
  <r>
    <n v="11817"/>
    <s v="Single"/>
    <x v="0"/>
    <n v="70000"/>
    <n v="4"/>
    <x v="4"/>
    <x v="2"/>
    <s v="Yes"/>
    <x v="0"/>
    <x v="1"/>
    <x v="2"/>
    <n v="35"/>
    <x v="0"/>
    <x v="1"/>
  </r>
  <r>
    <n v="19223"/>
    <s v="Married"/>
    <x v="0"/>
    <n v="30000"/>
    <n v="2"/>
    <x v="2"/>
    <x v="0"/>
    <s v="Yes"/>
    <x v="2"/>
    <x v="3"/>
    <x v="2"/>
    <n v="48"/>
    <x v="0"/>
    <x v="0"/>
  </r>
  <r>
    <n v="18517"/>
    <s v="Married"/>
    <x v="1"/>
    <n v="100000"/>
    <n v="3"/>
    <x v="0"/>
    <x v="4"/>
    <s v="Yes"/>
    <x v="3"/>
    <x v="0"/>
    <x v="2"/>
    <n v="41"/>
    <x v="0"/>
    <x v="0"/>
  </r>
  <r>
    <n v="21717"/>
    <s v="Married"/>
    <x v="1"/>
    <n v="40000"/>
    <n v="2"/>
    <x v="1"/>
    <x v="1"/>
    <s v="Yes"/>
    <x v="1"/>
    <x v="0"/>
    <x v="2"/>
    <n v="47"/>
    <x v="0"/>
    <x v="0"/>
  </r>
  <r>
    <n v="13760"/>
    <s v="Married"/>
    <x v="1"/>
    <n v="60000"/>
    <n v="4"/>
    <x v="4"/>
    <x v="0"/>
    <s v="No"/>
    <x v="0"/>
    <x v="0"/>
    <x v="2"/>
    <n v="47"/>
    <x v="0"/>
    <x v="0"/>
  </r>
  <r>
    <n v="18145"/>
    <s v="Married"/>
    <x v="1"/>
    <n v="80000"/>
    <n v="5"/>
    <x v="0"/>
    <x v="4"/>
    <s v="No"/>
    <x v="2"/>
    <x v="1"/>
    <x v="0"/>
    <n v="62"/>
    <x v="1"/>
    <x v="0"/>
  </r>
  <r>
    <n v="21770"/>
    <s v="Married"/>
    <x v="1"/>
    <n v="60000"/>
    <n v="4"/>
    <x v="0"/>
    <x v="4"/>
    <s v="Yes"/>
    <x v="2"/>
    <x v="4"/>
    <x v="2"/>
    <n v="60"/>
    <x v="1"/>
    <x v="0"/>
  </r>
  <r>
    <n v="11165"/>
    <s v="Married"/>
    <x v="0"/>
    <n v="60000"/>
    <n v="0"/>
    <x v="1"/>
    <x v="0"/>
    <s v="No"/>
    <x v="1"/>
    <x v="3"/>
    <x v="2"/>
    <n v="33"/>
    <x v="0"/>
    <x v="0"/>
  </r>
  <r>
    <n v="16377"/>
    <s v="Single"/>
    <x v="0"/>
    <n v="80000"/>
    <n v="4"/>
    <x v="4"/>
    <x v="0"/>
    <s v="No"/>
    <x v="0"/>
    <x v="0"/>
    <x v="2"/>
    <n v="47"/>
    <x v="0"/>
    <x v="0"/>
  </r>
  <r>
    <n v="26248"/>
    <s v="Married"/>
    <x v="1"/>
    <n v="20000"/>
    <n v="3"/>
    <x v="3"/>
    <x v="1"/>
    <s v="No"/>
    <x v="2"/>
    <x v="0"/>
    <x v="2"/>
    <n v="52"/>
    <x v="1"/>
    <x v="0"/>
  </r>
  <r>
    <n v="23461"/>
    <s v="Married"/>
    <x v="0"/>
    <n v="90000"/>
    <n v="5"/>
    <x v="1"/>
    <x v="2"/>
    <s v="Yes"/>
    <x v="4"/>
    <x v="1"/>
    <x v="2"/>
    <n v="40"/>
    <x v="0"/>
    <x v="0"/>
  </r>
  <r>
    <n v="29133"/>
    <s v="Single"/>
    <x v="0"/>
    <n v="60000"/>
    <n v="4"/>
    <x v="0"/>
    <x v="0"/>
    <s v="No"/>
    <x v="2"/>
    <x v="0"/>
    <x v="2"/>
    <n v="42"/>
    <x v="0"/>
    <x v="0"/>
  </r>
  <r>
    <n v="27673"/>
    <s v="Single"/>
    <x v="0"/>
    <n v="60000"/>
    <n v="3"/>
    <x v="4"/>
    <x v="4"/>
    <s v="Yes"/>
    <x v="2"/>
    <x v="2"/>
    <x v="2"/>
    <n v="53"/>
    <x v="1"/>
    <x v="1"/>
  </r>
  <r>
    <n v="12774"/>
    <s v="Married"/>
    <x v="0"/>
    <n v="40000"/>
    <n v="1"/>
    <x v="1"/>
    <x v="1"/>
    <s v="Yes"/>
    <x v="1"/>
    <x v="3"/>
    <x v="2"/>
    <n v="51"/>
    <x v="1"/>
    <x v="1"/>
  </r>
  <r>
    <n v="18910"/>
    <s v="Single"/>
    <x v="1"/>
    <n v="30000"/>
    <n v="0"/>
    <x v="1"/>
    <x v="0"/>
    <s v="Yes"/>
    <x v="2"/>
    <x v="2"/>
    <x v="2"/>
    <n v="30"/>
    <x v="0"/>
    <x v="0"/>
  </r>
  <r>
    <n v="11699"/>
    <s v="Single"/>
    <x v="1"/>
    <n v="60000"/>
    <n v="0"/>
    <x v="0"/>
    <x v="0"/>
    <s v="No"/>
    <x v="2"/>
    <x v="0"/>
    <x v="2"/>
    <n v="30"/>
    <x v="0"/>
    <x v="0"/>
  </r>
  <r>
    <n v="16725"/>
    <s v="Married"/>
    <x v="1"/>
    <n v="30000"/>
    <n v="0"/>
    <x v="2"/>
    <x v="0"/>
    <s v="Yes"/>
    <x v="2"/>
    <x v="2"/>
    <x v="2"/>
    <n v="26"/>
    <x v="2"/>
    <x v="0"/>
  </r>
  <r>
    <n v="28269"/>
    <s v="Single"/>
    <x v="0"/>
    <n v="130000"/>
    <n v="1"/>
    <x v="0"/>
    <x v="4"/>
    <s v="No"/>
    <x v="1"/>
    <x v="1"/>
    <x v="2"/>
    <n v="45"/>
    <x v="0"/>
    <x v="0"/>
  </r>
  <r>
    <n v="23144"/>
    <s v="Married"/>
    <x v="1"/>
    <n v="50000"/>
    <n v="1"/>
    <x v="0"/>
    <x v="0"/>
    <s v="Yes"/>
    <x v="0"/>
    <x v="0"/>
    <x v="2"/>
    <n v="34"/>
    <x v="0"/>
    <x v="1"/>
  </r>
  <r>
    <n v="23376"/>
    <s v="Married"/>
    <x v="1"/>
    <n v="70000"/>
    <n v="1"/>
    <x v="0"/>
    <x v="2"/>
    <s v="Yes"/>
    <x v="1"/>
    <x v="1"/>
    <x v="2"/>
    <n v="44"/>
    <x v="0"/>
    <x v="1"/>
  </r>
  <r>
    <n v="25970"/>
    <s v="Single"/>
    <x v="0"/>
    <n v="60000"/>
    <n v="4"/>
    <x v="0"/>
    <x v="0"/>
    <s v="No"/>
    <x v="2"/>
    <x v="0"/>
    <x v="2"/>
    <n v="41"/>
    <x v="0"/>
    <x v="1"/>
  </r>
  <r>
    <n v="28068"/>
    <s v="Single"/>
    <x v="0"/>
    <n v="80000"/>
    <n v="3"/>
    <x v="4"/>
    <x v="2"/>
    <s v="No"/>
    <x v="0"/>
    <x v="0"/>
    <x v="2"/>
    <n v="36"/>
    <x v="0"/>
    <x v="1"/>
  </r>
  <r>
    <n v="18390"/>
    <s v="Married"/>
    <x v="1"/>
    <n v="80000"/>
    <n v="5"/>
    <x v="1"/>
    <x v="2"/>
    <s v="Yes"/>
    <x v="2"/>
    <x v="0"/>
    <x v="2"/>
    <n v="44"/>
    <x v="0"/>
    <x v="0"/>
  </r>
  <r>
    <n v="29112"/>
    <s v="Single"/>
    <x v="1"/>
    <n v="60000"/>
    <n v="0"/>
    <x v="1"/>
    <x v="2"/>
    <s v="No"/>
    <x v="2"/>
    <x v="3"/>
    <x v="2"/>
    <n v="30"/>
    <x v="0"/>
    <x v="0"/>
  </r>
  <r>
    <n v="14090"/>
    <s v="Married"/>
    <x v="0"/>
    <n v="30000"/>
    <n v="0"/>
    <x v="3"/>
    <x v="1"/>
    <s v="No"/>
    <x v="2"/>
    <x v="0"/>
    <x v="2"/>
    <n v="28"/>
    <x v="2"/>
    <x v="0"/>
  </r>
  <r>
    <n v="27040"/>
    <s v="Married"/>
    <x v="1"/>
    <n v="20000"/>
    <n v="2"/>
    <x v="3"/>
    <x v="1"/>
    <s v="Yes"/>
    <x v="2"/>
    <x v="3"/>
    <x v="2"/>
    <n v="49"/>
    <x v="0"/>
    <x v="0"/>
  </r>
  <r>
    <n v="23479"/>
    <s v="Single"/>
    <x v="1"/>
    <n v="90000"/>
    <n v="0"/>
    <x v="1"/>
    <x v="2"/>
    <s v="No"/>
    <x v="2"/>
    <x v="0"/>
    <x v="2"/>
    <n v="43"/>
    <x v="0"/>
    <x v="1"/>
  </r>
  <r>
    <n v="16795"/>
    <s v="Married"/>
    <x v="0"/>
    <n v="70000"/>
    <n v="4"/>
    <x v="0"/>
    <x v="4"/>
    <s v="Yes"/>
    <x v="1"/>
    <x v="3"/>
    <x v="2"/>
    <n v="59"/>
    <x v="1"/>
    <x v="0"/>
  </r>
  <r>
    <n v="22014"/>
    <s v="Single"/>
    <x v="1"/>
    <n v="30000"/>
    <n v="0"/>
    <x v="2"/>
    <x v="0"/>
    <s v="Yes"/>
    <x v="2"/>
    <x v="2"/>
    <x v="2"/>
    <n v="26"/>
    <x v="2"/>
    <x v="0"/>
  </r>
  <r>
    <n v="13314"/>
    <s v="Married"/>
    <x v="1"/>
    <n v="120000"/>
    <n v="1"/>
    <x v="2"/>
    <x v="2"/>
    <s v="Yes"/>
    <x v="3"/>
    <x v="2"/>
    <x v="2"/>
    <n v="46"/>
    <x v="0"/>
    <x v="1"/>
  </r>
  <r>
    <n v="11619"/>
    <s v="Single"/>
    <x v="0"/>
    <n v="50000"/>
    <n v="0"/>
    <x v="4"/>
    <x v="0"/>
    <s v="Yes"/>
    <x v="0"/>
    <x v="3"/>
    <x v="2"/>
    <n v="33"/>
    <x v="0"/>
    <x v="0"/>
  </r>
  <r>
    <n v="29132"/>
    <s v="Single"/>
    <x v="0"/>
    <n v="40000"/>
    <n v="0"/>
    <x v="0"/>
    <x v="2"/>
    <s v="Yes"/>
    <x v="1"/>
    <x v="1"/>
    <x v="2"/>
    <n v="42"/>
    <x v="0"/>
    <x v="1"/>
  </r>
  <r>
    <n v="11199"/>
    <s v="Married"/>
    <x v="0"/>
    <n v="70000"/>
    <n v="4"/>
    <x v="0"/>
    <x v="4"/>
    <s v="Yes"/>
    <x v="1"/>
    <x v="4"/>
    <x v="2"/>
    <n v="59"/>
    <x v="1"/>
    <x v="0"/>
  </r>
  <r>
    <n v="20296"/>
    <s v="Single"/>
    <x v="0"/>
    <n v="60000"/>
    <n v="0"/>
    <x v="1"/>
    <x v="0"/>
    <s v="No"/>
    <x v="1"/>
    <x v="3"/>
    <x v="2"/>
    <n v="33"/>
    <x v="0"/>
    <x v="1"/>
  </r>
  <r>
    <n v="17546"/>
    <s v="Married"/>
    <x v="0"/>
    <n v="70000"/>
    <n v="1"/>
    <x v="1"/>
    <x v="0"/>
    <s v="Yes"/>
    <x v="1"/>
    <x v="0"/>
    <x v="2"/>
    <n v="44"/>
    <x v="0"/>
    <x v="1"/>
  </r>
  <r>
    <n v="18069"/>
    <s v="Married"/>
    <x v="1"/>
    <n v="70000"/>
    <n v="5"/>
    <x v="0"/>
    <x v="4"/>
    <s v="Yes"/>
    <x v="3"/>
    <x v="4"/>
    <x v="2"/>
    <n v="60"/>
    <x v="1"/>
    <x v="0"/>
  </r>
  <r>
    <n v="23712"/>
    <s v="Single"/>
    <x v="0"/>
    <n v="70000"/>
    <n v="2"/>
    <x v="0"/>
    <x v="4"/>
    <s v="Yes"/>
    <x v="1"/>
    <x v="4"/>
    <x v="2"/>
    <n v="59"/>
    <x v="1"/>
    <x v="0"/>
  </r>
  <r>
    <n v="23358"/>
    <s v="Married"/>
    <x v="1"/>
    <n v="60000"/>
    <n v="0"/>
    <x v="2"/>
    <x v="2"/>
    <s v="Yes"/>
    <x v="2"/>
    <x v="2"/>
    <x v="2"/>
    <n v="32"/>
    <x v="0"/>
    <x v="1"/>
  </r>
  <r>
    <n v="20518"/>
    <s v="Married"/>
    <x v="0"/>
    <n v="70000"/>
    <n v="2"/>
    <x v="1"/>
    <x v="2"/>
    <s v="Yes"/>
    <x v="1"/>
    <x v="4"/>
    <x v="2"/>
    <n v="58"/>
    <x v="1"/>
    <x v="0"/>
  </r>
  <r>
    <n v="28026"/>
    <s v="Married"/>
    <x v="0"/>
    <n v="40000"/>
    <n v="2"/>
    <x v="2"/>
    <x v="2"/>
    <s v="No"/>
    <x v="2"/>
    <x v="1"/>
    <x v="2"/>
    <n v="59"/>
    <x v="1"/>
    <x v="0"/>
  </r>
  <r>
    <n v="11669"/>
    <s v="Single"/>
    <x v="0"/>
    <n v="70000"/>
    <n v="2"/>
    <x v="0"/>
    <x v="0"/>
    <s v="Yes"/>
    <x v="1"/>
    <x v="1"/>
    <x v="2"/>
    <n v="38"/>
    <x v="0"/>
    <x v="0"/>
  </r>
  <r>
    <n v="16020"/>
    <s v="Married"/>
    <x v="1"/>
    <n v="40000"/>
    <n v="0"/>
    <x v="2"/>
    <x v="0"/>
    <s v="Yes"/>
    <x v="2"/>
    <x v="2"/>
    <x v="2"/>
    <n v="28"/>
    <x v="2"/>
    <x v="1"/>
  </r>
  <r>
    <n v="27090"/>
    <s v="Married"/>
    <x v="0"/>
    <n v="60000"/>
    <n v="1"/>
    <x v="4"/>
    <x v="2"/>
    <s v="Yes"/>
    <x v="0"/>
    <x v="1"/>
    <x v="2"/>
    <n v="37"/>
    <x v="0"/>
    <x v="1"/>
  </r>
  <r>
    <n v="27198"/>
    <s v="Single"/>
    <x v="0"/>
    <n v="80000"/>
    <n v="0"/>
    <x v="4"/>
    <x v="0"/>
    <s v="No"/>
    <x v="0"/>
    <x v="0"/>
    <x v="2"/>
    <n v="40"/>
    <x v="0"/>
    <x v="0"/>
  </r>
  <r>
    <n v="19661"/>
    <s v="Single"/>
    <x v="1"/>
    <n v="90000"/>
    <n v="4"/>
    <x v="0"/>
    <x v="4"/>
    <s v="Yes"/>
    <x v="1"/>
    <x v="3"/>
    <x v="2"/>
    <n v="38"/>
    <x v="0"/>
    <x v="1"/>
  </r>
  <r>
    <n v="26327"/>
    <s v="Married"/>
    <x v="1"/>
    <n v="70000"/>
    <n v="4"/>
    <x v="4"/>
    <x v="2"/>
    <s v="Yes"/>
    <x v="0"/>
    <x v="1"/>
    <x v="2"/>
    <n v="36"/>
    <x v="0"/>
    <x v="1"/>
  </r>
  <r>
    <n v="26341"/>
    <s v="Married"/>
    <x v="0"/>
    <n v="70000"/>
    <n v="5"/>
    <x v="4"/>
    <x v="2"/>
    <s v="Yes"/>
    <x v="2"/>
    <x v="0"/>
    <x v="2"/>
    <n v="37"/>
    <x v="0"/>
    <x v="0"/>
  </r>
  <r>
    <n v="24958"/>
    <s v="Single"/>
    <x v="0"/>
    <n v="40000"/>
    <n v="5"/>
    <x v="2"/>
    <x v="2"/>
    <s v="No"/>
    <x v="4"/>
    <x v="1"/>
    <x v="2"/>
    <n v="60"/>
    <x v="1"/>
    <x v="1"/>
  </r>
  <r>
    <n v="13287"/>
    <s v="Single"/>
    <x v="1"/>
    <n v="110000"/>
    <n v="4"/>
    <x v="0"/>
    <x v="4"/>
    <s v="Yes"/>
    <x v="3"/>
    <x v="2"/>
    <x v="2"/>
    <n v="42"/>
    <x v="0"/>
    <x v="1"/>
  </r>
  <r>
    <n v="14493"/>
    <s v="Single"/>
    <x v="0"/>
    <n v="70000"/>
    <n v="3"/>
    <x v="4"/>
    <x v="4"/>
    <s v="No"/>
    <x v="2"/>
    <x v="3"/>
    <x v="2"/>
    <n v="53"/>
    <x v="1"/>
    <x v="0"/>
  </r>
  <r>
    <n v="26678"/>
    <s v="Single"/>
    <x v="0"/>
    <n v="80000"/>
    <n v="2"/>
    <x v="3"/>
    <x v="0"/>
    <s v="Yes"/>
    <x v="2"/>
    <x v="2"/>
    <x v="2"/>
    <n v="49"/>
    <x v="0"/>
    <x v="0"/>
  </r>
  <r>
    <n v="23275"/>
    <s v="Married"/>
    <x v="1"/>
    <n v="30000"/>
    <n v="2"/>
    <x v="2"/>
    <x v="0"/>
    <s v="Yes"/>
    <x v="2"/>
    <x v="3"/>
    <x v="2"/>
    <n v="49"/>
    <x v="0"/>
    <x v="0"/>
  </r>
  <r>
    <n v="11270"/>
    <s v="Married"/>
    <x v="1"/>
    <n v="130000"/>
    <n v="2"/>
    <x v="4"/>
    <x v="4"/>
    <s v="Yes"/>
    <x v="4"/>
    <x v="0"/>
    <x v="2"/>
    <n v="42"/>
    <x v="0"/>
    <x v="1"/>
  </r>
  <r>
    <n v="20084"/>
    <s v="Married"/>
    <x v="1"/>
    <n v="20000"/>
    <n v="2"/>
    <x v="2"/>
    <x v="3"/>
    <s v="No"/>
    <x v="2"/>
    <x v="0"/>
    <x v="2"/>
    <n v="53"/>
    <x v="1"/>
    <x v="0"/>
  </r>
  <r>
    <n v="16144"/>
    <s v="Married"/>
    <x v="1"/>
    <n v="70000"/>
    <n v="1"/>
    <x v="4"/>
    <x v="2"/>
    <s v="Yes"/>
    <x v="1"/>
    <x v="0"/>
    <x v="2"/>
    <n v="46"/>
    <x v="0"/>
    <x v="1"/>
  </r>
  <r>
    <n v="27731"/>
    <s v="Married"/>
    <x v="1"/>
    <n v="40000"/>
    <n v="0"/>
    <x v="2"/>
    <x v="0"/>
    <s v="Yes"/>
    <x v="2"/>
    <x v="2"/>
    <x v="2"/>
    <n v="27"/>
    <x v="2"/>
    <x v="0"/>
  </r>
  <r>
    <n v="11886"/>
    <s v="Married"/>
    <x v="0"/>
    <n v="60000"/>
    <n v="3"/>
    <x v="0"/>
    <x v="2"/>
    <s v="Yes"/>
    <x v="1"/>
    <x v="0"/>
    <x v="2"/>
    <n v="48"/>
    <x v="0"/>
    <x v="1"/>
  </r>
  <r>
    <n v="24324"/>
    <s v="Single"/>
    <x v="0"/>
    <n v="60000"/>
    <n v="4"/>
    <x v="0"/>
    <x v="0"/>
    <s v="Yes"/>
    <x v="2"/>
    <x v="1"/>
    <x v="2"/>
    <n v="41"/>
    <x v="0"/>
    <x v="1"/>
  </r>
  <r>
    <n v="22220"/>
    <s v="Married"/>
    <x v="1"/>
    <n v="60000"/>
    <n v="2"/>
    <x v="2"/>
    <x v="2"/>
    <s v="No"/>
    <x v="2"/>
    <x v="3"/>
    <x v="2"/>
    <n v="49"/>
    <x v="0"/>
    <x v="1"/>
  </r>
  <r>
    <n v="26625"/>
    <s v="Single"/>
    <x v="0"/>
    <n v="60000"/>
    <n v="0"/>
    <x v="4"/>
    <x v="2"/>
    <s v="Yes"/>
    <x v="1"/>
    <x v="1"/>
    <x v="2"/>
    <n v="38"/>
    <x v="0"/>
    <x v="1"/>
  </r>
  <r>
    <n v="23027"/>
    <s v="Single"/>
    <x v="1"/>
    <n v="130000"/>
    <n v="1"/>
    <x v="0"/>
    <x v="4"/>
    <s v="No"/>
    <x v="3"/>
    <x v="0"/>
    <x v="2"/>
    <n v="44"/>
    <x v="0"/>
    <x v="0"/>
  </r>
  <r>
    <n v="16867"/>
    <s v="Single"/>
    <x v="0"/>
    <n v="130000"/>
    <n v="1"/>
    <x v="0"/>
    <x v="4"/>
    <s v="No"/>
    <x v="4"/>
    <x v="0"/>
    <x v="2"/>
    <n v="45"/>
    <x v="0"/>
    <x v="1"/>
  </r>
  <r>
    <n v="14514"/>
    <s v="Single"/>
    <x v="0"/>
    <n v="30000"/>
    <n v="0"/>
    <x v="1"/>
    <x v="0"/>
    <s v="Yes"/>
    <x v="1"/>
    <x v="2"/>
    <x v="2"/>
    <n v="26"/>
    <x v="2"/>
    <x v="0"/>
  </r>
  <r>
    <n v="19634"/>
    <s v="Married"/>
    <x v="1"/>
    <n v="40000"/>
    <n v="0"/>
    <x v="2"/>
    <x v="0"/>
    <s v="Yes"/>
    <x v="1"/>
    <x v="2"/>
    <x v="2"/>
    <n v="31"/>
    <x v="0"/>
    <x v="0"/>
  </r>
  <r>
    <n v="18504"/>
    <s v="Married"/>
    <x v="1"/>
    <n v="70000"/>
    <n v="2"/>
    <x v="3"/>
    <x v="0"/>
    <s v="No"/>
    <x v="2"/>
    <x v="3"/>
    <x v="2"/>
    <n v="49"/>
    <x v="0"/>
    <x v="0"/>
  </r>
  <r>
    <n v="28799"/>
    <s v="Single"/>
    <x v="0"/>
    <n v="40000"/>
    <n v="2"/>
    <x v="1"/>
    <x v="1"/>
    <s v="No"/>
    <x v="1"/>
    <x v="3"/>
    <x v="2"/>
    <n v="47"/>
    <x v="0"/>
    <x v="1"/>
  </r>
  <r>
    <n v="11225"/>
    <s v="Married"/>
    <x v="0"/>
    <n v="60000"/>
    <n v="2"/>
    <x v="1"/>
    <x v="2"/>
    <s v="Yes"/>
    <x v="1"/>
    <x v="4"/>
    <x v="2"/>
    <n v="55"/>
    <x v="1"/>
    <x v="0"/>
  </r>
  <r>
    <n v="17657"/>
    <s v="Married"/>
    <x v="1"/>
    <n v="40000"/>
    <n v="4"/>
    <x v="1"/>
    <x v="1"/>
    <s v="No"/>
    <x v="0"/>
    <x v="0"/>
    <x v="2"/>
    <n v="30"/>
    <x v="0"/>
    <x v="0"/>
  </r>
  <r>
    <n v="14913"/>
    <s v="Married"/>
    <x v="0"/>
    <n v="40000"/>
    <n v="1"/>
    <x v="1"/>
    <x v="1"/>
    <s v="Yes"/>
    <x v="1"/>
    <x v="3"/>
    <x v="2"/>
    <n v="48"/>
    <x v="0"/>
    <x v="1"/>
  </r>
  <r>
    <n v="14077"/>
    <s v="Single"/>
    <x v="1"/>
    <n v="30000"/>
    <n v="0"/>
    <x v="2"/>
    <x v="0"/>
    <s v="Yes"/>
    <x v="2"/>
    <x v="2"/>
    <x v="2"/>
    <n v="30"/>
    <x v="0"/>
    <x v="0"/>
  </r>
  <r>
    <n v="13296"/>
    <s v="Married"/>
    <x v="1"/>
    <n v="110000"/>
    <n v="1"/>
    <x v="0"/>
    <x v="4"/>
    <s v="Yes"/>
    <x v="4"/>
    <x v="2"/>
    <x v="2"/>
    <n v="45"/>
    <x v="0"/>
    <x v="0"/>
  </r>
  <r>
    <n v="20535"/>
    <s v="Married"/>
    <x v="0"/>
    <n v="70000"/>
    <n v="4"/>
    <x v="1"/>
    <x v="2"/>
    <s v="Yes"/>
    <x v="1"/>
    <x v="4"/>
    <x v="2"/>
    <n v="56"/>
    <x v="1"/>
    <x v="0"/>
  </r>
  <r>
    <n v="12452"/>
    <s v="Married"/>
    <x v="1"/>
    <n v="60000"/>
    <n v="4"/>
    <x v="4"/>
    <x v="0"/>
    <s v="Yes"/>
    <x v="0"/>
    <x v="3"/>
    <x v="2"/>
    <n v="47"/>
    <x v="0"/>
    <x v="1"/>
  </r>
  <r>
    <n v="28043"/>
    <s v="Married"/>
    <x v="0"/>
    <n v="60000"/>
    <n v="2"/>
    <x v="0"/>
    <x v="4"/>
    <s v="Yes"/>
    <x v="0"/>
    <x v="4"/>
    <x v="2"/>
    <n v="56"/>
    <x v="1"/>
    <x v="0"/>
  </r>
  <r>
    <n v="12957"/>
    <s v="Single"/>
    <x v="0"/>
    <n v="70000"/>
    <n v="1"/>
    <x v="0"/>
    <x v="2"/>
    <s v="No"/>
    <x v="1"/>
    <x v="0"/>
    <x v="2"/>
    <n v="44"/>
    <x v="0"/>
    <x v="0"/>
  </r>
  <r>
    <n v="15412"/>
    <s v="Married"/>
    <x v="1"/>
    <n v="130000"/>
    <n v="2"/>
    <x v="4"/>
    <x v="4"/>
    <s v="Yes"/>
    <x v="4"/>
    <x v="1"/>
    <x v="2"/>
    <n v="69"/>
    <x v="1"/>
    <x v="0"/>
  </r>
  <r>
    <n v="20514"/>
    <s v="Married"/>
    <x v="0"/>
    <n v="70000"/>
    <n v="2"/>
    <x v="1"/>
    <x v="2"/>
    <s v="Yes"/>
    <x v="1"/>
    <x v="1"/>
    <x v="2"/>
    <n v="59"/>
    <x v="1"/>
    <x v="0"/>
  </r>
  <r>
    <n v="20758"/>
    <s v="Married"/>
    <x v="1"/>
    <n v="30000"/>
    <n v="2"/>
    <x v="2"/>
    <x v="0"/>
    <s v="Yes"/>
    <x v="2"/>
    <x v="3"/>
    <x v="2"/>
    <n v="50"/>
    <x v="1"/>
    <x v="0"/>
  </r>
  <r>
    <n v="11801"/>
    <s v="Married"/>
    <x v="1"/>
    <n v="60000"/>
    <n v="1"/>
    <x v="4"/>
    <x v="2"/>
    <s v="Yes"/>
    <x v="0"/>
    <x v="1"/>
    <x v="2"/>
    <n v="36"/>
    <x v="0"/>
    <x v="0"/>
  </r>
  <r>
    <n v="22211"/>
    <s v="Married"/>
    <x v="1"/>
    <n v="60000"/>
    <n v="0"/>
    <x v="1"/>
    <x v="2"/>
    <s v="Yes"/>
    <x v="2"/>
    <x v="2"/>
    <x v="2"/>
    <n v="32"/>
    <x v="0"/>
    <x v="0"/>
  </r>
  <r>
    <n v="28087"/>
    <s v="Single"/>
    <x v="0"/>
    <n v="40000"/>
    <n v="0"/>
    <x v="1"/>
    <x v="0"/>
    <s v="No"/>
    <x v="1"/>
    <x v="3"/>
    <x v="2"/>
    <n v="27"/>
    <x v="2"/>
    <x v="0"/>
  </r>
  <r>
    <n v="23668"/>
    <s v="Married"/>
    <x v="0"/>
    <n v="40000"/>
    <n v="4"/>
    <x v="2"/>
    <x v="2"/>
    <s v="Yes"/>
    <x v="2"/>
    <x v="2"/>
    <x v="2"/>
    <n v="59"/>
    <x v="1"/>
    <x v="1"/>
  </r>
  <r>
    <n v="27441"/>
    <s v="Married"/>
    <x v="1"/>
    <n v="60000"/>
    <n v="3"/>
    <x v="2"/>
    <x v="2"/>
    <s v="No"/>
    <x v="2"/>
    <x v="1"/>
    <x v="2"/>
    <n v="53"/>
    <x v="1"/>
    <x v="0"/>
  </r>
  <r>
    <n v="27261"/>
    <s v="Married"/>
    <x v="1"/>
    <n v="40000"/>
    <n v="1"/>
    <x v="0"/>
    <x v="0"/>
    <s v="No"/>
    <x v="1"/>
    <x v="0"/>
    <x v="2"/>
    <n v="36"/>
    <x v="0"/>
    <x v="1"/>
  </r>
  <r>
    <n v="18649"/>
    <s v="Single"/>
    <x v="1"/>
    <n v="30000"/>
    <n v="1"/>
    <x v="2"/>
    <x v="1"/>
    <s v="Yes"/>
    <x v="2"/>
    <x v="3"/>
    <x v="2"/>
    <n v="51"/>
    <x v="1"/>
    <x v="1"/>
  </r>
  <r>
    <n v="21714"/>
    <s v="Single"/>
    <x v="0"/>
    <n v="80000"/>
    <n v="5"/>
    <x v="4"/>
    <x v="0"/>
    <s v="No"/>
    <x v="0"/>
    <x v="0"/>
    <x v="2"/>
    <n v="47"/>
    <x v="0"/>
    <x v="0"/>
  </r>
  <r>
    <n v="23217"/>
    <s v="Single"/>
    <x v="0"/>
    <n v="60000"/>
    <n v="3"/>
    <x v="4"/>
    <x v="2"/>
    <s v="Yes"/>
    <x v="0"/>
    <x v="1"/>
    <x v="2"/>
    <n v="43"/>
    <x v="0"/>
    <x v="1"/>
  </r>
  <r>
    <n v="23797"/>
    <s v="Single"/>
    <x v="1"/>
    <n v="20000"/>
    <n v="3"/>
    <x v="3"/>
    <x v="1"/>
    <s v="No"/>
    <x v="2"/>
    <x v="0"/>
    <x v="2"/>
    <n v="50"/>
    <x v="1"/>
    <x v="0"/>
  </r>
  <r>
    <n v="13216"/>
    <s v="Married"/>
    <x v="0"/>
    <n v="60000"/>
    <n v="5"/>
    <x v="0"/>
    <x v="4"/>
    <s v="Yes"/>
    <x v="4"/>
    <x v="4"/>
    <x v="2"/>
    <n v="59"/>
    <x v="1"/>
    <x v="0"/>
  </r>
  <r>
    <n v="20657"/>
    <s v="Single"/>
    <x v="1"/>
    <n v="50000"/>
    <n v="2"/>
    <x v="0"/>
    <x v="0"/>
    <s v="Yes"/>
    <x v="0"/>
    <x v="1"/>
    <x v="2"/>
    <n v="37"/>
    <x v="0"/>
    <x v="1"/>
  </r>
  <r>
    <n v="12882"/>
    <s v="Married"/>
    <x v="1"/>
    <n v="50000"/>
    <n v="1"/>
    <x v="4"/>
    <x v="0"/>
    <s v="Yes"/>
    <x v="0"/>
    <x v="0"/>
    <x v="2"/>
    <n v="33"/>
    <x v="0"/>
    <x v="1"/>
  </r>
  <r>
    <n v="25908"/>
    <s v="Married"/>
    <x v="0"/>
    <n v="60000"/>
    <n v="0"/>
    <x v="1"/>
    <x v="0"/>
    <s v="No"/>
    <x v="1"/>
    <x v="3"/>
    <x v="2"/>
    <n v="27"/>
    <x v="2"/>
    <x v="0"/>
  </r>
  <r>
    <n v="16753"/>
    <s v="Single"/>
    <x v="0"/>
    <n v="70000"/>
    <n v="0"/>
    <x v="1"/>
    <x v="0"/>
    <s v="Yes"/>
    <x v="2"/>
    <x v="2"/>
    <x v="2"/>
    <n v="34"/>
    <x v="0"/>
    <x v="1"/>
  </r>
  <r>
    <n v="14608"/>
    <s v="Married"/>
    <x v="1"/>
    <n v="50000"/>
    <n v="4"/>
    <x v="0"/>
    <x v="0"/>
    <s v="Yes"/>
    <x v="4"/>
    <x v="4"/>
    <x v="2"/>
    <n v="42"/>
    <x v="0"/>
    <x v="0"/>
  </r>
  <r>
    <n v="24979"/>
    <s v="Married"/>
    <x v="0"/>
    <n v="60000"/>
    <n v="2"/>
    <x v="1"/>
    <x v="2"/>
    <s v="Yes"/>
    <x v="2"/>
    <x v="1"/>
    <x v="2"/>
    <n v="57"/>
    <x v="1"/>
    <x v="1"/>
  </r>
  <r>
    <n v="13313"/>
    <s v="Married"/>
    <x v="0"/>
    <n v="120000"/>
    <n v="1"/>
    <x v="2"/>
    <x v="2"/>
    <s v="No"/>
    <x v="3"/>
    <x v="1"/>
    <x v="2"/>
    <n v="45"/>
    <x v="0"/>
    <x v="0"/>
  </r>
  <r>
    <n v="18952"/>
    <s v="Married"/>
    <x v="0"/>
    <n v="100000"/>
    <n v="4"/>
    <x v="0"/>
    <x v="4"/>
    <s v="Yes"/>
    <x v="3"/>
    <x v="0"/>
    <x v="2"/>
    <n v="40"/>
    <x v="0"/>
    <x v="0"/>
  </r>
  <r>
    <n v="17699"/>
    <s v="Married"/>
    <x v="1"/>
    <n v="60000"/>
    <n v="1"/>
    <x v="4"/>
    <x v="0"/>
    <s v="No"/>
    <x v="0"/>
    <x v="0"/>
    <x v="2"/>
    <n v="55"/>
    <x v="1"/>
    <x v="0"/>
  </r>
  <r>
    <n v="14657"/>
    <s v="Married"/>
    <x v="1"/>
    <n v="80000"/>
    <n v="1"/>
    <x v="1"/>
    <x v="0"/>
    <s v="No"/>
    <x v="1"/>
    <x v="0"/>
    <x v="2"/>
    <n v="47"/>
    <x v="0"/>
    <x v="1"/>
  </r>
  <r>
    <n v="11540"/>
    <s v="Single"/>
    <x v="1"/>
    <n v="60000"/>
    <n v="4"/>
    <x v="4"/>
    <x v="0"/>
    <s v="Yes"/>
    <x v="0"/>
    <x v="3"/>
    <x v="2"/>
    <n v="47"/>
    <x v="0"/>
    <x v="1"/>
  </r>
  <r>
    <n v="11783"/>
    <s v="Married"/>
    <x v="0"/>
    <n v="60000"/>
    <n v="1"/>
    <x v="4"/>
    <x v="0"/>
    <s v="Yes"/>
    <x v="0"/>
    <x v="0"/>
    <x v="2"/>
    <n v="34"/>
    <x v="0"/>
    <x v="0"/>
  </r>
  <r>
    <n v="14602"/>
    <s v="Married"/>
    <x v="0"/>
    <n v="80000"/>
    <n v="3"/>
    <x v="4"/>
    <x v="2"/>
    <s v="Yes"/>
    <x v="0"/>
    <x v="0"/>
    <x v="2"/>
    <n v="36"/>
    <x v="0"/>
    <x v="1"/>
  </r>
  <r>
    <n v="29030"/>
    <s v="Married"/>
    <x v="1"/>
    <n v="70000"/>
    <n v="2"/>
    <x v="3"/>
    <x v="0"/>
    <s v="Yes"/>
    <x v="2"/>
    <x v="4"/>
    <x v="2"/>
    <n v="54"/>
    <x v="1"/>
    <x v="0"/>
  </r>
  <r>
    <n v="26490"/>
    <s v="Single"/>
    <x v="1"/>
    <n v="70000"/>
    <n v="2"/>
    <x v="0"/>
    <x v="4"/>
    <s v="No"/>
    <x v="1"/>
    <x v="1"/>
    <x v="2"/>
    <n v="59"/>
    <x v="1"/>
    <x v="1"/>
  </r>
  <r>
    <n v="13151"/>
    <s v="Single"/>
    <x v="1"/>
    <n v="40000"/>
    <n v="0"/>
    <x v="2"/>
    <x v="0"/>
    <s v="Yes"/>
    <x v="2"/>
    <x v="2"/>
    <x v="2"/>
    <n v="27"/>
    <x v="2"/>
    <x v="0"/>
  </r>
  <r>
    <n v="17260"/>
    <s v="Married"/>
    <x v="1"/>
    <n v="90000"/>
    <n v="5"/>
    <x v="1"/>
    <x v="2"/>
    <s v="Yes"/>
    <x v="4"/>
    <x v="0"/>
    <x v="2"/>
    <n v="41"/>
    <x v="0"/>
    <x v="0"/>
  </r>
  <r>
    <n v="15372"/>
    <s v="Married"/>
    <x v="1"/>
    <n v="80000"/>
    <n v="3"/>
    <x v="1"/>
    <x v="2"/>
    <s v="No"/>
    <x v="2"/>
    <x v="1"/>
    <x v="2"/>
    <n v="50"/>
    <x v="1"/>
    <x v="1"/>
  </r>
  <r>
    <n v="18105"/>
    <s v="Married"/>
    <x v="0"/>
    <n v="60000"/>
    <n v="2"/>
    <x v="1"/>
    <x v="2"/>
    <s v="Yes"/>
    <x v="1"/>
    <x v="4"/>
    <x v="2"/>
    <n v="55"/>
    <x v="1"/>
    <x v="0"/>
  </r>
  <r>
    <n v="19660"/>
    <s v="Married"/>
    <x v="1"/>
    <n v="80000"/>
    <n v="4"/>
    <x v="0"/>
    <x v="4"/>
    <s v="Yes"/>
    <x v="0"/>
    <x v="0"/>
    <x v="2"/>
    <n v="43"/>
    <x v="0"/>
    <x v="0"/>
  </r>
  <r>
    <n v="16112"/>
    <s v="Single"/>
    <x v="1"/>
    <n v="70000"/>
    <n v="4"/>
    <x v="0"/>
    <x v="2"/>
    <s v="Yes"/>
    <x v="2"/>
    <x v="1"/>
    <x v="2"/>
    <n v="43"/>
    <x v="0"/>
    <x v="1"/>
  </r>
  <r>
    <n v="20698"/>
    <s v="Married"/>
    <x v="1"/>
    <n v="60000"/>
    <n v="4"/>
    <x v="0"/>
    <x v="0"/>
    <s v="Yes"/>
    <x v="4"/>
    <x v="2"/>
    <x v="2"/>
    <n v="42"/>
    <x v="0"/>
    <x v="0"/>
  </r>
  <r>
    <n v="20076"/>
    <s v="Single"/>
    <x v="0"/>
    <n v="10000"/>
    <n v="2"/>
    <x v="2"/>
    <x v="3"/>
    <s v="Yes"/>
    <x v="2"/>
    <x v="3"/>
    <x v="2"/>
    <n v="53"/>
    <x v="1"/>
    <x v="1"/>
  </r>
  <r>
    <n v="24496"/>
    <s v="Single"/>
    <x v="0"/>
    <n v="40000"/>
    <n v="0"/>
    <x v="2"/>
    <x v="0"/>
    <s v="No"/>
    <x v="2"/>
    <x v="0"/>
    <x v="2"/>
    <n v="28"/>
    <x v="2"/>
    <x v="1"/>
  </r>
  <r>
    <n v="15468"/>
    <s v="Married"/>
    <x v="0"/>
    <n v="50000"/>
    <n v="1"/>
    <x v="0"/>
    <x v="0"/>
    <s v="Yes"/>
    <x v="1"/>
    <x v="0"/>
    <x v="2"/>
    <n v="35"/>
    <x v="0"/>
    <x v="0"/>
  </r>
  <r>
    <n v="28031"/>
    <s v="Single"/>
    <x v="0"/>
    <n v="70000"/>
    <n v="2"/>
    <x v="0"/>
    <x v="4"/>
    <s v="No"/>
    <x v="1"/>
    <x v="1"/>
    <x v="2"/>
    <n v="59"/>
    <x v="1"/>
    <x v="1"/>
  </r>
  <r>
    <n v="26270"/>
    <s v="Single"/>
    <x v="0"/>
    <n v="20000"/>
    <n v="2"/>
    <x v="3"/>
    <x v="1"/>
    <s v="Yes"/>
    <x v="2"/>
    <x v="3"/>
    <x v="2"/>
    <n v="49"/>
    <x v="0"/>
    <x v="0"/>
  </r>
  <r>
    <n v="22221"/>
    <s v="Married"/>
    <x v="1"/>
    <n v="60000"/>
    <n v="2"/>
    <x v="2"/>
    <x v="2"/>
    <s v="No"/>
    <x v="2"/>
    <x v="3"/>
    <x v="2"/>
    <n v="48"/>
    <x v="0"/>
    <x v="1"/>
  </r>
  <r>
    <n v="28228"/>
    <s v="Single"/>
    <x v="0"/>
    <n v="80000"/>
    <n v="2"/>
    <x v="3"/>
    <x v="0"/>
    <s v="No"/>
    <x v="2"/>
    <x v="3"/>
    <x v="2"/>
    <n v="50"/>
    <x v="1"/>
    <x v="0"/>
  </r>
  <r>
    <n v="18363"/>
    <s v="Married"/>
    <x v="1"/>
    <n v="40000"/>
    <n v="0"/>
    <x v="2"/>
    <x v="0"/>
    <s v="Yes"/>
    <x v="2"/>
    <x v="2"/>
    <x v="2"/>
    <n v="28"/>
    <x v="2"/>
    <x v="1"/>
  </r>
  <r>
    <n v="23256"/>
    <s v="Single"/>
    <x v="1"/>
    <n v="30000"/>
    <n v="1"/>
    <x v="2"/>
    <x v="1"/>
    <s v="No"/>
    <x v="1"/>
    <x v="2"/>
    <x v="2"/>
    <n v="52"/>
    <x v="1"/>
    <x v="0"/>
  </r>
  <r>
    <n v="12768"/>
    <s v="Married"/>
    <x v="1"/>
    <n v="30000"/>
    <n v="1"/>
    <x v="2"/>
    <x v="1"/>
    <s v="Yes"/>
    <x v="1"/>
    <x v="1"/>
    <x v="2"/>
    <n v="52"/>
    <x v="1"/>
    <x v="1"/>
  </r>
  <r>
    <n v="20361"/>
    <s v="Married"/>
    <x v="1"/>
    <n v="50000"/>
    <n v="2"/>
    <x v="4"/>
    <x v="4"/>
    <s v="Yes"/>
    <x v="2"/>
    <x v="2"/>
    <x v="2"/>
    <n v="69"/>
    <x v="1"/>
    <x v="0"/>
  </r>
  <r>
    <n v="21306"/>
    <s v="Single"/>
    <x v="1"/>
    <n v="60000"/>
    <n v="2"/>
    <x v="2"/>
    <x v="2"/>
    <s v="Yes"/>
    <x v="2"/>
    <x v="2"/>
    <x v="2"/>
    <n v="51"/>
    <x v="1"/>
    <x v="0"/>
  </r>
  <r>
    <n v="13382"/>
    <s v="Married"/>
    <x v="1"/>
    <n v="70000"/>
    <n v="5"/>
    <x v="1"/>
    <x v="2"/>
    <s v="Yes"/>
    <x v="2"/>
    <x v="3"/>
    <x v="2"/>
    <n v="57"/>
    <x v="1"/>
    <x v="1"/>
  </r>
  <r>
    <n v="20310"/>
    <s v="Single"/>
    <x v="1"/>
    <n v="60000"/>
    <n v="0"/>
    <x v="1"/>
    <x v="0"/>
    <s v="Yes"/>
    <x v="1"/>
    <x v="2"/>
    <x v="2"/>
    <n v="27"/>
    <x v="2"/>
    <x v="1"/>
  </r>
  <r>
    <n v="22971"/>
    <s v="Single"/>
    <x v="0"/>
    <n v="30000"/>
    <n v="0"/>
    <x v="2"/>
    <x v="0"/>
    <s v="No"/>
    <x v="2"/>
    <x v="0"/>
    <x v="2"/>
    <n v="25"/>
    <x v="2"/>
    <x v="1"/>
  </r>
  <r>
    <n v="15287"/>
    <s v="Single"/>
    <x v="0"/>
    <n v="50000"/>
    <n v="1"/>
    <x v="4"/>
    <x v="0"/>
    <s v="Yes"/>
    <x v="0"/>
    <x v="3"/>
    <x v="2"/>
    <n v="33"/>
    <x v="0"/>
    <x v="1"/>
  </r>
  <r>
    <n v="15532"/>
    <s v="Single"/>
    <x v="1"/>
    <n v="60000"/>
    <n v="4"/>
    <x v="0"/>
    <x v="2"/>
    <s v="Yes"/>
    <x v="2"/>
    <x v="1"/>
    <x v="2"/>
    <n v="43"/>
    <x v="0"/>
    <x v="1"/>
  </r>
  <r>
    <n v="11255"/>
    <s v="Married"/>
    <x v="1"/>
    <n v="70000"/>
    <n v="4"/>
    <x v="4"/>
    <x v="4"/>
    <s v="Yes"/>
    <x v="2"/>
    <x v="2"/>
    <x v="2"/>
    <n v="73"/>
    <x v="1"/>
    <x v="0"/>
  </r>
  <r>
    <n v="28090"/>
    <s v="Married"/>
    <x v="1"/>
    <n v="40000"/>
    <n v="0"/>
    <x v="1"/>
    <x v="0"/>
    <s v="Yes"/>
    <x v="1"/>
    <x v="2"/>
    <x v="2"/>
    <n v="27"/>
    <x v="2"/>
    <x v="0"/>
  </r>
  <r>
    <n v="15255"/>
    <s v="Married"/>
    <x v="1"/>
    <n v="40000"/>
    <n v="0"/>
    <x v="2"/>
    <x v="0"/>
    <s v="Yes"/>
    <x v="2"/>
    <x v="2"/>
    <x v="2"/>
    <n v="28"/>
    <x v="2"/>
    <x v="1"/>
  </r>
  <r>
    <n v="13154"/>
    <s v="Married"/>
    <x v="1"/>
    <n v="40000"/>
    <n v="0"/>
    <x v="2"/>
    <x v="0"/>
    <s v="No"/>
    <x v="2"/>
    <x v="0"/>
    <x v="2"/>
    <n v="27"/>
    <x v="2"/>
    <x v="1"/>
  </r>
  <r>
    <n v="26778"/>
    <s v="Single"/>
    <x v="0"/>
    <n v="40000"/>
    <n v="0"/>
    <x v="2"/>
    <x v="0"/>
    <s v="Yes"/>
    <x v="2"/>
    <x v="2"/>
    <x v="2"/>
    <n v="31"/>
    <x v="0"/>
    <x v="0"/>
  </r>
  <r>
    <n v="23248"/>
    <s v="Married"/>
    <x v="0"/>
    <n v="10000"/>
    <n v="2"/>
    <x v="2"/>
    <x v="3"/>
    <s v="Yes"/>
    <x v="2"/>
    <x v="3"/>
    <x v="2"/>
    <n v="53"/>
    <x v="1"/>
    <x v="0"/>
  </r>
  <r>
    <n v="21417"/>
    <s v="Single"/>
    <x v="0"/>
    <n v="60000"/>
    <n v="0"/>
    <x v="1"/>
    <x v="2"/>
    <s v="No"/>
    <x v="2"/>
    <x v="3"/>
    <x v="2"/>
    <n v="32"/>
    <x v="0"/>
    <x v="1"/>
  </r>
  <r>
    <n v="17668"/>
    <s v="Single"/>
    <x v="1"/>
    <n v="30000"/>
    <n v="2"/>
    <x v="2"/>
    <x v="0"/>
    <s v="Yes"/>
    <x v="2"/>
    <x v="3"/>
    <x v="2"/>
    <n v="50"/>
    <x v="1"/>
    <x v="1"/>
  </r>
  <r>
    <n v="27994"/>
    <s v="Married"/>
    <x v="0"/>
    <n v="40000"/>
    <n v="4"/>
    <x v="2"/>
    <x v="2"/>
    <s v="Yes"/>
    <x v="2"/>
    <x v="2"/>
    <x v="2"/>
    <n v="69"/>
    <x v="1"/>
    <x v="0"/>
  </r>
  <r>
    <n v="20376"/>
    <s v="Single"/>
    <x v="0"/>
    <n v="70000"/>
    <n v="3"/>
    <x v="4"/>
    <x v="4"/>
    <s v="Yes"/>
    <x v="2"/>
    <x v="2"/>
    <x v="2"/>
    <n v="52"/>
    <x v="1"/>
    <x v="1"/>
  </r>
  <r>
    <n v="25954"/>
    <s v="Married"/>
    <x v="1"/>
    <n v="60000"/>
    <n v="0"/>
    <x v="1"/>
    <x v="0"/>
    <s v="No"/>
    <x v="2"/>
    <x v="3"/>
    <x v="2"/>
    <n v="31"/>
    <x v="0"/>
    <x v="0"/>
  </r>
  <r>
    <n v="15749"/>
    <s v="Single"/>
    <x v="0"/>
    <n v="70000"/>
    <n v="4"/>
    <x v="0"/>
    <x v="4"/>
    <s v="Yes"/>
    <x v="2"/>
    <x v="4"/>
    <x v="2"/>
    <n v="61"/>
    <x v="1"/>
    <x v="0"/>
  </r>
  <r>
    <n v="25899"/>
    <s v="Married"/>
    <x v="0"/>
    <n v="70000"/>
    <n v="2"/>
    <x v="2"/>
    <x v="2"/>
    <s v="Yes"/>
    <x v="2"/>
    <x v="4"/>
    <x v="2"/>
    <n v="53"/>
    <x v="1"/>
    <x v="0"/>
  </r>
  <r>
    <n v="13351"/>
    <s v="Single"/>
    <x v="0"/>
    <n v="70000"/>
    <n v="4"/>
    <x v="0"/>
    <x v="4"/>
    <s v="Yes"/>
    <x v="2"/>
    <x v="3"/>
    <x v="2"/>
    <n v="62"/>
    <x v="1"/>
    <x v="1"/>
  </r>
  <r>
    <n v="23333"/>
    <s v="Married"/>
    <x v="1"/>
    <n v="40000"/>
    <n v="0"/>
    <x v="1"/>
    <x v="0"/>
    <s v="No"/>
    <x v="2"/>
    <x v="3"/>
    <x v="2"/>
    <n v="30"/>
    <x v="0"/>
    <x v="0"/>
  </r>
  <r>
    <n v="21660"/>
    <s v="Married"/>
    <x v="0"/>
    <n v="60000"/>
    <n v="3"/>
    <x v="4"/>
    <x v="2"/>
    <s v="Yes"/>
    <x v="0"/>
    <x v="1"/>
    <x v="2"/>
    <n v="43"/>
    <x v="0"/>
    <x v="1"/>
  </r>
  <r>
    <n v="17012"/>
    <s v="Married"/>
    <x v="0"/>
    <n v="60000"/>
    <n v="3"/>
    <x v="4"/>
    <x v="2"/>
    <s v="Yes"/>
    <x v="0"/>
    <x v="1"/>
    <x v="2"/>
    <n v="42"/>
    <x v="0"/>
    <x v="1"/>
  </r>
  <r>
    <n v="24514"/>
    <s v="Married"/>
    <x v="1"/>
    <n v="40000"/>
    <n v="0"/>
    <x v="1"/>
    <x v="0"/>
    <s v="Yes"/>
    <x v="1"/>
    <x v="2"/>
    <x v="2"/>
    <n v="30"/>
    <x v="0"/>
    <x v="0"/>
  </r>
  <r>
    <n v="27505"/>
    <s v="Single"/>
    <x v="0"/>
    <n v="40000"/>
    <n v="0"/>
    <x v="2"/>
    <x v="0"/>
    <s v="Yes"/>
    <x v="2"/>
    <x v="2"/>
    <x v="2"/>
    <n v="30"/>
    <x v="0"/>
    <x v="0"/>
  </r>
  <r>
    <n v="29243"/>
    <s v="Single"/>
    <x v="1"/>
    <n v="110000"/>
    <n v="1"/>
    <x v="0"/>
    <x v="4"/>
    <s v="Yes"/>
    <x v="1"/>
    <x v="2"/>
    <x v="2"/>
    <n v="43"/>
    <x v="0"/>
    <x v="0"/>
  </r>
  <r>
    <n v="26582"/>
    <s v="Married"/>
    <x v="1"/>
    <n v="60000"/>
    <n v="0"/>
    <x v="1"/>
    <x v="0"/>
    <s v="Yes"/>
    <x v="2"/>
    <x v="2"/>
    <x v="2"/>
    <n v="33"/>
    <x v="0"/>
    <x v="1"/>
  </r>
  <r>
    <n v="14271"/>
    <s v="Married"/>
    <x v="1"/>
    <n v="30000"/>
    <n v="0"/>
    <x v="2"/>
    <x v="0"/>
    <s v="Yes"/>
    <x v="2"/>
    <x v="2"/>
    <x v="2"/>
    <n v="32"/>
    <x v="0"/>
    <x v="0"/>
  </r>
  <r>
    <n v="23041"/>
    <s v="Single"/>
    <x v="0"/>
    <n v="70000"/>
    <n v="4"/>
    <x v="2"/>
    <x v="2"/>
    <s v="Yes"/>
    <x v="0"/>
    <x v="2"/>
    <x v="2"/>
    <n v="50"/>
    <x v="1"/>
    <x v="1"/>
  </r>
  <r>
    <n v="29048"/>
    <s v="Single"/>
    <x v="1"/>
    <n v="110000"/>
    <n v="2"/>
    <x v="0"/>
    <x v="4"/>
    <s v="No"/>
    <x v="4"/>
    <x v="0"/>
    <x v="2"/>
    <n v="37"/>
    <x v="0"/>
    <x v="1"/>
  </r>
  <r>
    <n v="24433"/>
    <s v="Married"/>
    <x v="1"/>
    <n v="70000"/>
    <n v="3"/>
    <x v="2"/>
    <x v="2"/>
    <s v="No"/>
    <x v="1"/>
    <x v="3"/>
    <x v="2"/>
    <n v="52"/>
    <x v="1"/>
    <x v="1"/>
  </r>
  <r>
    <n v="15501"/>
    <s v="Married"/>
    <x v="1"/>
    <n v="70000"/>
    <n v="4"/>
    <x v="4"/>
    <x v="2"/>
    <s v="Yes"/>
    <x v="0"/>
    <x v="1"/>
    <x v="2"/>
    <n v="36"/>
    <x v="0"/>
    <x v="1"/>
  </r>
  <r>
    <n v="13911"/>
    <s v="Single"/>
    <x v="0"/>
    <n v="80000"/>
    <n v="3"/>
    <x v="0"/>
    <x v="0"/>
    <s v="Yes"/>
    <x v="2"/>
    <x v="1"/>
    <x v="2"/>
    <n v="41"/>
    <x v="0"/>
    <x v="1"/>
  </r>
  <r>
    <n v="20421"/>
    <s v="Single"/>
    <x v="0"/>
    <n v="40000"/>
    <n v="0"/>
    <x v="3"/>
    <x v="1"/>
    <s v="Yes"/>
    <x v="2"/>
    <x v="2"/>
    <x v="2"/>
    <n v="26"/>
    <x v="2"/>
    <x v="0"/>
  </r>
  <r>
    <n v="16009"/>
    <s v="Single"/>
    <x v="1"/>
    <n v="170000"/>
    <n v="1"/>
    <x v="4"/>
    <x v="4"/>
    <s v="No"/>
    <x v="3"/>
    <x v="0"/>
    <x v="2"/>
    <n v="66"/>
    <x v="1"/>
    <x v="0"/>
  </r>
  <r>
    <n v="18411"/>
    <s v="Married"/>
    <x v="1"/>
    <n v="60000"/>
    <n v="2"/>
    <x v="2"/>
    <x v="2"/>
    <s v="No"/>
    <x v="2"/>
    <x v="2"/>
    <x v="2"/>
    <n v="51"/>
    <x v="1"/>
    <x v="0"/>
  </r>
  <r>
    <n v="19163"/>
    <s v="Married"/>
    <x v="0"/>
    <n v="70000"/>
    <n v="4"/>
    <x v="0"/>
    <x v="2"/>
    <s v="Yes"/>
    <x v="2"/>
    <x v="0"/>
    <x v="2"/>
    <n v="43"/>
    <x v="0"/>
    <x v="1"/>
  </r>
  <r>
    <n v="18572"/>
    <s v="Married"/>
    <x v="0"/>
    <n v="60000"/>
    <n v="0"/>
    <x v="4"/>
    <x v="2"/>
    <s v="Yes"/>
    <x v="0"/>
    <x v="0"/>
    <x v="2"/>
    <n v="39"/>
    <x v="0"/>
    <x v="0"/>
  </r>
  <r>
    <n v="27540"/>
    <s v="Single"/>
    <x v="0"/>
    <n v="70000"/>
    <n v="0"/>
    <x v="0"/>
    <x v="2"/>
    <s v="No"/>
    <x v="1"/>
    <x v="0"/>
    <x v="2"/>
    <n v="37"/>
    <x v="0"/>
    <x v="1"/>
  </r>
  <r>
    <n v="19889"/>
    <s v="Single"/>
    <x v="0"/>
    <n v="70000"/>
    <n v="2"/>
    <x v="3"/>
    <x v="0"/>
    <s v="No"/>
    <x v="2"/>
    <x v="1"/>
    <x v="2"/>
    <n v="54"/>
    <x v="1"/>
    <x v="1"/>
  </r>
  <r>
    <n v="12922"/>
    <s v="Single"/>
    <x v="0"/>
    <n v="60000"/>
    <n v="3"/>
    <x v="0"/>
    <x v="0"/>
    <s v="Yes"/>
    <x v="0"/>
    <x v="1"/>
    <x v="2"/>
    <n v="40"/>
    <x v="0"/>
    <x v="1"/>
  </r>
  <r>
    <n v="18891"/>
    <s v="Married"/>
    <x v="0"/>
    <n v="40000"/>
    <n v="0"/>
    <x v="1"/>
    <x v="0"/>
    <s v="Yes"/>
    <x v="2"/>
    <x v="2"/>
    <x v="2"/>
    <n v="28"/>
    <x v="2"/>
    <x v="0"/>
  </r>
  <r>
    <n v="16773"/>
    <s v="Married"/>
    <x v="1"/>
    <n v="60000"/>
    <n v="1"/>
    <x v="4"/>
    <x v="0"/>
    <s v="Yes"/>
    <x v="0"/>
    <x v="0"/>
    <x v="2"/>
    <n v="33"/>
    <x v="0"/>
    <x v="0"/>
  </r>
  <r>
    <n v="19143"/>
    <s v="Single"/>
    <x v="0"/>
    <n v="80000"/>
    <n v="3"/>
    <x v="0"/>
    <x v="0"/>
    <s v="Yes"/>
    <x v="2"/>
    <x v="1"/>
    <x v="2"/>
    <n v="41"/>
    <x v="0"/>
    <x v="1"/>
  </r>
  <r>
    <n v="23882"/>
    <s v="Single"/>
    <x v="0"/>
    <n v="80000"/>
    <n v="3"/>
    <x v="4"/>
    <x v="2"/>
    <s v="Yes"/>
    <x v="0"/>
    <x v="0"/>
    <x v="2"/>
    <n v="37"/>
    <x v="0"/>
    <x v="1"/>
  </r>
  <r>
    <n v="11233"/>
    <s v="Married"/>
    <x v="1"/>
    <n v="70000"/>
    <n v="4"/>
    <x v="1"/>
    <x v="2"/>
    <s v="Yes"/>
    <x v="2"/>
    <x v="4"/>
    <x v="2"/>
    <n v="53"/>
    <x v="1"/>
    <x v="0"/>
  </r>
  <r>
    <n v="12056"/>
    <s v="Married"/>
    <x v="1"/>
    <n v="120000"/>
    <n v="2"/>
    <x v="4"/>
    <x v="4"/>
    <s v="Yes"/>
    <x v="4"/>
    <x v="2"/>
    <x v="2"/>
    <n v="64"/>
    <x v="1"/>
    <x v="0"/>
  </r>
  <r>
    <n v="15555"/>
    <s v="Married"/>
    <x v="0"/>
    <n v="60000"/>
    <n v="1"/>
    <x v="1"/>
    <x v="0"/>
    <s v="Yes"/>
    <x v="1"/>
    <x v="1"/>
    <x v="2"/>
    <n v="45"/>
    <x v="0"/>
    <x v="1"/>
  </r>
  <r>
    <n v="18423"/>
    <s v="Single"/>
    <x v="1"/>
    <n v="80000"/>
    <n v="2"/>
    <x v="3"/>
    <x v="0"/>
    <s v="No"/>
    <x v="2"/>
    <x v="3"/>
    <x v="2"/>
    <n v="52"/>
    <x v="1"/>
    <x v="0"/>
  </r>
  <r>
    <n v="22743"/>
    <s v="Married"/>
    <x v="0"/>
    <n v="40000"/>
    <n v="5"/>
    <x v="2"/>
    <x v="2"/>
    <s v="Yes"/>
    <x v="2"/>
    <x v="4"/>
    <x v="2"/>
    <n v="60"/>
    <x v="1"/>
    <x v="0"/>
  </r>
  <r>
    <n v="25343"/>
    <s v="Single"/>
    <x v="0"/>
    <n v="20000"/>
    <n v="3"/>
    <x v="3"/>
    <x v="1"/>
    <s v="Yes"/>
    <x v="2"/>
    <x v="3"/>
    <x v="2"/>
    <n v="50"/>
    <x v="1"/>
    <x v="0"/>
  </r>
  <r>
    <n v="13390"/>
    <s v="Married"/>
    <x v="0"/>
    <n v="70000"/>
    <n v="4"/>
    <x v="1"/>
    <x v="2"/>
    <s v="No"/>
    <x v="1"/>
    <x v="3"/>
    <x v="2"/>
    <n v="56"/>
    <x v="1"/>
    <x v="0"/>
  </r>
  <r>
    <n v="17482"/>
    <s v="Single"/>
    <x v="0"/>
    <n v="40000"/>
    <n v="0"/>
    <x v="3"/>
    <x v="1"/>
    <s v="Yes"/>
    <x v="2"/>
    <x v="2"/>
    <x v="2"/>
    <n v="29"/>
    <x v="2"/>
    <x v="0"/>
  </r>
  <r>
    <n v="13176"/>
    <s v="Single"/>
    <x v="1"/>
    <n v="130000"/>
    <n v="0"/>
    <x v="4"/>
    <x v="4"/>
    <s v="No"/>
    <x v="2"/>
    <x v="0"/>
    <x v="2"/>
    <n v="38"/>
    <x v="0"/>
    <x v="1"/>
  </r>
  <r>
    <n v="20504"/>
    <s v="Married"/>
    <x v="0"/>
    <n v="40000"/>
    <n v="5"/>
    <x v="2"/>
    <x v="2"/>
    <s v="No"/>
    <x v="2"/>
    <x v="1"/>
    <x v="2"/>
    <n v="60"/>
    <x v="1"/>
    <x v="0"/>
  </r>
  <r>
    <n v="12205"/>
    <s v="Single"/>
    <x v="0"/>
    <n v="130000"/>
    <n v="2"/>
    <x v="0"/>
    <x v="4"/>
    <s v="No"/>
    <x v="3"/>
    <x v="0"/>
    <x v="2"/>
    <n v="67"/>
    <x v="1"/>
    <x v="0"/>
  </r>
  <r>
    <n v="16751"/>
    <s v="Married"/>
    <x v="1"/>
    <n v="60000"/>
    <n v="0"/>
    <x v="1"/>
    <x v="0"/>
    <s v="Yes"/>
    <x v="1"/>
    <x v="2"/>
    <x v="2"/>
    <n v="32"/>
    <x v="0"/>
    <x v="1"/>
  </r>
  <r>
    <n v="21613"/>
    <s v="Single"/>
    <x v="1"/>
    <n v="50000"/>
    <n v="2"/>
    <x v="0"/>
    <x v="0"/>
    <s v="No"/>
    <x v="1"/>
    <x v="0"/>
    <x v="2"/>
    <n v="39"/>
    <x v="0"/>
    <x v="1"/>
  </r>
  <r>
    <n v="24801"/>
    <s v="Single"/>
    <x v="1"/>
    <n v="60000"/>
    <n v="1"/>
    <x v="4"/>
    <x v="2"/>
    <s v="Yes"/>
    <x v="0"/>
    <x v="1"/>
    <x v="2"/>
    <n v="35"/>
    <x v="0"/>
    <x v="1"/>
  </r>
  <r>
    <n v="17519"/>
    <s v="Married"/>
    <x v="0"/>
    <n v="60000"/>
    <n v="0"/>
    <x v="1"/>
    <x v="2"/>
    <s v="Yes"/>
    <x v="2"/>
    <x v="2"/>
    <x v="2"/>
    <n v="32"/>
    <x v="0"/>
    <x v="0"/>
  </r>
  <r>
    <n v="18347"/>
    <s v="Single"/>
    <x v="0"/>
    <n v="30000"/>
    <n v="0"/>
    <x v="1"/>
    <x v="0"/>
    <s v="No"/>
    <x v="1"/>
    <x v="3"/>
    <x v="2"/>
    <n v="31"/>
    <x v="0"/>
    <x v="0"/>
  </r>
  <r>
    <n v="29052"/>
    <s v="Single"/>
    <x v="1"/>
    <n v="40000"/>
    <n v="0"/>
    <x v="1"/>
    <x v="0"/>
    <s v="Yes"/>
    <x v="1"/>
    <x v="2"/>
    <x v="2"/>
    <n v="27"/>
    <x v="2"/>
    <x v="0"/>
  </r>
  <r>
    <n v="11745"/>
    <s v="Married"/>
    <x v="0"/>
    <n v="60000"/>
    <n v="1"/>
    <x v="0"/>
    <x v="2"/>
    <s v="Yes"/>
    <x v="1"/>
    <x v="0"/>
    <x v="2"/>
    <n v="47"/>
    <x v="0"/>
    <x v="1"/>
  </r>
  <r>
    <n v="19147"/>
    <s v="Married"/>
    <x v="1"/>
    <n v="40000"/>
    <n v="0"/>
    <x v="0"/>
    <x v="2"/>
    <s v="No"/>
    <x v="1"/>
    <x v="0"/>
    <x v="2"/>
    <n v="42"/>
    <x v="0"/>
    <x v="0"/>
  </r>
  <r>
    <n v="19217"/>
    <s v="Married"/>
    <x v="1"/>
    <n v="30000"/>
    <n v="2"/>
    <x v="2"/>
    <x v="0"/>
    <s v="Yes"/>
    <x v="2"/>
    <x v="3"/>
    <x v="2"/>
    <n v="49"/>
    <x v="0"/>
    <x v="0"/>
  </r>
  <r>
    <n v="15839"/>
    <s v="Single"/>
    <x v="1"/>
    <n v="30000"/>
    <n v="0"/>
    <x v="1"/>
    <x v="0"/>
    <s v="Yes"/>
    <x v="1"/>
    <x v="2"/>
    <x v="2"/>
    <n v="32"/>
    <x v="0"/>
    <x v="0"/>
  </r>
  <r>
    <n v="13714"/>
    <s v="Married"/>
    <x v="0"/>
    <n v="20000"/>
    <n v="2"/>
    <x v="2"/>
    <x v="3"/>
    <s v="No"/>
    <x v="2"/>
    <x v="3"/>
    <x v="2"/>
    <n v="53"/>
    <x v="1"/>
    <x v="1"/>
  </r>
  <r>
    <n v="22330"/>
    <s v="Married"/>
    <x v="1"/>
    <n v="50000"/>
    <n v="0"/>
    <x v="4"/>
    <x v="0"/>
    <s v="Yes"/>
    <x v="0"/>
    <x v="3"/>
    <x v="2"/>
    <n v="32"/>
    <x v="0"/>
    <x v="1"/>
  </r>
  <r>
    <n v="18783"/>
    <s v="Single"/>
    <x v="1"/>
    <n v="80000"/>
    <n v="0"/>
    <x v="0"/>
    <x v="4"/>
    <s v="No"/>
    <x v="1"/>
    <x v="0"/>
    <x v="2"/>
    <n v="38"/>
    <x v="0"/>
    <x v="1"/>
  </r>
  <r>
    <n v="25041"/>
    <s v="Single"/>
    <x v="1"/>
    <n v="40000"/>
    <n v="0"/>
    <x v="2"/>
    <x v="0"/>
    <s v="Yes"/>
    <x v="2"/>
    <x v="2"/>
    <x v="2"/>
    <n v="31"/>
    <x v="0"/>
    <x v="0"/>
  </r>
  <r>
    <n v="22046"/>
    <s v="Single"/>
    <x v="0"/>
    <n v="80000"/>
    <n v="0"/>
    <x v="0"/>
    <x v="4"/>
    <s v="No"/>
    <x v="1"/>
    <x v="0"/>
    <x v="2"/>
    <n v="38"/>
    <x v="0"/>
    <x v="1"/>
  </r>
  <r>
    <n v="28052"/>
    <s v="Married"/>
    <x v="1"/>
    <n v="60000"/>
    <n v="2"/>
    <x v="2"/>
    <x v="2"/>
    <s v="Yes"/>
    <x v="2"/>
    <x v="4"/>
    <x v="2"/>
    <n v="55"/>
    <x v="1"/>
    <x v="0"/>
  </r>
  <r>
    <n v="26693"/>
    <s v="Married"/>
    <x v="1"/>
    <n v="70000"/>
    <n v="3"/>
    <x v="1"/>
    <x v="2"/>
    <s v="Yes"/>
    <x v="1"/>
    <x v="2"/>
    <x v="2"/>
    <n v="49"/>
    <x v="0"/>
    <x v="0"/>
  </r>
  <r>
    <n v="24955"/>
    <s v="Single"/>
    <x v="1"/>
    <n v="30000"/>
    <n v="5"/>
    <x v="3"/>
    <x v="0"/>
    <s v="Yes"/>
    <x v="4"/>
    <x v="4"/>
    <x v="2"/>
    <n v="60"/>
    <x v="1"/>
    <x v="1"/>
  </r>
  <r>
    <n v="26065"/>
    <s v="Single"/>
    <x v="0"/>
    <n v="110000"/>
    <n v="3"/>
    <x v="0"/>
    <x v="4"/>
    <s v="No"/>
    <x v="3"/>
    <x v="3"/>
    <x v="2"/>
    <n v="42"/>
    <x v="0"/>
    <x v="0"/>
  </r>
  <r>
    <n v="13942"/>
    <s v="Married"/>
    <x v="1"/>
    <n v="60000"/>
    <n v="1"/>
    <x v="1"/>
    <x v="0"/>
    <s v="Yes"/>
    <x v="1"/>
    <x v="0"/>
    <x v="2"/>
    <n v="46"/>
    <x v="0"/>
    <x v="0"/>
  </r>
  <r>
    <n v="11219"/>
    <s v="Married"/>
    <x v="1"/>
    <n v="60000"/>
    <n v="2"/>
    <x v="2"/>
    <x v="2"/>
    <s v="Yes"/>
    <x v="2"/>
    <x v="4"/>
    <x v="2"/>
    <n v="55"/>
    <x v="1"/>
    <x v="0"/>
  </r>
  <r>
    <n v="22118"/>
    <s v="Single"/>
    <x v="0"/>
    <n v="70000"/>
    <n v="3"/>
    <x v="4"/>
    <x v="4"/>
    <s v="Yes"/>
    <x v="2"/>
    <x v="2"/>
    <x v="2"/>
    <n v="53"/>
    <x v="1"/>
    <x v="1"/>
  </r>
  <r>
    <n v="23197"/>
    <s v="Married"/>
    <x v="1"/>
    <n v="50000"/>
    <n v="3"/>
    <x v="0"/>
    <x v="0"/>
    <s v="Yes"/>
    <x v="2"/>
    <x v="1"/>
    <x v="2"/>
    <n v="40"/>
    <x v="0"/>
    <x v="0"/>
  </r>
  <r>
    <n v="14883"/>
    <s v="Married"/>
    <x v="0"/>
    <n v="30000"/>
    <n v="1"/>
    <x v="0"/>
    <x v="0"/>
    <s v="Yes"/>
    <x v="1"/>
    <x v="2"/>
    <x v="2"/>
    <n v="53"/>
    <x v="1"/>
    <x v="1"/>
  </r>
  <r>
    <n v="27279"/>
    <s v="Single"/>
    <x v="0"/>
    <n v="70000"/>
    <n v="2"/>
    <x v="0"/>
    <x v="0"/>
    <s v="Yes"/>
    <x v="0"/>
    <x v="1"/>
    <x v="2"/>
    <n v="38"/>
    <x v="0"/>
    <x v="1"/>
  </r>
  <r>
    <n v="18322"/>
    <s v="Single"/>
    <x v="1"/>
    <n v="30000"/>
    <n v="0"/>
    <x v="3"/>
    <x v="1"/>
    <s v="No"/>
    <x v="2"/>
    <x v="0"/>
    <x v="2"/>
    <n v="26"/>
    <x v="2"/>
    <x v="0"/>
  </r>
  <r>
    <n v="15879"/>
    <s v="Married"/>
    <x v="1"/>
    <n v="70000"/>
    <n v="5"/>
    <x v="0"/>
    <x v="4"/>
    <s v="Yes"/>
    <x v="2"/>
    <x v="1"/>
    <x v="2"/>
    <n v="61"/>
    <x v="1"/>
    <x v="0"/>
  </r>
  <r>
    <n v="28278"/>
    <s v="Married"/>
    <x v="1"/>
    <n v="50000"/>
    <n v="2"/>
    <x v="4"/>
    <x v="4"/>
    <s v="Yes"/>
    <x v="2"/>
    <x v="2"/>
    <x v="2"/>
    <n v="71"/>
    <x v="1"/>
    <x v="0"/>
  </r>
  <r>
    <n v="24416"/>
    <s v="Married"/>
    <x v="1"/>
    <n v="90000"/>
    <n v="4"/>
    <x v="2"/>
    <x v="2"/>
    <s v="Yes"/>
    <x v="2"/>
    <x v="3"/>
    <x v="2"/>
    <n v="45"/>
    <x v="0"/>
    <x v="0"/>
  </r>
  <r>
    <n v="28066"/>
    <s v="Married"/>
    <x v="1"/>
    <n v="80000"/>
    <n v="2"/>
    <x v="4"/>
    <x v="2"/>
    <s v="Yes"/>
    <x v="0"/>
    <x v="0"/>
    <x v="2"/>
    <n v="37"/>
    <x v="0"/>
    <x v="1"/>
  </r>
  <r>
    <n v="11275"/>
    <s v="Married"/>
    <x v="0"/>
    <n v="80000"/>
    <n v="4"/>
    <x v="4"/>
    <x v="4"/>
    <s v="Yes"/>
    <x v="2"/>
    <x v="0"/>
    <x v="2"/>
    <n v="72"/>
    <x v="1"/>
    <x v="1"/>
  </r>
  <r>
    <n v="14872"/>
    <s v="Married"/>
    <x v="1"/>
    <n v="30000"/>
    <n v="0"/>
    <x v="4"/>
    <x v="0"/>
    <s v="Yes"/>
    <x v="0"/>
    <x v="0"/>
    <x v="2"/>
    <n v="32"/>
    <x v="0"/>
    <x v="0"/>
  </r>
  <r>
    <n v="16151"/>
    <s v="Married"/>
    <x v="0"/>
    <n v="60000"/>
    <n v="1"/>
    <x v="0"/>
    <x v="2"/>
    <s v="Yes"/>
    <x v="1"/>
    <x v="1"/>
    <x v="2"/>
    <n v="48"/>
    <x v="0"/>
    <x v="1"/>
  </r>
  <r>
    <n v="19731"/>
    <s v="Married"/>
    <x v="1"/>
    <n v="80000"/>
    <n v="4"/>
    <x v="4"/>
    <x v="4"/>
    <s v="Yes"/>
    <x v="2"/>
    <x v="2"/>
    <x v="2"/>
    <n v="68"/>
    <x v="1"/>
    <x v="0"/>
  </r>
  <r>
    <n v="23801"/>
    <s v="Married"/>
    <x v="0"/>
    <n v="20000"/>
    <n v="2"/>
    <x v="3"/>
    <x v="1"/>
    <s v="Yes"/>
    <x v="2"/>
    <x v="0"/>
    <x v="2"/>
    <n v="49"/>
    <x v="0"/>
    <x v="0"/>
  </r>
  <r>
    <n v="11807"/>
    <s v="Married"/>
    <x v="1"/>
    <n v="70000"/>
    <n v="3"/>
    <x v="4"/>
    <x v="2"/>
    <s v="Yes"/>
    <x v="0"/>
    <x v="1"/>
    <x v="2"/>
    <n v="34"/>
    <x v="0"/>
    <x v="0"/>
  </r>
  <r>
    <n v="11622"/>
    <s v="Married"/>
    <x v="1"/>
    <n v="50000"/>
    <n v="0"/>
    <x v="4"/>
    <x v="0"/>
    <s v="Yes"/>
    <x v="0"/>
    <x v="0"/>
    <x v="2"/>
    <n v="32"/>
    <x v="0"/>
    <x v="0"/>
  </r>
  <r>
    <n v="26597"/>
    <s v="Single"/>
    <x v="0"/>
    <n v="60000"/>
    <n v="4"/>
    <x v="0"/>
    <x v="0"/>
    <s v="No"/>
    <x v="2"/>
    <x v="0"/>
    <x v="2"/>
    <n v="42"/>
    <x v="0"/>
    <x v="0"/>
  </r>
  <r>
    <n v="27074"/>
    <s v="Married"/>
    <x v="0"/>
    <n v="70000"/>
    <n v="1"/>
    <x v="4"/>
    <x v="0"/>
    <s v="Yes"/>
    <x v="0"/>
    <x v="0"/>
    <x v="2"/>
    <n v="35"/>
    <x v="0"/>
    <x v="1"/>
  </r>
  <r>
    <n v="19228"/>
    <s v="Married"/>
    <x v="0"/>
    <n v="40000"/>
    <n v="2"/>
    <x v="1"/>
    <x v="1"/>
    <s v="Yes"/>
    <x v="1"/>
    <x v="0"/>
    <x v="2"/>
    <n v="48"/>
    <x v="0"/>
    <x v="0"/>
  </r>
  <r>
    <n v="13415"/>
    <s v="Single"/>
    <x v="1"/>
    <n v="100000"/>
    <n v="1"/>
    <x v="4"/>
    <x v="4"/>
    <s v="Yes"/>
    <x v="4"/>
    <x v="1"/>
    <x v="2"/>
    <n v="73"/>
    <x v="1"/>
    <x v="1"/>
  </r>
  <r>
    <n v="17000"/>
    <s v="Single"/>
    <x v="0"/>
    <n v="70000"/>
    <n v="4"/>
    <x v="0"/>
    <x v="0"/>
    <s v="Yes"/>
    <x v="2"/>
    <x v="1"/>
    <x v="2"/>
    <n v="43"/>
    <x v="0"/>
    <x v="1"/>
  </r>
  <r>
    <n v="14569"/>
    <s v="Married"/>
    <x v="1"/>
    <n v="60000"/>
    <n v="1"/>
    <x v="4"/>
    <x v="2"/>
    <s v="Yes"/>
    <x v="0"/>
    <x v="0"/>
    <x v="2"/>
    <n v="35"/>
    <x v="0"/>
    <x v="0"/>
  </r>
  <r>
    <n v="13873"/>
    <s v="Married"/>
    <x v="1"/>
    <n v="70000"/>
    <n v="3"/>
    <x v="4"/>
    <x v="2"/>
    <s v="Yes"/>
    <x v="0"/>
    <x v="0"/>
    <x v="2"/>
    <n v="35"/>
    <x v="0"/>
    <x v="1"/>
  </r>
  <r>
    <n v="20401"/>
    <s v="Married"/>
    <x v="0"/>
    <n v="50000"/>
    <n v="4"/>
    <x v="0"/>
    <x v="4"/>
    <s v="Yes"/>
    <x v="2"/>
    <x v="3"/>
    <x v="2"/>
    <n v="64"/>
    <x v="1"/>
    <x v="1"/>
  </r>
  <r>
    <n v="21583"/>
    <s v="Married"/>
    <x v="0"/>
    <n v="50000"/>
    <n v="1"/>
    <x v="0"/>
    <x v="0"/>
    <s v="Yes"/>
    <x v="0"/>
    <x v="0"/>
    <x v="2"/>
    <n v="34"/>
    <x v="0"/>
    <x v="1"/>
  </r>
  <r>
    <n v="12029"/>
    <s v="Married"/>
    <x v="1"/>
    <n v="30000"/>
    <n v="0"/>
    <x v="3"/>
    <x v="1"/>
    <s v="No"/>
    <x v="2"/>
    <x v="0"/>
    <x v="2"/>
    <n v="28"/>
    <x v="2"/>
    <x v="0"/>
  </r>
  <r>
    <n v="18066"/>
    <s v="Single"/>
    <x v="1"/>
    <n v="70000"/>
    <n v="5"/>
    <x v="0"/>
    <x v="4"/>
    <s v="Yes"/>
    <x v="4"/>
    <x v="4"/>
    <x v="2"/>
    <n v="60"/>
    <x v="1"/>
    <x v="1"/>
  </r>
  <r>
    <n v="28192"/>
    <s v="Married"/>
    <x v="0"/>
    <n v="70000"/>
    <n v="5"/>
    <x v="4"/>
    <x v="2"/>
    <s v="Yes"/>
    <x v="4"/>
    <x v="4"/>
    <x v="2"/>
    <n v="46"/>
    <x v="0"/>
    <x v="0"/>
  </r>
  <r>
    <n v="16122"/>
    <s v="Married"/>
    <x v="1"/>
    <n v="40000"/>
    <n v="4"/>
    <x v="2"/>
    <x v="0"/>
    <s v="Yes"/>
    <x v="2"/>
    <x v="0"/>
    <x v="2"/>
    <n v="44"/>
    <x v="0"/>
    <x v="1"/>
  </r>
  <r>
    <n v="18607"/>
    <s v="Single"/>
    <x v="0"/>
    <n v="60000"/>
    <n v="4"/>
    <x v="0"/>
    <x v="0"/>
    <s v="Yes"/>
    <x v="2"/>
    <x v="1"/>
    <x v="2"/>
    <n v="42"/>
    <x v="0"/>
    <x v="1"/>
  </r>
  <r>
    <n v="28858"/>
    <s v="Single"/>
    <x v="1"/>
    <n v="80000"/>
    <n v="3"/>
    <x v="0"/>
    <x v="0"/>
    <s v="Yes"/>
    <x v="0"/>
    <x v="1"/>
    <x v="2"/>
    <n v="40"/>
    <x v="0"/>
    <x v="0"/>
  </r>
  <r>
    <n v="14432"/>
    <s v="Single"/>
    <x v="1"/>
    <n v="90000"/>
    <n v="4"/>
    <x v="4"/>
    <x v="4"/>
    <s v="Yes"/>
    <x v="1"/>
    <x v="2"/>
    <x v="2"/>
    <n v="73"/>
    <x v="1"/>
    <x v="0"/>
  </r>
  <r>
    <n v="26305"/>
    <s v="Single"/>
    <x v="0"/>
    <n v="60000"/>
    <n v="2"/>
    <x v="0"/>
    <x v="0"/>
    <s v="No"/>
    <x v="0"/>
    <x v="0"/>
    <x v="2"/>
    <n v="36"/>
    <x v="0"/>
    <x v="1"/>
  </r>
  <r>
    <n v="22050"/>
    <s v="Single"/>
    <x v="1"/>
    <n v="90000"/>
    <n v="4"/>
    <x v="0"/>
    <x v="4"/>
    <s v="Yes"/>
    <x v="1"/>
    <x v="3"/>
    <x v="2"/>
    <n v="38"/>
    <x v="0"/>
    <x v="1"/>
  </r>
  <r>
    <n v="25394"/>
    <s v="Married"/>
    <x v="1"/>
    <n v="60000"/>
    <n v="1"/>
    <x v="4"/>
    <x v="2"/>
    <s v="Yes"/>
    <x v="0"/>
    <x v="1"/>
    <x v="2"/>
    <n v="34"/>
    <x v="0"/>
    <x v="1"/>
  </r>
  <r>
    <n v="19747"/>
    <s v="Married"/>
    <x v="1"/>
    <n v="50000"/>
    <n v="4"/>
    <x v="0"/>
    <x v="4"/>
    <s v="Yes"/>
    <x v="2"/>
    <x v="4"/>
    <x v="2"/>
    <n v="63"/>
    <x v="1"/>
    <x v="0"/>
  </r>
  <r>
    <n v="23195"/>
    <s v="Single"/>
    <x v="1"/>
    <n v="50000"/>
    <n v="3"/>
    <x v="0"/>
    <x v="0"/>
    <s v="Yes"/>
    <x v="2"/>
    <x v="1"/>
    <x v="2"/>
    <n v="41"/>
    <x v="0"/>
    <x v="1"/>
  </r>
  <r>
    <n v="21695"/>
    <s v="Married"/>
    <x v="1"/>
    <n v="60000"/>
    <n v="0"/>
    <x v="4"/>
    <x v="0"/>
    <s v="Yes"/>
    <x v="0"/>
    <x v="3"/>
    <x v="2"/>
    <n v="39"/>
    <x v="0"/>
    <x v="1"/>
  </r>
  <r>
    <n v="13934"/>
    <s v="Married"/>
    <x v="1"/>
    <n v="40000"/>
    <n v="4"/>
    <x v="2"/>
    <x v="0"/>
    <s v="Yes"/>
    <x v="2"/>
    <x v="1"/>
    <x v="2"/>
    <n v="46"/>
    <x v="0"/>
    <x v="0"/>
  </r>
  <r>
    <n v="13337"/>
    <s v="Married"/>
    <x v="0"/>
    <n v="80000"/>
    <n v="5"/>
    <x v="0"/>
    <x v="4"/>
    <s v="Yes"/>
    <x v="2"/>
    <x v="2"/>
    <x v="2"/>
    <n v="64"/>
    <x v="1"/>
    <x v="0"/>
  </r>
  <r>
    <n v="27190"/>
    <s v="Married"/>
    <x v="0"/>
    <n v="40000"/>
    <n v="3"/>
    <x v="1"/>
    <x v="1"/>
    <s v="Yes"/>
    <x v="1"/>
    <x v="3"/>
    <x v="2"/>
    <n v="32"/>
    <x v="0"/>
    <x v="0"/>
  </r>
  <r>
    <n v="28657"/>
    <s v="Single"/>
    <x v="1"/>
    <n v="60000"/>
    <n v="2"/>
    <x v="0"/>
    <x v="0"/>
    <s v="Yes"/>
    <x v="0"/>
    <x v="1"/>
    <x v="2"/>
    <n v="36"/>
    <x v="0"/>
    <x v="1"/>
  </r>
  <r>
    <n v="21713"/>
    <s v="Single"/>
    <x v="1"/>
    <n v="80000"/>
    <n v="5"/>
    <x v="4"/>
    <x v="0"/>
    <s v="No"/>
    <x v="0"/>
    <x v="0"/>
    <x v="2"/>
    <n v="47"/>
    <x v="0"/>
    <x v="0"/>
  </r>
  <r>
    <n v="21752"/>
    <s v="Married"/>
    <x v="1"/>
    <n v="60000"/>
    <n v="3"/>
    <x v="4"/>
    <x v="4"/>
    <s v="Yes"/>
    <x v="2"/>
    <x v="4"/>
    <x v="2"/>
    <n v="64"/>
    <x v="1"/>
    <x v="0"/>
  </r>
  <r>
    <n v="27273"/>
    <s v="Single"/>
    <x v="1"/>
    <n v="70000"/>
    <n v="3"/>
    <x v="4"/>
    <x v="2"/>
    <s v="No"/>
    <x v="0"/>
    <x v="0"/>
    <x v="2"/>
    <n v="35"/>
    <x v="0"/>
    <x v="1"/>
  </r>
  <r>
    <n v="22719"/>
    <s v="Single"/>
    <x v="1"/>
    <n v="110000"/>
    <n v="3"/>
    <x v="0"/>
    <x v="4"/>
    <s v="Yes"/>
    <x v="3"/>
    <x v="1"/>
    <x v="2"/>
    <n v="40"/>
    <x v="0"/>
    <x v="1"/>
  </r>
  <r>
    <n v="22042"/>
    <s v="Married"/>
    <x v="0"/>
    <n v="70000"/>
    <n v="0"/>
    <x v="1"/>
    <x v="0"/>
    <s v="Yes"/>
    <x v="2"/>
    <x v="2"/>
    <x v="2"/>
    <n v="34"/>
    <x v="0"/>
    <x v="1"/>
  </r>
  <r>
    <n v="21451"/>
    <s v="Married"/>
    <x v="0"/>
    <n v="40000"/>
    <n v="4"/>
    <x v="2"/>
    <x v="2"/>
    <s v="Yes"/>
    <x v="2"/>
    <x v="4"/>
    <x v="2"/>
    <n v="61"/>
    <x v="1"/>
    <x v="0"/>
  </r>
  <r>
    <n v="20754"/>
    <s v="Married"/>
    <x v="1"/>
    <n v="30000"/>
    <n v="2"/>
    <x v="2"/>
    <x v="0"/>
    <s v="Yes"/>
    <x v="2"/>
    <x v="3"/>
    <x v="2"/>
    <n v="51"/>
    <x v="1"/>
    <x v="0"/>
  </r>
  <r>
    <n v="12153"/>
    <s v="Single"/>
    <x v="0"/>
    <n v="70000"/>
    <n v="3"/>
    <x v="1"/>
    <x v="2"/>
    <s v="Yes"/>
    <x v="1"/>
    <x v="2"/>
    <x v="2"/>
    <n v="49"/>
    <x v="0"/>
    <x v="1"/>
  </r>
  <r>
    <n v="16895"/>
    <s v="Married"/>
    <x v="0"/>
    <n v="40000"/>
    <n v="3"/>
    <x v="1"/>
    <x v="2"/>
    <s v="No"/>
    <x v="2"/>
    <x v="3"/>
    <x v="2"/>
    <n v="54"/>
    <x v="1"/>
    <x v="1"/>
  </r>
  <r>
    <n v="26728"/>
    <s v="Single"/>
    <x v="1"/>
    <n v="70000"/>
    <n v="3"/>
    <x v="4"/>
    <x v="4"/>
    <s v="No"/>
    <x v="2"/>
    <x v="3"/>
    <x v="2"/>
    <n v="53"/>
    <x v="1"/>
    <x v="1"/>
  </r>
  <r>
    <n v="11090"/>
    <s v="Single"/>
    <x v="1"/>
    <n v="90000"/>
    <n v="2"/>
    <x v="1"/>
    <x v="2"/>
    <s v="Yes"/>
    <x v="1"/>
    <x v="1"/>
    <x v="2"/>
    <n v="48"/>
    <x v="0"/>
    <x v="1"/>
  </r>
  <r>
    <n v="15862"/>
    <s v="Single"/>
    <x v="0"/>
    <n v="50000"/>
    <n v="0"/>
    <x v="4"/>
    <x v="0"/>
    <s v="Yes"/>
    <x v="0"/>
    <x v="3"/>
    <x v="2"/>
    <n v="33"/>
    <x v="0"/>
    <x v="1"/>
  </r>
  <r>
    <n v="26495"/>
    <s v="Single"/>
    <x v="0"/>
    <n v="40000"/>
    <n v="2"/>
    <x v="2"/>
    <x v="2"/>
    <s v="Yes"/>
    <x v="2"/>
    <x v="4"/>
    <x v="2"/>
    <n v="57"/>
    <x v="1"/>
    <x v="0"/>
  </r>
  <r>
    <n v="11823"/>
    <s v="Married"/>
    <x v="0"/>
    <n v="70000"/>
    <n v="0"/>
    <x v="4"/>
    <x v="2"/>
    <s v="Yes"/>
    <x v="0"/>
    <x v="1"/>
    <x v="2"/>
    <n v="39"/>
    <x v="0"/>
    <x v="0"/>
  </r>
  <r>
    <n v="23449"/>
    <s v="Married"/>
    <x v="1"/>
    <n v="60000"/>
    <n v="2"/>
    <x v="2"/>
    <x v="2"/>
    <s v="Yes"/>
    <x v="2"/>
    <x v="2"/>
    <x v="2"/>
    <n v="48"/>
    <x v="0"/>
    <x v="0"/>
  </r>
  <r>
    <n v="23459"/>
    <s v="Married"/>
    <x v="1"/>
    <n v="60000"/>
    <n v="2"/>
    <x v="2"/>
    <x v="2"/>
    <s v="Yes"/>
    <x v="2"/>
    <x v="2"/>
    <x v="2"/>
    <n v="50"/>
    <x v="1"/>
    <x v="0"/>
  </r>
  <r>
    <n v="19543"/>
    <s v="Married"/>
    <x v="1"/>
    <n v="70000"/>
    <n v="5"/>
    <x v="4"/>
    <x v="2"/>
    <s v="No"/>
    <x v="4"/>
    <x v="4"/>
    <x v="2"/>
    <n v="47"/>
    <x v="0"/>
    <x v="0"/>
  </r>
  <r>
    <n v="14914"/>
    <s v="Married"/>
    <x v="0"/>
    <n v="40000"/>
    <n v="1"/>
    <x v="1"/>
    <x v="1"/>
    <s v="Yes"/>
    <x v="1"/>
    <x v="3"/>
    <x v="2"/>
    <n v="49"/>
    <x v="0"/>
    <x v="1"/>
  </r>
  <r>
    <n v="12033"/>
    <s v="Single"/>
    <x v="0"/>
    <n v="40000"/>
    <n v="0"/>
    <x v="2"/>
    <x v="0"/>
    <s v="No"/>
    <x v="2"/>
    <x v="0"/>
    <x v="2"/>
    <n v="27"/>
    <x v="2"/>
    <x v="1"/>
  </r>
  <r>
    <n v="11941"/>
    <s v="Single"/>
    <x v="1"/>
    <n v="60000"/>
    <n v="0"/>
    <x v="1"/>
    <x v="0"/>
    <s v="Yes"/>
    <x v="0"/>
    <x v="2"/>
    <x v="2"/>
    <n v="29"/>
    <x v="2"/>
    <x v="0"/>
  </r>
  <r>
    <n v="14389"/>
    <s v="Married"/>
    <x v="1"/>
    <n v="60000"/>
    <n v="2"/>
    <x v="0"/>
    <x v="4"/>
    <s v="Yes"/>
    <x v="0"/>
    <x v="1"/>
    <x v="2"/>
    <n v="59"/>
    <x v="1"/>
    <x v="0"/>
  </r>
  <r>
    <n v="18050"/>
    <s v="Married"/>
    <x v="0"/>
    <n v="60000"/>
    <n v="1"/>
    <x v="1"/>
    <x v="0"/>
    <s v="Yes"/>
    <x v="1"/>
    <x v="0"/>
    <x v="2"/>
    <n v="45"/>
    <x v="0"/>
    <x v="1"/>
  </r>
  <r>
    <n v="19856"/>
    <s v="Married"/>
    <x v="0"/>
    <n v="60000"/>
    <n v="4"/>
    <x v="0"/>
    <x v="4"/>
    <s v="Yes"/>
    <x v="2"/>
    <x v="1"/>
    <x v="2"/>
    <n v="60"/>
    <x v="1"/>
    <x v="0"/>
  </r>
  <r>
    <n v="11663"/>
    <s v="Married"/>
    <x v="1"/>
    <n v="70000"/>
    <n v="4"/>
    <x v="4"/>
    <x v="2"/>
    <s v="Yes"/>
    <x v="0"/>
    <x v="0"/>
    <x v="2"/>
    <n v="36"/>
    <x v="0"/>
    <x v="1"/>
  </r>
  <r>
    <n v="27740"/>
    <s v="Married"/>
    <x v="0"/>
    <n v="40000"/>
    <n v="0"/>
    <x v="2"/>
    <x v="0"/>
    <s v="Yes"/>
    <x v="2"/>
    <x v="2"/>
    <x v="2"/>
    <n v="27"/>
    <x v="2"/>
    <x v="0"/>
  </r>
  <r>
    <n v="23455"/>
    <s v="Single"/>
    <x v="1"/>
    <n v="80000"/>
    <n v="2"/>
    <x v="3"/>
    <x v="0"/>
    <s v="No"/>
    <x v="2"/>
    <x v="3"/>
    <x v="2"/>
    <n v="50"/>
    <x v="1"/>
    <x v="0"/>
  </r>
  <r>
    <n v="15292"/>
    <s v="Single"/>
    <x v="0"/>
    <n v="60000"/>
    <n v="1"/>
    <x v="4"/>
    <x v="0"/>
    <s v="Yes"/>
    <x v="0"/>
    <x v="3"/>
    <x v="2"/>
    <n v="35"/>
    <x v="0"/>
    <x v="0"/>
  </r>
  <r>
    <n v="21587"/>
    <s v="Married"/>
    <x v="0"/>
    <n v="60000"/>
    <n v="1"/>
    <x v="4"/>
    <x v="0"/>
    <s v="Yes"/>
    <x v="0"/>
    <x v="1"/>
    <x v="2"/>
    <n v="34"/>
    <x v="0"/>
    <x v="1"/>
  </r>
  <r>
    <n v="23513"/>
    <s v="Married"/>
    <x v="0"/>
    <n v="40000"/>
    <n v="3"/>
    <x v="1"/>
    <x v="2"/>
    <s v="Yes"/>
    <x v="2"/>
    <x v="2"/>
    <x v="2"/>
    <n v="54"/>
    <x v="1"/>
    <x v="0"/>
  </r>
  <r>
    <n v="24322"/>
    <s v="Married"/>
    <x v="0"/>
    <n v="60000"/>
    <n v="4"/>
    <x v="0"/>
    <x v="0"/>
    <s v="No"/>
    <x v="2"/>
    <x v="0"/>
    <x v="2"/>
    <n v="42"/>
    <x v="0"/>
    <x v="0"/>
  </r>
  <r>
    <n v="26298"/>
    <s v="Married"/>
    <x v="0"/>
    <n v="50000"/>
    <n v="1"/>
    <x v="0"/>
    <x v="0"/>
    <s v="Yes"/>
    <x v="0"/>
    <x v="1"/>
    <x v="2"/>
    <n v="34"/>
    <x v="0"/>
    <x v="1"/>
  </r>
  <r>
    <n v="25419"/>
    <s v="Single"/>
    <x v="1"/>
    <n v="50000"/>
    <n v="2"/>
    <x v="0"/>
    <x v="0"/>
    <s v="No"/>
    <x v="1"/>
    <x v="0"/>
    <x v="2"/>
    <n v="38"/>
    <x v="0"/>
    <x v="1"/>
  </r>
  <r>
    <n v="13343"/>
    <s v="Married"/>
    <x v="0"/>
    <n v="90000"/>
    <n v="5"/>
    <x v="0"/>
    <x v="4"/>
    <s v="Yes"/>
    <x v="2"/>
    <x v="3"/>
    <x v="2"/>
    <n v="63"/>
    <x v="1"/>
    <x v="1"/>
  </r>
  <r>
    <n v="11303"/>
    <s v="Single"/>
    <x v="0"/>
    <n v="90000"/>
    <n v="4"/>
    <x v="2"/>
    <x v="2"/>
    <s v="No"/>
    <x v="4"/>
    <x v="3"/>
    <x v="2"/>
    <n v="45"/>
    <x v="0"/>
    <x v="1"/>
  </r>
  <r>
    <n v="21693"/>
    <s v="Single"/>
    <x v="0"/>
    <n v="60000"/>
    <n v="0"/>
    <x v="4"/>
    <x v="0"/>
    <s v="No"/>
    <x v="0"/>
    <x v="0"/>
    <x v="2"/>
    <n v="40"/>
    <x v="0"/>
    <x v="0"/>
  </r>
  <r>
    <n v="28056"/>
    <s v="Married"/>
    <x v="1"/>
    <n v="70000"/>
    <n v="2"/>
    <x v="3"/>
    <x v="0"/>
    <s v="Yes"/>
    <x v="2"/>
    <x v="4"/>
    <x v="2"/>
    <n v="53"/>
    <x v="1"/>
    <x v="0"/>
  </r>
  <r>
    <n v="11788"/>
    <s v="Single"/>
    <x v="0"/>
    <n v="70000"/>
    <n v="1"/>
    <x v="4"/>
    <x v="2"/>
    <s v="Yes"/>
    <x v="0"/>
    <x v="1"/>
    <x v="2"/>
    <n v="34"/>
    <x v="0"/>
    <x v="0"/>
  </r>
  <r>
    <n v="22296"/>
    <s v="Married"/>
    <x v="1"/>
    <n v="70000"/>
    <n v="0"/>
    <x v="0"/>
    <x v="2"/>
    <s v="No"/>
    <x v="1"/>
    <x v="0"/>
    <x v="2"/>
    <n v="38"/>
    <x v="0"/>
    <x v="0"/>
  </r>
  <r>
    <n v="15319"/>
    <s v="Married"/>
    <x v="0"/>
    <n v="70000"/>
    <n v="4"/>
    <x v="0"/>
    <x v="4"/>
    <s v="No"/>
    <x v="1"/>
    <x v="3"/>
    <x v="2"/>
    <n v="59"/>
    <x v="1"/>
    <x v="0"/>
  </r>
  <r>
    <n v="17654"/>
    <s v="Single"/>
    <x v="0"/>
    <n v="40000"/>
    <n v="3"/>
    <x v="1"/>
    <x v="1"/>
    <s v="Yes"/>
    <x v="1"/>
    <x v="3"/>
    <x v="2"/>
    <n v="30"/>
    <x v="0"/>
    <x v="1"/>
  </r>
  <r>
    <n v="14662"/>
    <s v="Married"/>
    <x v="1"/>
    <n v="60000"/>
    <n v="1"/>
    <x v="0"/>
    <x v="2"/>
    <s v="Yes"/>
    <x v="1"/>
    <x v="0"/>
    <x v="2"/>
    <n v="48"/>
    <x v="0"/>
    <x v="1"/>
  </r>
  <r>
    <n v="17541"/>
    <s v="Married"/>
    <x v="0"/>
    <n v="40000"/>
    <n v="4"/>
    <x v="2"/>
    <x v="0"/>
    <s v="Yes"/>
    <x v="2"/>
    <x v="1"/>
    <x v="2"/>
    <n v="43"/>
    <x v="0"/>
    <x v="0"/>
  </r>
  <r>
    <n v="13886"/>
    <s v="Married"/>
    <x v="0"/>
    <n v="70000"/>
    <n v="4"/>
    <x v="4"/>
    <x v="2"/>
    <s v="Yes"/>
    <x v="0"/>
    <x v="1"/>
    <x v="2"/>
    <n v="35"/>
    <x v="0"/>
    <x v="1"/>
  </r>
  <r>
    <n v="13073"/>
    <s v="Married"/>
    <x v="0"/>
    <n v="60000"/>
    <n v="0"/>
    <x v="1"/>
    <x v="2"/>
    <s v="Yes"/>
    <x v="2"/>
    <x v="2"/>
    <x v="2"/>
    <n v="30"/>
    <x v="0"/>
    <x v="0"/>
  </r>
  <r>
    <n v="21940"/>
    <s v="Married"/>
    <x v="1"/>
    <n v="90000"/>
    <n v="5"/>
    <x v="4"/>
    <x v="2"/>
    <s v="Yes"/>
    <x v="0"/>
    <x v="0"/>
    <x v="2"/>
    <n v="47"/>
    <x v="0"/>
    <x v="1"/>
  </r>
  <r>
    <n v="20196"/>
    <s v="Married"/>
    <x v="1"/>
    <n v="60000"/>
    <n v="1"/>
    <x v="1"/>
    <x v="0"/>
    <s v="Yes"/>
    <x v="1"/>
    <x v="1"/>
    <x v="2"/>
    <n v="45"/>
    <x v="0"/>
    <x v="1"/>
  </r>
  <r>
    <n v="23491"/>
    <s v="Single"/>
    <x v="1"/>
    <n v="100000"/>
    <n v="0"/>
    <x v="1"/>
    <x v="2"/>
    <s v="No"/>
    <x v="3"/>
    <x v="3"/>
    <x v="2"/>
    <n v="45"/>
    <x v="0"/>
    <x v="0"/>
  </r>
  <r>
    <n v="16651"/>
    <s v="Married"/>
    <x v="0"/>
    <n v="120000"/>
    <n v="2"/>
    <x v="0"/>
    <x v="4"/>
    <s v="Yes"/>
    <x v="4"/>
    <x v="2"/>
    <x v="2"/>
    <n v="62"/>
    <x v="1"/>
    <x v="0"/>
  </r>
  <r>
    <n v="16813"/>
    <s v="Married"/>
    <x v="1"/>
    <n v="60000"/>
    <n v="2"/>
    <x v="1"/>
    <x v="2"/>
    <s v="Yes"/>
    <x v="2"/>
    <x v="4"/>
    <x v="2"/>
    <n v="55"/>
    <x v="1"/>
    <x v="0"/>
  </r>
  <r>
    <n v="16007"/>
    <s v="Married"/>
    <x v="0"/>
    <n v="90000"/>
    <n v="5"/>
    <x v="0"/>
    <x v="4"/>
    <s v="Yes"/>
    <x v="2"/>
    <x v="3"/>
    <x v="2"/>
    <n v="66"/>
    <x v="1"/>
    <x v="1"/>
  </r>
  <r>
    <n v="27434"/>
    <s v="Single"/>
    <x v="1"/>
    <n v="70000"/>
    <n v="4"/>
    <x v="1"/>
    <x v="2"/>
    <s v="Yes"/>
    <x v="1"/>
    <x v="4"/>
    <x v="2"/>
    <n v="56"/>
    <x v="1"/>
    <x v="0"/>
  </r>
  <r>
    <n v="27756"/>
    <s v="Single"/>
    <x v="0"/>
    <n v="50000"/>
    <n v="3"/>
    <x v="0"/>
    <x v="0"/>
    <s v="No"/>
    <x v="1"/>
    <x v="0"/>
    <x v="2"/>
    <n v="40"/>
    <x v="0"/>
    <x v="0"/>
  </r>
  <r>
    <n v="23818"/>
    <s v="Married"/>
    <x v="0"/>
    <n v="50000"/>
    <n v="0"/>
    <x v="4"/>
    <x v="0"/>
    <s v="Yes"/>
    <x v="0"/>
    <x v="3"/>
    <x v="2"/>
    <n v="33"/>
    <x v="0"/>
    <x v="1"/>
  </r>
  <r>
    <n v="19012"/>
    <s v="Married"/>
    <x v="1"/>
    <n v="80000"/>
    <n v="3"/>
    <x v="0"/>
    <x v="4"/>
    <s v="Yes"/>
    <x v="1"/>
    <x v="3"/>
    <x v="2"/>
    <n v="56"/>
    <x v="1"/>
    <x v="0"/>
  </r>
  <r>
    <n v="18329"/>
    <s v="Single"/>
    <x v="1"/>
    <n v="30000"/>
    <n v="0"/>
    <x v="3"/>
    <x v="1"/>
    <s v="No"/>
    <x v="2"/>
    <x v="2"/>
    <x v="2"/>
    <n v="27"/>
    <x v="2"/>
    <x v="0"/>
  </r>
  <r>
    <n v="29037"/>
    <s v="Married"/>
    <x v="1"/>
    <n v="60000"/>
    <n v="0"/>
    <x v="4"/>
    <x v="2"/>
    <s v="No"/>
    <x v="0"/>
    <x v="0"/>
    <x v="2"/>
    <n v="39"/>
    <x v="0"/>
    <x v="0"/>
  </r>
  <r>
    <n v="26576"/>
    <s v="Married"/>
    <x v="0"/>
    <n v="60000"/>
    <n v="0"/>
    <x v="1"/>
    <x v="0"/>
    <s v="Yes"/>
    <x v="2"/>
    <x v="2"/>
    <x v="2"/>
    <n v="31"/>
    <x v="0"/>
    <x v="0"/>
  </r>
  <r>
    <n v="12192"/>
    <s v="Single"/>
    <x v="0"/>
    <n v="60000"/>
    <n v="2"/>
    <x v="3"/>
    <x v="0"/>
    <s v="No"/>
    <x v="2"/>
    <x v="3"/>
    <x v="2"/>
    <n v="51"/>
    <x v="1"/>
    <x v="0"/>
  </r>
  <r>
    <n v="14887"/>
    <s v="Married"/>
    <x v="0"/>
    <n v="30000"/>
    <n v="1"/>
    <x v="2"/>
    <x v="1"/>
    <s v="Yes"/>
    <x v="1"/>
    <x v="2"/>
    <x v="2"/>
    <n v="52"/>
    <x v="1"/>
    <x v="0"/>
  </r>
  <r>
    <n v="11734"/>
    <s v="Married"/>
    <x v="1"/>
    <n v="60000"/>
    <n v="1"/>
    <x v="1"/>
    <x v="0"/>
    <s v="No"/>
    <x v="1"/>
    <x v="0"/>
    <x v="2"/>
    <n v="47"/>
    <x v="0"/>
    <x v="0"/>
  </r>
  <r>
    <n v="17462"/>
    <s v="Married"/>
    <x v="1"/>
    <n v="70000"/>
    <n v="3"/>
    <x v="4"/>
    <x v="4"/>
    <s v="Yes"/>
    <x v="2"/>
    <x v="2"/>
    <x v="2"/>
    <n v="53"/>
    <x v="1"/>
    <x v="1"/>
  </r>
  <r>
    <n v="20659"/>
    <s v="Married"/>
    <x v="1"/>
    <n v="70000"/>
    <n v="3"/>
    <x v="4"/>
    <x v="2"/>
    <s v="Yes"/>
    <x v="0"/>
    <x v="0"/>
    <x v="2"/>
    <n v="35"/>
    <x v="0"/>
    <x v="1"/>
  </r>
  <r>
    <n v="28004"/>
    <s v="Married"/>
    <x v="0"/>
    <n v="60000"/>
    <n v="3"/>
    <x v="0"/>
    <x v="4"/>
    <s v="Yes"/>
    <x v="2"/>
    <x v="4"/>
    <x v="2"/>
    <n v="66"/>
    <x v="1"/>
    <x v="0"/>
  </r>
  <r>
    <n v="19741"/>
    <s v="Single"/>
    <x v="0"/>
    <n v="80000"/>
    <n v="4"/>
    <x v="4"/>
    <x v="4"/>
    <s v="Yes"/>
    <x v="2"/>
    <x v="2"/>
    <x v="2"/>
    <n v="65"/>
    <x v="1"/>
    <x v="0"/>
  </r>
  <r>
    <n v="17450"/>
    <s v="Married"/>
    <x v="1"/>
    <n v="80000"/>
    <n v="5"/>
    <x v="1"/>
    <x v="2"/>
    <s v="Yes"/>
    <x v="4"/>
    <x v="2"/>
    <x v="2"/>
    <n v="45"/>
    <x v="0"/>
    <x v="0"/>
  </r>
  <r>
    <n v="17337"/>
    <s v="Single"/>
    <x v="1"/>
    <n v="40000"/>
    <n v="0"/>
    <x v="2"/>
    <x v="0"/>
    <s v="Yes"/>
    <x v="1"/>
    <x v="2"/>
    <x v="2"/>
    <n v="31"/>
    <x v="0"/>
    <x v="0"/>
  </r>
  <r>
    <n v="18594"/>
    <s v="Single"/>
    <x v="0"/>
    <n v="80000"/>
    <n v="3"/>
    <x v="0"/>
    <x v="0"/>
    <s v="Yes"/>
    <x v="4"/>
    <x v="4"/>
    <x v="2"/>
    <n v="40"/>
    <x v="0"/>
    <x v="1"/>
  </r>
  <r>
    <n v="15982"/>
    <s v="Married"/>
    <x v="1"/>
    <n v="110000"/>
    <n v="5"/>
    <x v="1"/>
    <x v="2"/>
    <s v="Yes"/>
    <x v="3"/>
    <x v="1"/>
    <x v="2"/>
    <n v="46"/>
    <x v="0"/>
    <x v="0"/>
  </r>
  <r>
    <n v="28625"/>
    <s v="Single"/>
    <x v="1"/>
    <n v="40000"/>
    <n v="2"/>
    <x v="1"/>
    <x v="1"/>
    <s v="No"/>
    <x v="1"/>
    <x v="3"/>
    <x v="2"/>
    <n v="47"/>
    <x v="0"/>
    <x v="1"/>
  </r>
  <r>
    <n v="11269"/>
    <s v="Married"/>
    <x v="1"/>
    <n v="130000"/>
    <n v="2"/>
    <x v="4"/>
    <x v="4"/>
    <s v="Yes"/>
    <x v="2"/>
    <x v="0"/>
    <x v="2"/>
    <n v="41"/>
    <x v="0"/>
    <x v="0"/>
  </r>
  <r>
    <n v="25148"/>
    <s v="Married"/>
    <x v="1"/>
    <n v="60000"/>
    <n v="2"/>
    <x v="2"/>
    <x v="2"/>
    <s v="No"/>
    <x v="2"/>
    <x v="3"/>
    <x v="2"/>
    <n v="48"/>
    <x v="0"/>
    <x v="1"/>
  </r>
  <r>
    <n v="13920"/>
    <s v="Single"/>
    <x v="0"/>
    <n v="50000"/>
    <n v="4"/>
    <x v="0"/>
    <x v="0"/>
    <s v="Yes"/>
    <x v="2"/>
    <x v="0"/>
    <x v="2"/>
    <n v="42"/>
    <x v="0"/>
    <x v="0"/>
  </r>
  <r>
    <n v="23704"/>
    <s v="Single"/>
    <x v="1"/>
    <n v="40000"/>
    <n v="5"/>
    <x v="2"/>
    <x v="2"/>
    <s v="Yes"/>
    <x v="3"/>
    <x v="4"/>
    <x v="2"/>
    <n v="60"/>
    <x v="1"/>
    <x v="1"/>
  </r>
  <r>
    <n v="28972"/>
    <s v="Single"/>
    <x v="0"/>
    <n v="60000"/>
    <n v="3"/>
    <x v="4"/>
    <x v="4"/>
    <s v="Yes"/>
    <x v="2"/>
    <x v="4"/>
    <x v="2"/>
    <n v="66"/>
    <x v="1"/>
    <x v="0"/>
  </r>
  <r>
    <n v="22730"/>
    <s v="Married"/>
    <x v="1"/>
    <n v="70000"/>
    <n v="5"/>
    <x v="0"/>
    <x v="4"/>
    <s v="Yes"/>
    <x v="2"/>
    <x v="4"/>
    <x v="2"/>
    <n v="63"/>
    <x v="1"/>
    <x v="0"/>
  </r>
  <r>
    <n v="29134"/>
    <s v="Married"/>
    <x v="1"/>
    <n v="60000"/>
    <n v="4"/>
    <x v="0"/>
    <x v="0"/>
    <s v="No"/>
    <x v="4"/>
    <x v="4"/>
    <x v="2"/>
    <n v="42"/>
    <x v="0"/>
    <x v="0"/>
  </r>
  <r>
    <n v="14332"/>
    <s v="Single"/>
    <x v="0"/>
    <n v="30000"/>
    <n v="0"/>
    <x v="2"/>
    <x v="0"/>
    <s v="No"/>
    <x v="2"/>
    <x v="2"/>
    <x v="2"/>
    <n v="26"/>
    <x v="2"/>
    <x v="0"/>
  </r>
  <r>
    <n v="19117"/>
    <s v="Single"/>
    <x v="0"/>
    <n v="60000"/>
    <n v="1"/>
    <x v="4"/>
    <x v="2"/>
    <s v="Yes"/>
    <x v="0"/>
    <x v="1"/>
    <x v="2"/>
    <n v="36"/>
    <x v="0"/>
    <x v="1"/>
  </r>
  <r>
    <n v="22864"/>
    <s v="Married"/>
    <x v="1"/>
    <n v="90000"/>
    <n v="2"/>
    <x v="1"/>
    <x v="2"/>
    <s v="No"/>
    <x v="0"/>
    <x v="2"/>
    <x v="2"/>
    <n v="49"/>
    <x v="0"/>
    <x v="1"/>
  </r>
  <r>
    <n v="11292"/>
    <s v="Single"/>
    <x v="1"/>
    <n v="150000"/>
    <n v="1"/>
    <x v="1"/>
    <x v="2"/>
    <s v="No"/>
    <x v="4"/>
    <x v="0"/>
    <x v="2"/>
    <n v="44"/>
    <x v="0"/>
    <x v="1"/>
  </r>
  <r>
    <n v="13466"/>
    <s v="Married"/>
    <x v="1"/>
    <n v="80000"/>
    <n v="5"/>
    <x v="1"/>
    <x v="2"/>
    <s v="Yes"/>
    <x v="4"/>
    <x v="3"/>
    <x v="2"/>
    <n v="46"/>
    <x v="0"/>
    <x v="0"/>
  </r>
  <r>
    <n v="23731"/>
    <s v="Married"/>
    <x v="1"/>
    <n v="60000"/>
    <n v="2"/>
    <x v="2"/>
    <x v="2"/>
    <s v="Yes"/>
    <x v="2"/>
    <x v="1"/>
    <x v="2"/>
    <n v="54"/>
    <x v="1"/>
    <x v="1"/>
  </r>
  <r>
    <n v="28672"/>
    <s v="Single"/>
    <x v="1"/>
    <n v="70000"/>
    <n v="4"/>
    <x v="4"/>
    <x v="2"/>
    <s v="Yes"/>
    <x v="0"/>
    <x v="1"/>
    <x v="2"/>
    <n v="35"/>
    <x v="0"/>
    <x v="1"/>
  </r>
  <r>
    <n v="11809"/>
    <s v="Married"/>
    <x v="1"/>
    <n v="60000"/>
    <n v="2"/>
    <x v="0"/>
    <x v="0"/>
    <s v="Yes"/>
    <x v="0"/>
    <x v="0"/>
    <x v="2"/>
    <n v="38"/>
    <x v="0"/>
    <x v="1"/>
  </r>
  <r>
    <n v="19664"/>
    <s v="Single"/>
    <x v="1"/>
    <n v="100000"/>
    <n v="3"/>
    <x v="0"/>
    <x v="4"/>
    <s v="No"/>
    <x v="4"/>
    <x v="3"/>
    <x v="2"/>
    <n v="38"/>
    <x v="0"/>
    <x v="0"/>
  </r>
  <r>
    <n v="12121"/>
    <s v="Single"/>
    <x v="1"/>
    <n v="60000"/>
    <n v="3"/>
    <x v="2"/>
    <x v="2"/>
    <s v="Yes"/>
    <x v="2"/>
    <x v="4"/>
    <x v="2"/>
    <n v="53"/>
    <x v="1"/>
    <x v="1"/>
  </r>
  <r>
    <n v="13507"/>
    <s v="Married"/>
    <x v="0"/>
    <n v="10000"/>
    <n v="2"/>
    <x v="1"/>
    <x v="3"/>
    <s v="Yes"/>
    <x v="0"/>
    <x v="3"/>
    <x v="0"/>
    <n v="50"/>
    <x v="1"/>
    <x v="0"/>
  </r>
  <r>
    <n v="19280"/>
    <s v="Married"/>
    <x v="1"/>
    <n v="120000"/>
    <n v="2"/>
    <x v="1"/>
    <x v="3"/>
    <s v="Yes"/>
    <x v="1"/>
    <x v="0"/>
    <x v="0"/>
    <n v="40"/>
    <x v="0"/>
    <x v="1"/>
  </r>
  <r>
    <n v="22173"/>
    <s v="Married"/>
    <x v="0"/>
    <n v="30000"/>
    <n v="3"/>
    <x v="2"/>
    <x v="0"/>
    <s v="No"/>
    <x v="2"/>
    <x v="3"/>
    <x v="1"/>
    <n v="54"/>
    <x v="1"/>
    <x v="1"/>
  </r>
  <r>
    <n v="12697"/>
    <s v="Single"/>
    <x v="0"/>
    <n v="90000"/>
    <n v="0"/>
    <x v="0"/>
    <x v="2"/>
    <s v="No"/>
    <x v="3"/>
    <x v="4"/>
    <x v="1"/>
    <n v="36"/>
    <x v="0"/>
    <x v="0"/>
  </r>
  <r>
    <n v="11434"/>
    <s v="Married"/>
    <x v="1"/>
    <n v="170000"/>
    <n v="5"/>
    <x v="1"/>
    <x v="2"/>
    <s v="Yes"/>
    <x v="0"/>
    <x v="0"/>
    <x v="0"/>
    <n v="55"/>
    <x v="1"/>
    <x v="0"/>
  </r>
  <r>
    <n v="25323"/>
    <s v="Married"/>
    <x v="1"/>
    <n v="40000"/>
    <n v="2"/>
    <x v="1"/>
    <x v="1"/>
    <s v="Yes"/>
    <x v="1"/>
    <x v="3"/>
    <x v="0"/>
    <n v="35"/>
    <x v="0"/>
    <x v="1"/>
  </r>
  <r>
    <n v="23542"/>
    <s v="Single"/>
    <x v="1"/>
    <n v="60000"/>
    <n v="1"/>
    <x v="1"/>
    <x v="0"/>
    <s v="No"/>
    <x v="1"/>
    <x v="0"/>
    <x v="1"/>
    <n v="45"/>
    <x v="0"/>
    <x v="1"/>
  </r>
  <r>
    <n v="20870"/>
    <s v="Single"/>
    <x v="0"/>
    <n v="10000"/>
    <n v="2"/>
    <x v="2"/>
    <x v="3"/>
    <s v="Yes"/>
    <x v="1"/>
    <x v="0"/>
    <x v="0"/>
    <n v="38"/>
    <x v="0"/>
    <x v="1"/>
  </r>
  <r>
    <n v="23316"/>
    <s v="Single"/>
    <x v="1"/>
    <n v="30000"/>
    <n v="3"/>
    <x v="1"/>
    <x v="1"/>
    <s v="No"/>
    <x v="2"/>
    <x v="3"/>
    <x v="1"/>
    <n v="59"/>
    <x v="1"/>
    <x v="1"/>
  </r>
  <r>
    <n v="12610"/>
    <s v="Married"/>
    <x v="0"/>
    <n v="30000"/>
    <n v="1"/>
    <x v="0"/>
    <x v="1"/>
    <s v="Yes"/>
    <x v="0"/>
    <x v="0"/>
    <x v="0"/>
    <n v="47"/>
    <x v="0"/>
    <x v="0"/>
  </r>
  <r>
    <n v="27183"/>
    <s v="Single"/>
    <x v="1"/>
    <n v="40000"/>
    <n v="2"/>
    <x v="1"/>
    <x v="1"/>
    <s v="Yes"/>
    <x v="1"/>
    <x v="3"/>
    <x v="0"/>
    <n v="35"/>
    <x v="0"/>
    <x v="1"/>
  </r>
  <r>
    <n v="25940"/>
    <s v="Single"/>
    <x v="1"/>
    <n v="20000"/>
    <n v="2"/>
    <x v="3"/>
    <x v="1"/>
    <s v="Yes"/>
    <x v="2"/>
    <x v="2"/>
    <x v="1"/>
    <n v="55"/>
    <x v="1"/>
    <x v="1"/>
  </r>
  <r>
    <n v="25598"/>
    <s v="Married"/>
    <x v="0"/>
    <n v="40000"/>
    <n v="0"/>
    <x v="4"/>
    <x v="1"/>
    <s v="Yes"/>
    <x v="0"/>
    <x v="0"/>
    <x v="0"/>
    <n v="36"/>
    <x v="0"/>
    <x v="1"/>
  </r>
  <r>
    <n v="21564"/>
    <s v="Single"/>
    <x v="0"/>
    <n v="80000"/>
    <n v="0"/>
    <x v="0"/>
    <x v="2"/>
    <s v="Yes"/>
    <x v="3"/>
    <x v="4"/>
    <x v="1"/>
    <n v="35"/>
    <x v="0"/>
    <x v="0"/>
  </r>
  <r>
    <n v="19193"/>
    <s v="Single"/>
    <x v="1"/>
    <n v="40000"/>
    <n v="2"/>
    <x v="1"/>
    <x v="1"/>
    <s v="Yes"/>
    <x v="0"/>
    <x v="3"/>
    <x v="0"/>
    <n v="35"/>
    <x v="0"/>
    <x v="1"/>
  </r>
  <r>
    <n v="26412"/>
    <s v="Married"/>
    <x v="0"/>
    <n v="80000"/>
    <n v="5"/>
    <x v="2"/>
    <x v="4"/>
    <s v="No"/>
    <x v="4"/>
    <x v="2"/>
    <x v="0"/>
    <n v="56"/>
    <x v="1"/>
    <x v="0"/>
  </r>
  <r>
    <n v="27184"/>
    <s v="Single"/>
    <x v="1"/>
    <n v="40000"/>
    <n v="2"/>
    <x v="1"/>
    <x v="1"/>
    <s v="No"/>
    <x v="1"/>
    <x v="0"/>
    <x v="0"/>
    <n v="34"/>
    <x v="0"/>
    <x v="0"/>
  </r>
  <r>
    <n v="12590"/>
    <s v="Single"/>
    <x v="1"/>
    <n v="30000"/>
    <n v="1"/>
    <x v="0"/>
    <x v="1"/>
    <s v="Yes"/>
    <x v="0"/>
    <x v="0"/>
    <x v="0"/>
    <n v="63"/>
    <x v="1"/>
    <x v="0"/>
  </r>
  <r>
    <n v="17841"/>
    <s v="Single"/>
    <x v="1"/>
    <n v="30000"/>
    <n v="0"/>
    <x v="1"/>
    <x v="1"/>
    <s v="No"/>
    <x v="1"/>
    <x v="0"/>
    <x v="0"/>
    <n v="29"/>
    <x v="2"/>
    <x v="1"/>
  </r>
  <r>
    <n v="18283"/>
    <s v="Single"/>
    <x v="0"/>
    <n v="100000"/>
    <n v="0"/>
    <x v="0"/>
    <x v="2"/>
    <s v="No"/>
    <x v="1"/>
    <x v="2"/>
    <x v="1"/>
    <n v="40"/>
    <x v="0"/>
    <x v="0"/>
  </r>
  <r>
    <n v="18299"/>
    <s v="Married"/>
    <x v="1"/>
    <n v="70000"/>
    <n v="5"/>
    <x v="1"/>
    <x v="0"/>
    <s v="Yes"/>
    <x v="2"/>
    <x v="2"/>
    <x v="1"/>
    <n v="44"/>
    <x v="0"/>
    <x v="0"/>
  </r>
  <r>
    <n v="16466"/>
    <s v="Single"/>
    <x v="0"/>
    <n v="20000"/>
    <n v="0"/>
    <x v="3"/>
    <x v="3"/>
    <s v="No"/>
    <x v="2"/>
    <x v="0"/>
    <x v="0"/>
    <n v="32"/>
    <x v="0"/>
    <x v="1"/>
  </r>
  <r>
    <n v="19273"/>
    <s v="Married"/>
    <x v="0"/>
    <n v="20000"/>
    <n v="2"/>
    <x v="1"/>
    <x v="3"/>
    <s v="Yes"/>
    <x v="0"/>
    <x v="0"/>
    <x v="0"/>
    <n v="63"/>
    <x v="1"/>
    <x v="0"/>
  </r>
  <r>
    <n v="22400"/>
    <s v="Married"/>
    <x v="1"/>
    <n v="10000"/>
    <n v="0"/>
    <x v="1"/>
    <x v="3"/>
    <s v="No"/>
    <x v="1"/>
    <x v="0"/>
    <x v="1"/>
    <n v="26"/>
    <x v="2"/>
    <x v="1"/>
  </r>
  <r>
    <n v="20942"/>
    <s v="Single"/>
    <x v="0"/>
    <n v="20000"/>
    <n v="0"/>
    <x v="2"/>
    <x v="3"/>
    <s v="No"/>
    <x v="1"/>
    <x v="2"/>
    <x v="0"/>
    <n v="31"/>
    <x v="0"/>
    <x v="0"/>
  </r>
  <r>
    <n v="18484"/>
    <s v="Single"/>
    <x v="1"/>
    <n v="80000"/>
    <n v="2"/>
    <x v="2"/>
    <x v="0"/>
    <s v="No"/>
    <x v="2"/>
    <x v="3"/>
    <x v="1"/>
    <n v="5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B226F1-A797-4298-ACC4-7BCEAC0BB5D3}"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6"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0" baseItem="0" numFmtId="166"/>
  </dataFields>
  <formats count="1">
    <format dxfId="0">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5CBBA8-798B-4788-A7EB-F699F92854BE}"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C9"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1"/>
    </i>
    <i>
      <x v="2"/>
    </i>
    <i>
      <x v="3"/>
    </i>
    <i>
      <x v="4"/>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33AF34-8BC1-4238-AAD8-A504AC792B62}"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C7"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F4105E0-3AD3-417A-89D1-8FBA3451E7CD}" sourceName="Education">
  <pivotTables>
    <pivotTable tabId="4" name="PivotTable1"/>
    <pivotTable tabId="6" name="PivotTable3"/>
    <pivotTable tabId="5" name="PivotTable2"/>
  </pivotTables>
  <data>
    <tabular pivotCacheId="782580572">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8FD3FC15-3F62-49BB-B8CA-0AC023B14F8F}" sourceName="Cars">
  <pivotTables>
    <pivotTable tabId="4" name="PivotTable1"/>
    <pivotTable tabId="6" name="PivotTable3"/>
    <pivotTable tabId="5" name="PivotTable2"/>
  </pivotTables>
  <data>
    <tabular pivotCacheId="782580572">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21E628-09A0-4821-97CD-2F318C6B9BFF}" sourceName="Region">
  <pivotTables>
    <pivotTable tabId="4" name="PivotTable1"/>
    <pivotTable tabId="6" name="PivotTable3"/>
    <pivotTable tabId="5" name="PivotTable2"/>
  </pivotTables>
  <data>
    <tabular pivotCacheId="78258057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98694AA-1B79-4A4A-8D9C-83BF4E40620D}" sourceName="Occupation">
  <pivotTables>
    <pivotTable tabId="4" name="PivotTable1"/>
    <pivotTable tabId="6" name="PivotTable3"/>
    <pivotTable tabId="5" name="PivotTable2"/>
  </pivotTables>
  <data>
    <tabular pivotCacheId="78258057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C86EC4B3-ED9C-407D-89DF-1CD10924DF3D}" cache="Slicer_Education" caption="Education" rowHeight="234950"/>
  <slicer name="Cars" xr10:uid="{A5EA3ACD-EAA2-49CB-A1E0-5BA72AFC8104}" cache="Slicer_Cars" caption="Cars" rowHeight="234950"/>
  <slicer name="Region" xr10:uid="{81EE4D9F-98DA-43EF-8D52-D8C5AB3140F0}" cache="Slicer_Region" caption="Region" rowHeight="234950"/>
  <slicer name="Occupation" xr10:uid="{7E95F363-0F10-4333-865D-B0B4A1944C32}"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topLeftCell="A1001" workbookViewId="0">
      <selection activeCell="H1014" sqref="H10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FA5B-6418-423B-A211-487290267427}">
  <sheetPr codeName="Sheet2"/>
  <dimension ref="A1:R1001"/>
  <sheetViews>
    <sheetView workbookViewId="0">
      <selection activeCell="H10" sqref="H10"/>
    </sheetView>
  </sheetViews>
  <sheetFormatPr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1.77734375" bestFit="1" customWidth="1"/>
    <col min="14" max="14" width="13.33203125" bestFit="1" customWidth="1"/>
  </cols>
  <sheetData>
    <row r="1" spans="1:18" x14ac:dyDescent="0.3">
      <c r="A1" t="s">
        <v>0</v>
      </c>
      <c r="B1" t="s">
        <v>1</v>
      </c>
      <c r="C1" t="s">
        <v>2</v>
      </c>
      <c r="D1" s="3" t="s">
        <v>3</v>
      </c>
      <c r="E1" t="s">
        <v>4</v>
      </c>
      <c r="F1" t="s">
        <v>5</v>
      </c>
      <c r="G1" t="s">
        <v>6</v>
      </c>
      <c r="H1" t="s">
        <v>7</v>
      </c>
      <c r="I1" t="s">
        <v>8</v>
      </c>
      <c r="J1" t="s">
        <v>9</v>
      </c>
      <c r="K1" t="s">
        <v>10</v>
      </c>
      <c r="L1" t="s">
        <v>11</v>
      </c>
      <c r="M1" t="s">
        <v>43</v>
      </c>
      <c r="N1" t="s">
        <v>12</v>
      </c>
    </row>
    <row r="2" spans="1:18" x14ac:dyDescent="0.3">
      <c r="A2">
        <v>12496</v>
      </c>
      <c r="B2" t="s">
        <v>39</v>
      </c>
      <c r="C2" t="s">
        <v>41</v>
      </c>
      <c r="D2" s="3">
        <v>40000</v>
      </c>
      <c r="E2">
        <v>1</v>
      </c>
      <c r="F2" t="s">
        <v>13</v>
      </c>
      <c r="G2" t="s">
        <v>14</v>
      </c>
      <c r="H2" t="s">
        <v>15</v>
      </c>
      <c r="I2">
        <v>0</v>
      </c>
      <c r="J2" t="s">
        <v>16</v>
      </c>
      <c r="K2" t="s">
        <v>17</v>
      </c>
      <c r="L2">
        <v>42</v>
      </c>
      <c r="M2" t="str">
        <f>_xlfn.IFS(L2&gt;=50,"Old",L2&gt;=30,"Middle Age",L2&gt;=18,"Young",L2&gt;=0,"Invalid input")</f>
        <v>Middle Age</v>
      </c>
      <c r="N2" t="s">
        <v>18</v>
      </c>
      <c r="O2">
        <f>COUNTIF(N2:N1027,"Yes")</f>
        <v>481</v>
      </c>
      <c r="P2" s="11" t="s">
        <v>38</v>
      </c>
      <c r="Q2" s="11"/>
      <c r="R2" s="11"/>
    </row>
    <row r="3" spans="1:18" x14ac:dyDescent="0.3">
      <c r="A3">
        <v>24107</v>
      </c>
      <c r="B3" t="s">
        <v>39</v>
      </c>
      <c r="C3" t="s">
        <v>42</v>
      </c>
      <c r="D3" s="3">
        <v>30000</v>
      </c>
      <c r="E3">
        <v>3</v>
      </c>
      <c r="F3" t="s">
        <v>19</v>
      </c>
      <c r="G3" t="s">
        <v>20</v>
      </c>
      <c r="H3" t="s">
        <v>15</v>
      </c>
      <c r="I3">
        <v>1</v>
      </c>
      <c r="J3" t="s">
        <v>16</v>
      </c>
      <c r="K3" t="s">
        <v>17</v>
      </c>
      <c r="L3">
        <v>43</v>
      </c>
      <c r="M3" t="str">
        <f t="shared" ref="M3:M66" si="0">_xlfn.IFS(L3&gt;=50,"Old",L3&gt;=30,"Middle Age",L3&gt;=18,"Young",L3&gt;=0,"Invalid input")</f>
        <v>Middle Age</v>
      </c>
      <c r="N3" t="s">
        <v>18</v>
      </c>
      <c r="O3">
        <f>COUNTIF(N2:N1027,"No")</f>
        <v>519</v>
      </c>
    </row>
    <row r="4" spans="1:18" x14ac:dyDescent="0.3">
      <c r="A4">
        <v>14177</v>
      </c>
      <c r="B4" t="s">
        <v>39</v>
      </c>
      <c r="C4" t="s">
        <v>42</v>
      </c>
      <c r="D4" s="3">
        <v>80000</v>
      </c>
      <c r="E4">
        <v>5</v>
      </c>
      <c r="F4" t="s">
        <v>19</v>
      </c>
      <c r="G4" t="s">
        <v>21</v>
      </c>
      <c r="H4" t="s">
        <v>18</v>
      </c>
      <c r="I4">
        <v>2</v>
      </c>
      <c r="J4" t="s">
        <v>22</v>
      </c>
      <c r="K4" t="s">
        <v>17</v>
      </c>
      <c r="L4">
        <v>60</v>
      </c>
      <c r="M4" t="str">
        <f t="shared" si="0"/>
        <v>Old</v>
      </c>
      <c r="N4" t="s">
        <v>18</v>
      </c>
    </row>
    <row r="5" spans="1:18" x14ac:dyDescent="0.3">
      <c r="A5">
        <v>24381</v>
      </c>
      <c r="B5" t="s">
        <v>40</v>
      </c>
      <c r="C5" t="s">
        <v>42</v>
      </c>
      <c r="D5" s="3">
        <v>70000</v>
      </c>
      <c r="E5">
        <v>0</v>
      </c>
      <c r="F5" t="s">
        <v>13</v>
      </c>
      <c r="G5" t="s">
        <v>21</v>
      </c>
      <c r="H5" t="s">
        <v>15</v>
      </c>
      <c r="I5">
        <v>1</v>
      </c>
      <c r="J5" t="s">
        <v>23</v>
      </c>
      <c r="K5" t="s">
        <v>24</v>
      </c>
      <c r="L5">
        <v>41</v>
      </c>
      <c r="M5" t="str">
        <f t="shared" si="0"/>
        <v>Middle Age</v>
      </c>
      <c r="N5" t="s">
        <v>15</v>
      </c>
      <c r="O5">
        <f>COUNTIFS(N2:N1027,"Yes",C2:C1027,"M")</f>
        <v>0</v>
      </c>
      <c r="P5" s="11" t="s">
        <v>36</v>
      </c>
      <c r="Q5" s="11"/>
      <c r="R5" s="11"/>
    </row>
    <row r="6" spans="1:18" x14ac:dyDescent="0.3">
      <c r="A6">
        <v>25597</v>
      </c>
      <c r="B6" t="s">
        <v>40</v>
      </c>
      <c r="C6" t="s">
        <v>42</v>
      </c>
      <c r="D6" s="3">
        <v>30000</v>
      </c>
      <c r="E6">
        <v>0</v>
      </c>
      <c r="F6" t="s">
        <v>13</v>
      </c>
      <c r="G6" t="s">
        <v>20</v>
      </c>
      <c r="H6" t="s">
        <v>18</v>
      </c>
      <c r="I6">
        <v>0</v>
      </c>
      <c r="J6" t="s">
        <v>16</v>
      </c>
      <c r="K6" t="s">
        <v>17</v>
      </c>
      <c r="L6">
        <v>36</v>
      </c>
      <c r="M6" t="str">
        <f t="shared" si="0"/>
        <v>Middle Age</v>
      </c>
      <c r="N6" t="s">
        <v>15</v>
      </c>
      <c r="O6">
        <f>O2-O5</f>
        <v>481</v>
      </c>
      <c r="P6" s="11" t="s">
        <v>37</v>
      </c>
      <c r="Q6" s="11"/>
      <c r="R6" s="11"/>
    </row>
    <row r="7" spans="1:18" x14ac:dyDescent="0.3">
      <c r="A7">
        <v>13507</v>
      </c>
      <c r="B7" t="s">
        <v>39</v>
      </c>
      <c r="C7" t="s">
        <v>41</v>
      </c>
      <c r="D7" s="3">
        <v>10000</v>
      </c>
      <c r="E7">
        <v>2</v>
      </c>
      <c r="F7" t="s">
        <v>19</v>
      </c>
      <c r="G7" t="s">
        <v>25</v>
      </c>
      <c r="H7" t="s">
        <v>15</v>
      </c>
      <c r="I7">
        <v>0</v>
      </c>
      <c r="J7" t="s">
        <v>26</v>
      </c>
      <c r="K7" t="s">
        <v>17</v>
      </c>
      <c r="L7">
        <v>50</v>
      </c>
      <c r="M7" t="str">
        <f t="shared" si="0"/>
        <v>Old</v>
      </c>
      <c r="N7" t="s">
        <v>18</v>
      </c>
    </row>
    <row r="8" spans="1:18" x14ac:dyDescent="0.3">
      <c r="A8">
        <v>27974</v>
      </c>
      <c r="B8" t="s">
        <v>40</v>
      </c>
      <c r="C8" t="s">
        <v>42</v>
      </c>
      <c r="D8" s="3">
        <v>160000</v>
      </c>
      <c r="E8">
        <v>2</v>
      </c>
      <c r="F8" t="s">
        <v>27</v>
      </c>
      <c r="G8" t="s">
        <v>28</v>
      </c>
      <c r="H8" t="s">
        <v>15</v>
      </c>
      <c r="I8">
        <v>4</v>
      </c>
      <c r="J8" t="s">
        <v>16</v>
      </c>
      <c r="K8" t="s">
        <v>24</v>
      </c>
      <c r="L8">
        <v>33</v>
      </c>
      <c r="M8" t="str">
        <f t="shared" si="0"/>
        <v>Middle Age</v>
      </c>
      <c r="N8" t="s">
        <v>15</v>
      </c>
    </row>
    <row r="9" spans="1:18" x14ac:dyDescent="0.3">
      <c r="A9">
        <v>19364</v>
      </c>
      <c r="B9" t="s">
        <v>39</v>
      </c>
      <c r="C9" t="s">
        <v>42</v>
      </c>
      <c r="D9" s="3">
        <v>40000</v>
      </c>
      <c r="E9">
        <v>1</v>
      </c>
      <c r="F9" t="s">
        <v>13</v>
      </c>
      <c r="G9" t="s">
        <v>14</v>
      </c>
      <c r="H9" t="s">
        <v>15</v>
      </c>
      <c r="I9">
        <v>0</v>
      </c>
      <c r="J9" t="s">
        <v>16</v>
      </c>
      <c r="K9" t="s">
        <v>17</v>
      </c>
      <c r="L9">
        <v>43</v>
      </c>
      <c r="M9" t="str">
        <f t="shared" si="0"/>
        <v>Middle Age</v>
      </c>
      <c r="N9" t="s">
        <v>15</v>
      </c>
    </row>
    <row r="10" spans="1:18" x14ac:dyDescent="0.3">
      <c r="A10">
        <v>22155</v>
      </c>
      <c r="B10" t="s">
        <v>39</v>
      </c>
      <c r="C10" t="s">
        <v>42</v>
      </c>
      <c r="D10" s="3">
        <v>20000</v>
      </c>
      <c r="E10">
        <v>2</v>
      </c>
      <c r="F10" t="s">
        <v>29</v>
      </c>
      <c r="G10" t="s">
        <v>20</v>
      </c>
      <c r="H10" t="s">
        <v>15</v>
      </c>
      <c r="I10">
        <v>2</v>
      </c>
      <c r="J10" t="s">
        <v>23</v>
      </c>
      <c r="K10" t="s">
        <v>24</v>
      </c>
      <c r="L10">
        <v>58</v>
      </c>
      <c r="M10" t="str">
        <f t="shared" si="0"/>
        <v>Old</v>
      </c>
      <c r="N10" t="s">
        <v>18</v>
      </c>
    </row>
    <row r="11" spans="1:18" x14ac:dyDescent="0.3">
      <c r="A11">
        <v>19280</v>
      </c>
      <c r="B11" t="s">
        <v>39</v>
      </c>
      <c r="C11" t="s">
        <v>42</v>
      </c>
      <c r="D11" s="3">
        <v>120000</v>
      </c>
      <c r="E11">
        <v>2</v>
      </c>
      <c r="F11" t="s">
        <v>19</v>
      </c>
      <c r="G11" t="s">
        <v>25</v>
      </c>
      <c r="H11" t="s">
        <v>15</v>
      </c>
      <c r="I11">
        <v>1</v>
      </c>
      <c r="J11" t="s">
        <v>16</v>
      </c>
      <c r="K11" t="s">
        <v>17</v>
      </c>
      <c r="L11">
        <v>40</v>
      </c>
      <c r="M11" t="str">
        <f t="shared" si="0"/>
        <v>Middle Age</v>
      </c>
      <c r="N11" t="s">
        <v>15</v>
      </c>
    </row>
    <row r="12" spans="1:18" x14ac:dyDescent="0.3">
      <c r="A12">
        <v>22173</v>
      </c>
      <c r="B12" t="s">
        <v>39</v>
      </c>
      <c r="C12" t="s">
        <v>41</v>
      </c>
      <c r="D12" s="3">
        <v>30000</v>
      </c>
      <c r="E12">
        <v>3</v>
      </c>
      <c r="F12" t="s">
        <v>27</v>
      </c>
      <c r="G12" t="s">
        <v>14</v>
      </c>
      <c r="H12" t="s">
        <v>18</v>
      </c>
      <c r="I12">
        <v>2</v>
      </c>
      <c r="J12" t="s">
        <v>26</v>
      </c>
      <c r="K12" t="s">
        <v>24</v>
      </c>
      <c r="L12">
        <v>54</v>
      </c>
      <c r="M12" t="str">
        <f t="shared" si="0"/>
        <v>Old</v>
      </c>
      <c r="N12" t="s">
        <v>15</v>
      </c>
    </row>
    <row r="13" spans="1:18" x14ac:dyDescent="0.3">
      <c r="A13">
        <v>12697</v>
      </c>
      <c r="B13" t="s">
        <v>40</v>
      </c>
      <c r="C13" t="s">
        <v>41</v>
      </c>
      <c r="D13" s="3">
        <v>90000</v>
      </c>
      <c r="E13">
        <v>0</v>
      </c>
      <c r="F13" t="s">
        <v>13</v>
      </c>
      <c r="G13" t="s">
        <v>21</v>
      </c>
      <c r="H13" t="s">
        <v>18</v>
      </c>
      <c r="I13">
        <v>4</v>
      </c>
      <c r="J13" t="s">
        <v>30</v>
      </c>
      <c r="K13" t="s">
        <v>24</v>
      </c>
      <c r="L13">
        <v>36</v>
      </c>
      <c r="M13" t="str">
        <f t="shared" si="0"/>
        <v>Middle Age</v>
      </c>
      <c r="N13" t="s">
        <v>18</v>
      </c>
    </row>
    <row r="14" spans="1:18" x14ac:dyDescent="0.3">
      <c r="A14">
        <v>11434</v>
      </c>
      <c r="B14" t="s">
        <v>39</v>
      </c>
      <c r="C14" t="s">
        <v>42</v>
      </c>
      <c r="D14" s="3">
        <v>170000</v>
      </c>
      <c r="E14">
        <v>5</v>
      </c>
      <c r="F14" t="s">
        <v>19</v>
      </c>
      <c r="G14" t="s">
        <v>21</v>
      </c>
      <c r="H14" t="s">
        <v>15</v>
      </c>
      <c r="I14">
        <v>0</v>
      </c>
      <c r="J14" t="s">
        <v>16</v>
      </c>
      <c r="K14" t="s">
        <v>17</v>
      </c>
      <c r="L14">
        <v>55</v>
      </c>
      <c r="M14" t="str">
        <f t="shared" si="0"/>
        <v>Old</v>
      </c>
      <c r="N14" t="s">
        <v>18</v>
      </c>
    </row>
    <row r="15" spans="1:18" x14ac:dyDescent="0.3">
      <c r="A15">
        <v>25323</v>
      </c>
      <c r="B15" t="s">
        <v>39</v>
      </c>
      <c r="C15" t="s">
        <v>42</v>
      </c>
      <c r="D15" s="3">
        <v>40000</v>
      </c>
      <c r="E15">
        <v>2</v>
      </c>
      <c r="F15" t="s">
        <v>19</v>
      </c>
      <c r="G15" t="s">
        <v>20</v>
      </c>
      <c r="H15" t="s">
        <v>15</v>
      </c>
      <c r="I15">
        <v>1</v>
      </c>
      <c r="J15" t="s">
        <v>26</v>
      </c>
      <c r="K15" t="s">
        <v>17</v>
      </c>
      <c r="L15">
        <v>35</v>
      </c>
      <c r="M15" t="str">
        <f t="shared" si="0"/>
        <v>Middle Age</v>
      </c>
      <c r="N15" t="s">
        <v>15</v>
      </c>
    </row>
    <row r="16" spans="1:18" x14ac:dyDescent="0.3">
      <c r="A16">
        <v>23542</v>
      </c>
      <c r="B16" t="s">
        <v>40</v>
      </c>
      <c r="C16" t="s">
        <v>42</v>
      </c>
      <c r="D16" s="3">
        <v>60000</v>
      </c>
      <c r="E16">
        <v>1</v>
      </c>
      <c r="F16" t="s">
        <v>19</v>
      </c>
      <c r="G16" t="s">
        <v>14</v>
      </c>
      <c r="H16" t="s">
        <v>18</v>
      </c>
      <c r="I16">
        <v>1</v>
      </c>
      <c r="J16" t="s">
        <v>16</v>
      </c>
      <c r="K16" t="s">
        <v>24</v>
      </c>
      <c r="L16">
        <v>45</v>
      </c>
      <c r="M16" t="str">
        <f t="shared" si="0"/>
        <v>Middle Age</v>
      </c>
      <c r="N16" t="s">
        <v>15</v>
      </c>
    </row>
    <row r="17" spans="1:14" x14ac:dyDescent="0.3">
      <c r="A17">
        <v>20870</v>
      </c>
      <c r="B17" t="s">
        <v>40</v>
      </c>
      <c r="C17" t="s">
        <v>41</v>
      </c>
      <c r="D17" s="3">
        <v>10000</v>
      </c>
      <c r="E17">
        <v>2</v>
      </c>
      <c r="F17" t="s">
        <v>27</v>
      </c>
      <c r="G17" t="s">
        <v>25</v>
      </c>
      <c r="H17" t="s">
        <v>15</v>
      </c>
      <c r="I17">
        <v>1</v>
      </c>
      <c r="J17" t="s">
        <v>16</v>
      </c>
      <c r="K17" t="s">
        <v>17</v>
      </c>
      <c r="L17">
        <v>38</v>
      </c>
      <c r="M17" t="str">
        <f t="shared" si="0"/>
        <v>Middle Age</v>
      </c>
      <c r="N17" t="s">
        <v>15</v>
      </c>
    </row>
    <row r="18" spans="1:14" x14ac:dyDescent="0.3">
      <c r="A18">
        <v>23316</v>
      </c>
      <c r="B18" t="s">
        <v>40</v>
      </c>
      <c r="C18" t="s">
        <v>42</v>
      </c>
      <c r="D18" s="3">
        <v>30000</v>
      </c>
      <c r="E18">
        <v>3</v>
      </c>
      <c r="F18" t="s">
        <v>19</v>
      </c>
      <c r="G18" t="s">
        <v>20</v>
      </c>
      <c r="H18" t="s">
        <v>18</v>
      </c>
      <c r="I18">
        <v>2</v>
      </c>
      <c r="J18" t="s">
        <v>26</v>
      </c>
      <c r="K18" t="s">
        <v>24</v>
      </c>
      <c r="L18">
        <v>59</v>
      </c>
      <c r="M18" t="str">
        <f t="shared" si="0"/>
        <v>Old</v>
      </c>
      <c r="N18" t="s">
        <v>15</v>
      </c>
    </row>
    <row r="19" spans="1:14" x14ac:dyDescent="0.3">
      <c r="A19">
        <v>12610</v>
      </c>
      <c r="B19" t="s">
        <v>39</v>
      </c>
      <c r="C19" t="s">
        <v>41</v>
      </c>
      <c r="D19" s="3">
        <v>30000</v>
      </c>
      <c r="E19">
        <v>1</v>
      </c>
      <c r="F19" t="s">
        <v>13</v>
      </c>
      <c r="G19" t="s">
        <v>20</v>
      </c>
      <c r="H19" t="s">
        <v>15</v>
      </c>
      <c r="I19">
        <v>0</v>
      </c>
      <c r="J19" t="s">
        <v>16</v>
      </c>
      <c r="K19" t="s">
        <v>17</v>
      </c>
      <c r="L19">
        <v>47</v>
      </c>
      <c r="M19" t="str">
        <f t="shared" si="0"/>
        <v>Middle Age</v>
      </c>
      <c r="N19" t="s">
        <v>18</v>
      </c>
    </row>
    <row r="20" spans="1:14" x14ac:dyDescent="0.3">
      <c r="A20">
        <v>27183</v>
      </c>
      <c r="B20" t="s">
        <v>40</v>
      </c>
      <c r="C20" t="s">
        <v>42</v>
      </c>
      <c r="D20" s="3">
        <v>40000</v>
      </c>
      <c r="E20">
        <v>2</v>
      </c>
      <c r="F20" t="s">
        <v>19</v>
      </c>
      <c r="G20" t="s">
        <v>20</v>
      </c>
      <c r="H20" t="s">
        <v>15</v>
      </c>
      <c r="I20">
        <v>1</v>
      </c>
      <c r="J20" t="s">
        <v>26</v>
      </c>
      <c r="K20" t="s">
        <v>17</v>
      </c>
      <c r="L20">
        <v>35</v>
      </c>
      <c r="M20" t="str">
        <f t="shared" si="0"/>
        <v>Middle Age</v>
      </c>
      <c r="N20" t="s">
        <v>15</v>
      </c>
    </row>
    <row r="21" spans="1:14" x14ac:dyDescent="0.3">
      <c r="A21">
        <v>25940</v>
      </c>
      <c r="B21" t="s">
        <v>40</v>
      </c>
      <c r="C21" t="s">
        <v>42</v>
      </c>
      <c r="D21" s="3">
        <v>20000</v>
      </c>
      <c r="E21">
        <v>2</v>
      </c>
      <c r="F21" t="s">
        <v>29</v>
      </c>
      <c r="G21" t="s">
        <v>20</v>
      </c>
      <c r="H21" t="s">
        <v>15</v>
      </c>
      <c r="I21">
        <v>2</v>
      </c>
      <c r="J21" t="s">
        <v>23</v>
      </c>
      <c r="K21" t="s">
        <v>24</v>
      </c>
      <c r="L21">
        <v>55</v>
      </c>
      <c r="M21" t="str">
        <f t="shared" si="0"/>
        <v>Old</v>
      </c>
      <c r="N21" t="s">
        <v>15</v>
      </c>
    </row>
    <row r="22" spans="1:14" x14ac:dyDescent="0.3">
      <c r="A22">
        <v>25598</v>
      </c>
      <c r="B22" t="s">
        <v>39</v>
      </c>
      <c r="C22" t="s">
        <v>41</v>
      </c>
      <c r="D22" s="3">
        <v>40000</v>
      </c>
      <c r="E22">
        <v>0</v>
      </c>
      <c r="F22" t="s">
        <v>31</v>
      </c>
      <c r="G22" t="s">
        <v>20</v>
      </c>
      <c r="H22" t="s">
        <v>15</v>
      </c>
      <c r="I22">
        <v>0</v>
      </c>
      <c r="J22" t="s">
        <v>16</v>
      </c>
      <c r="K22" t="s">
        <v>17</v>
      </c>
      <c r="L22">
        <v>36</v>
      </c>
      <c r="M22" t="str">
        <f t="shared" si="0"/>
        <v>Middle Age</v>
      </c>
      <c r="N22" t="s">
        <v>15</v>
      </c>
    </row>
    <row r="23" spans="1:14" x14ac:dyDescent="0.3">
      <c r="A23">
        <v>21564</v>
      </c>
      <c r="B23" t="s">
        <v>40</v>
      </c>
      <c r="C23" t="s">
        <v>41</v>
      </c>
      <c r="D23" s="3">
        <v>80000</v>
      </c>
      <c r="E23">
        <v>0</v>
      </c>
      <c r="F23" t="s">
        <v>13</v>
      </c>
      <c r="G23" t="s">
        <v>21</v>
      </c>
      <c r="H23" t="s">
        <v>15</v>
      </c>
      <c r="I23">
        <v>4</v>
      </c>
      <c r="J23" t="s">
        <v>30</v>
      </c>
      <c r="K23" t="s">
        <v>24</v>
      </c>
      <c r="L23">
        <v>35</v>
      </c>
      <c r="M23" t="str">
        <f t="shared" si="0"/>
        <v>Middle Age</v>
      </c>
      <c r="N23" t="s">
        <v>18</v>
      </c>
    </row>
    <row r="24" spans="1:14" x14ac:dyDescent="0.3">
      <c r="A24">
        <v>19193</v>
      </c>
      <c r="B24" t="s">
        <v>40</v>
      </c>
      <c r="C24" t="s">
        <v>42</v>
      </c>
      <c r="D24" s="3">
        <v>40000</v>
      </c>
      <c r="E24">
        <v>2</v>
      </c>
      <c r="F24" t="s">
        <v>19</v>
      </c>
      <c r="G24" t="s">
        <v>20</v>
      </c>
      <c r="H24" t="s">
        <v>15</v>
      </c>
      <c r="I24">
        <v>0</v>
      </c>
      <c r="J24" t="s">
        <v>26</v>
      </c>
      <c r="K24" t="s">
        <v>17</v>
      </c>
      <c r="L24">
        <v>35</v>
      </c>
      <c r="M24" t="str">
        <f t="shared" si="0"/>
        <v>Middle Age</v>
      </c>
      <c r="N24" t="s">
        <v>15</v>
      </c>
    </row>
    <row r="25" spans="1:14" x14ac:dyDescent="0.3">
      <c r="A25">
        <v>26412</v>
      </c>
      <c r="B25" t="s">
        <v>39</v>
      </c>
      <c r="C25" t="s">
        <v>41</v>
      </c>
      <c r="D25" s="3">
        <v>80000</v>
      </c>
      <c r="E25">
        <v>5</v>
      </c>
      <c r="F25" t="s">
        <v>27</v>
      </c>
      <c r="G25" t="s">
        <v>28</v>
      </c>
      <c r="H25" t="s">
        <v>18</v>
      </c>
      <c r="I25">
        <v>3</v>
      </c>
      <c r="J25" t="s">
        <v>23</v>
      </c>
      <c r="K25" t="s">
        <v>17</v>
      </c>
      <c r="L25">
        <v>56</v>
      </c>
      <c r="M25" t="str">
        <f t="shared" si="0"/>
        <v>Old</v>
      </c>
      <c r="N25" t="s">
        <v>18</v>
      </c>
    </row>
    <row r="26" spans="1:14" x14ac:dyDescent="0.3">
      <c r="A26">
        <v>27184</v>
      </c>
      <c r="B26" t="s">
        <v>40</v>
      </c>
      <c r="C26" t="s">
        <v>42</v>
      </c>
      <c r="D26" s="3">
        <v>40000</v>
      </c>
      <c r="E26">
        <v>2</v>
      </c>
      <c r="F26" t="s">
        <v>19</v>
      </c>
      <c r="G26" t="s">
        <v>20</v>
      </c>
      <c r="H26" t="s">
        <v>18</v>
      </c>
      <c r="I26">
        <v>1</v>
      </c>
      <c r="J26" t="s">
        <v>16</v>
      </c>
      <c r="K26" t="s">
        <v>17</v>
      </c>
      <c r="L26">
        <v>34</v>
      </c>
      <c r="M26" t="str">
        <f t="shared" si="0"/>
        <v>Middle Age</v>
      </c>
      <c r="N26" t="s">
        <v>18</v>
      </c>
    </row>
    <row r="27" spans="1:14" x14ac:dyDescent="0.3">
      <c r="A27">
        <v>12590</v>
      </c>
      <c r="B27" t="s">
        <v>40</v>
      </c>
      <c r="C27" t="s">
        <v>42</v>
      </c>
      <c r="D27" s="3">
        <v>30000</v>
      </c>
      <c r="E27">
        <v>1</v>
      </c>
      <c r="F27" t="s">
        <v>13</v>
      </c>
      <c r="G27" t="s">
        <v>20</v>
      </c>
      <c r="H27" t="s">
        <v>15</v>
      </c>
      <c r="I27">
        <v>0</v>
      </c>
      <c r="J27" t="s">
        <v>16</v>
      </c>
      <c r="K27" t="s">
        <v>17</v>
      </c>
      <c r="L27">
        <v>63</v>
      </c>
      <c r="M27" t="str">
        <f t="shared" si="0"/>
        <v>Old</v>
      </c>
      <c r="N27" t="s">
        <v>18</v>
      </c>
    </row>
    <row r="28" spans="1:14" x14ac:dyDescent="0.3">
      <c r="A28">
        <v>17841</v>
      </c>
      <c r="B28" t="s">
        <v>40</v>
      </c>
      <c r="C28" t="s">
        <v>42</v>
      </c>
      <c r="D28" s="3">
        <v>30000</v>
      </c>
      <c r="E28">
        <v>0</v>
      </c>
      <c r="F28" t="s">
        <v>19</v>
      </c>
      <c r="G28" t="s">
        <v>20</v>
      </c>
      <c r="H28" t="s">
        <v>18</v>
      </c>
      <c r="I28">
        <v>1</v>
      </c>
      <c r="J28" t="s">
        <v>16</v>
      </c>
      <c r="K28" t="s">
        <v>17</v>
      </c>
      <c r="L28">
        <v>29</v>
      </c>
      <c r="M28" t="str">
        <f t="shared" si="0"/>
        <v>Young</v>
      </c>
      <c r="N28" t="s">
        <v>15</v>
      </c>
    </row>
    <row r="29" spans="1:14" x14ac:dyDescent="0.3">
      <c r="A29">
        <v>18283</v>
      </c>
      <c r="B29" t="s">
        <v>40</v>
      </c>
      <c r="C29" t="s">
        <v>41</v>
      </c>
      <c r="D29" s="3">
        <v>100000</v>
      </c>
      <c r="E29">
        <v>0</v>
      </c>
      <c r="F29" t="s">
        <v>13</v>
      </c>
      <c r="G29" t="s">
        <v>21</v>
      </c>
      <c r="H29" t="s">
        <v>18</v>
      </c>
      <c r="I29">
        <v>1</v>
      </c>
      <c r="J29" t="s">
        <v>23</v>
      </c>
      <c r="K29" t="s">
        <v>24</v>
      </c>
      <c r="L29">
        <v>40</v>
      </c>
      <c r="M29" t="str">
        <f t="shared" si="0"/>
        <v>Middle Age</v>
      </c>
      <c r="N29" t="s">
        <v>18</v>
      </c>
    </row>
    <row r="30" spans="1:14" x14ac:dyDescent="0.3">
      <c r="A30">
        <v>18299</v>
      </c>
      <c r="B30" t="s">
        <v>39</v>
      </c>
      <c r="C30" t="s">
        <v>42</v>
      </c>
      <c r="D30" s="3">
        <v>70000</v>
      </c>
      <c r="E30">
        <v>5</v>
      </c>
      <c r="F30" t="s">
        <v>19</v>
      </c>
      <c r="G30" t="s">
        <v>14</v>
      </c>
      <c r="H30" t="s">
        <v>15</v>
      </c>
      <c r="I30">
        <v>2</v>
      </c>
      <c r="J30" t="s">
        <v>23</v>
      </c>
      <c r="K30" t="s">
        <v>24</v>
      </c>
      <c r="L30">
        <v>44</v>
      </c>
      <c r="M30" t="str">
        <f t="shared" si="0"/>
        <v>Middle Age</v>
      </c>
      <c r="N30" t="s">
        <v>18</v>
      </c>
    </row>
    <row r="31" spans="1:14" x14ac:dyDescent="0.3">
      <c r="A31">
        <v>16466</v>
      </c>
      <c r="B31" t="s">
        <v>40</v>
      </c>
      <c r="C31" t="s">
        <v>41</v>
      </c>
      <c r="D31" s="3">
        <v>20000</v>
      </c>
      <c r="E31">
        <v>0</v>
      </c>
      <c r="F31" t="s">
        <v>29</v>
      </c>
      <c r="G31" t="s">
        <v>25</v>
      </c>
      <c r="H31" t="s">
        <v>18</v>
      </c>
      <c r="I31">
        <v>2</v>
      </c>
      <c r="J31" t="s">
        <v>16</v>
      </c>
      <c r="K31" t="s">
        <v>17</v>
      </c>
      <c r="L31">
        <v>32</v>
      </c>
      <c r="M31" t="str">
        <f t="shared" si="0"/>
        <v>Middle Age</v>
      </c>
      <c r="N31" t="s">
        <v>15</v>
      </c>
    </row>
    <row r="32" spans="1:14" x14ac:dyDescent="0.3">
      <c r="A32">
        <v>19273</v>
      </c>
      <c r="B32" t="s">
        <v>39</v>
      </c>
      <c r="C32" t="s">
        <v>41</v>
      </c>
      <c r="D32" s="3">
        <v>20000</v>
      </c>
      <c r="E32">
        <v>2</v>
      </c>
      <c r="F32" t="s">
        <v>19</v>
      </c>
      <c r="G32" t="s">
        <v>25</v>
      </c>
      <c r="H32" t="s">
        <v>15</v>
      </c>
      <c r="I32">
        <v>0</v>
      </c>
      <c r="J32" t="s">
        <v>16</v>
      </c>
      <c r="K32" t="s">
        <v>17</v>
      </c>
      <c r="L32">
        <v>63</v>
      </c>
      <c r="M32" t="str">
        <f t="shared" si="0"/>
        <v>Old</v>
      </c>
      <c r="N32" t="s">
        <v>18</v>
      </c>
    </row>
    <row r="33" spans="1:14" x14ac:dyDescent="0.3">
      <c r="A33">
        <v>22400</v>
      </c>
      <c r="B33" t="s">
        <v>39</v>
      </c>
      <c r="C33" t="s">
        <v>42</v>
      </c>
      <c r="D33" s="3">
        <v>10000</v>
      </c>
      <c r="E33">
        <v>0</v>
      </c>
      <c r="F33" t="s">
        <v>19</v>
      </c>
      <c r="G33" t="s">
        <v>25</v>
      </c>
      <c r="H33" t="s">
        <v>18</v>
      </c>
      <c r="I33">
        <v>1</v>
      </c>
      <c r="J33" t="s">
        <v>16</v>
      </c>
      <c r="K33" t="s">
        <v>24</v>
      </c>
      <c r="L33">
        <v>26</v>
      </c>
      <c r="M33" t="str">
        <f t="shared" si="0"/>
        <v>Young</v>
      </c>
      <c r="N33" t="s">
        <v>15</v>
      </c>
    </row>
    <row r="34" spans="1:14" x14ac:dyDescent="0.3">
      <c r="A34">
        <v>20942</v>
      </c>
      <c r="B34" t="s">
        <v>40</v>
      </c>
      <c r="C34" t="s">
        <v>41</v>
      </c>
      <c r="D34" s="3">
        <v>20000</v>
      </c>
      <c r="E34">
        <v>0</v>
      </c>
      <c r="F34" t="s">
        <v>27</v>
      </c>
      <c r="G34" t="s">
        <v>25</v>
      </c>
      <c r="H34" t="s">
        <v>18</v>
      </c>
      <c r="I34">
        <v>1</v>
      </c>
      <c r="J34" t="s">
        <v>23</v>
      </c>
      <c r="K34" t="s">
        <v>17</v>
      </c>
      <c r="L34">
        <v>31</v>
      </c>
      <c r="M34" t="str">
        <f t="shared" si="0"/>
        <v>Middle Age</v>
      </c>
      <c r="N34" t="s">
        <v>18</v>
      </c>
    </row>
    <row r="35" spans="1:14" x14ac:dyDescent="0.3">
      <c r="A35">
        <v>18484</v>
      </c>
      <c r="B35" t="s">
        <v>40</v>
      </c>
      <c r="C35" t="s">
        <v>42</v>
      </c>
      <c r="D35" s="3">
        <v>80000</v>
      </c>
      <c r="E35">
        <v>2</v>
      </c>
      <c r="F35" t="s">
        <v>27</v>
      </c>
      <c r="G35" t="s">
        <v>14</v>
      </c>
      <c r="H35" t="s">
        <v>18</v>
      </c>
      <c r="I35">
        <v>2</v>
      </c>
      <c r="J35" t="s">
        <v>26</v>
      </c>
      <c r="K35" t="s">
        <v>24</v>
      </c>
      <c r="L35">
        <v>50</v>
      </c>
      <c r="M35" t="str">
        <f t="shared" si="0"/>
        <v>Old</v>
      </c>
      <c r="N35" t="s">
        <v>15</v>
      </c>
    </row>
    <row r="36" spans="1:14" x14ac:dyDescent="0.3">
      <c r="A36">
        <v>12291</v>
      </c>
      <c r="B36" t="s">
        <v>40</v>
      </c>
      <c r="C36" t="s">
        <v>42</v>
      </c>
      <c r="D36" s="3">
        <v>90000</v>
      </c>
      <c r="E36">
        <v>5</v>
      </c>
      <c r="F36" t="s">
        <v>19</v>
      </c>
      <c r="G36" t="s">
        <v>21</v>
      </c>
      <c r="H36" t="s">
        <v>18</v>
      </c>
      <c r="I36">
        <v>2</v>
      </c>
      <c r="J36" t="s">
        <v>22</v>
      </c>
      <c r="K36" t="s">
        <v>17</v>
      </c>
      <c r="L36">
        <v>62</v>
      </c>
      <c r="M36" t="str">
        <f t="shared" si="0"/>
        <v>Old</v>
      </c>
      <c r="N36" t="s">
        <v>15</v>
      </c>
    </row>
    <row r="37" spans="1:14" x14ac:dyDescent="0.3">
      <c r="A37">
        <v>28380</v>
      </c>
      <c r="B37" t="s">
        <v>40</v>
      </c>
      <c r="C37" t="s">
        <v>41</v>
      </c>
      <c r="D37" s="3">
        <v>10000</v>
      </c>
      <c r="E37">
        <v>5</v>
      </c>
      <c r="F37" t="s">
        <v>29</v>
      </c>
      <c r="G37" t="s">
        <v>25</v>
      </c>
      <c r="H37" t="s">
        <v>18</v>
      </c>
      <c r="I37">
        <v>2</v>
      </c>
      <c r="J37" t="s">
        <v>16</v>
      </c>
      <c r="K37" t="s">
        <v>17</v>
      </c>
      <c r="L37">
        <v>41</v>
      </c>
      <c r="M37" t="str">
        <f t="shared" si="0"/>
        <v>Middle Age</v>
      </c>
      <c r="N37" t="s">
        <v>18</v>
      </c>
    </row>
    <row r="38" spans="1:14" x14ac:dyDescent="0.3">
      <c r="A38">
        <v>17891</v>
      </c>
      <c r="B38" t="s">
        <v>39</v>
      </c>
      <c r="C38" t="s">
        <v>41</v>
      </c>
      <c r="D38" s="3">
        <v>10000</v>
      </c>
      <c r="E38">
        <v>2</v>
      </c>
      <c r="F38" t="s">
        <v>19</v>
      </c>
      <c r="G38" t="s">
        <v>25</v>
      </c>
      <c r="H38" t="s">
        <v>15</v>
      </c>
      <c r="I38">
        <v>1</v>
      </c>
      <c r="J38" t="s">
        <v>16</v>
      </c>
      <c r="K38" t="s">
        <v>17</v>
      </c>
      <c r="L38">
        <v>50</v>
      </c>
      <c r="M38" t="str">
        <f t="shared" si="0"/>
        <v>Old</v>
      </c>
      <c r="N38" t="s">
        <v>15</v>
      </c>
    </row>
    <row r="39" spans="1:14" x14ac:dyDescent="0.3">
      <c r="A39">
        <v>27832</v>
      </c>
      <c r="B39" t="s">
        <v>40</v>
      </c>
      <c r="C39" t="s">
        <v>41</v>
      </c>
      <c r="D39" s="3">
        <v>30000</v>
      </c>
      <c r="E39">
        <v>0</v>
      </c>
      <c r="F39" t="s">
        <v>19</v>
      </c>
      <c r="G39" t="s">
        <v>20</v>
      </c>
      <c r="H39" t="s">
        <v>18</v>
      </c>
      <c r="I39">
        <v>1</v>
      </c>
      <c r="J39" t="s">
        <v>22</v>
      </c>
      <c r="K39" t="s">
        <v>17</v>
      </c>
      <c r="L39">
        <v>30</v>
      </c>
      <c r="M39" t="str">
        <f t="shared" si="0"/>
        <v>Middle Age</v>
      </c>
      <c r="N39" t="s">
        <v>18</v>
      </c>
    </row>
    <row r="40" spans="1:14" x14ac:dyDescent="0.3">
      <c r="A40">
        <v>26863</v>
      </c>
      <c r="B40" t="s">
        <v>40</v>
      </c>
      <c r="C40" t="s">
        <v>42</v>
      </c>
      <c r="D40" s="3">
        <v>20000</v>
      </c>
      <c r="E40">
        <v>0</v>
      </c>
      <c r="F40" t="s">
        <v>27</v>
      </c>
      <c r="G40" t="s">
        <v>25</v>
      </c>
      <c r="H40" t="s">
        <v>18</v>
      </c>
      <c r="I40">
        <v>1</v>
      </c>
      <c r="J40" t="s">
        <v>22</v>
      </c>
      <c r="K40" t="s">
        <v>17</v>
      </c>
      <c r="L40">
        <v>28</v>
      </c>
      <c r="M40" t="str">
        <f t="shared" si="0"/>
        <v>Young</v>
      </c>
      <c r="N40" t="s">
        <v>18</v>
      </c>
    </row>
    <row r="41" spans="1:14" x14ac:dyDescent="0.3">
      <c r="A41">
        <v>16259</v>
      </c>
      <c r="B41" t="s">
        <v>40</v>
      </c>
      <c r="C41" t="s">
        <v>41</v>
      </c>
      <c r="D41" s="3">
        <v>10000</v>
      </c>
      <c r="E41">
        <v>4</v>
      </c>
      <c r="F41" t="s">
        <v>29</v>
      </c>
      <c r="G41" t="s">
        <v>25</v>
      </c>
      <c r="H41" t="s">
        <v>15</v>
      </c>
      <c r="I41">
        <v>2</v>
      </c>
      <c r="J41" t="s">
        <v>16</v>
      </c>
      <c r="K41" t="s">
        <v>17</v>
      </c>
      <c r="L41">
        <v>40</v>
      </c>
      <c r="M41" t="str">
        <f t="shared" si="0"/>
        <v>Middle Age</v>
      </c>
      <c r="N41" t="s">
        <v>15</v>
      </c>
    </row>
    <row r="42" spans="1:14" x14ac:dyDescent="0.3">
      <c r="A42">
        <v>27803</v>
      </c>
      <c r="B42" t="s">
        <v>40</v>
      </c>
      <c r="C42" t="s">
        <v>41</v>
      </c>
      <c r="D42" s="3">
        <v>30000</v>
      </c>
      <c r="E42">
        <v>2</v>
      </c>
      <c r="F42" t="s">
        <v>19</v>
      </c>
      <c r="G42" t="s">
        <v>20</v>
      </c>
      <c r="H42" t="s">
        <v>18</v>
      </c>
      <c r="I42">
        <v>0</v>
      </c>
      <c r="J42" t="s">
        <v>16</v>
      </c>
      <c r="K42" t="s">
        <v>17</v>
      </c>
      <c r="L42">
        <v>43</v>
      </c>
      <c r="M42" t="str">
        <f t="shared" si="0"/>
        <v>Middle Age</v>
      </c>
      <c r="N42" t="s">
        <v>18</v>
      </c>
    </row>
    <row r="43" spans="1:14" x14ac:dyDescent="0.3">
      <c r="A43">
        <v>14347</v>
      </c>
      <c r="B43" t="s">
        <v>40</v>
      </c>
      <c r="C43" t="s">
        <v>41</v>
      </c>
      <c r="D43" s="3">
        <v>40000</v>
      </c>
      <c r="E43">
        <v>2</v>
      </c>
      <c r="F43" t="s">
        <v>13</v>
      </c>
      <c r="G43" t="s">
        <v>28</v>
      </c>
      <c r="H43" t="s">
        <v>15</v>
      </c>
      <c r="I43">
        <v>2</v>
      </c>
      <c r="J43" t="s">
        <v>23</v>
      </c>
      <c r="K43" t="s">
        <v>24</v>
      </c>
      <c r="L43">
        <v>65</v>
      </c>
      <c r="M43" t="str">
        <f t="shared" si="0"/>
        <v>Old</v>
      </c>
      <c r="N43" t="s">
        <v>15</v>
      </c>
    </row>
    <row r="44" spans="1:14" x14ac:dyDescent="0.3">
      <c r="A44">
        <v>17703</v>
      </c>
      <c r="B44" t="s">
        <v>39</v>
      </c>
      <c r="C44" t="s">
        <v>41</v>
      </c>
      <c r="D44" s="3">
        <v>10000</v>
      </c>
      <c r="E44">
        <v>1</v>
      </c>
      <c r="F44" t="s">
        <v>31</v>
      </c>
      <c r="G44" t="s">
        <v>25</v>
      </c>
      <c r="H44" t="s">
        <v>15</v>
      </c>
      <c r="I44">
        <v>0</v>
      </c>
      <c r="J44" t="s">
        <v>16</v>
      </c>
      <c r="K44" t="s">
        <v>17</v>
      </c>
      <c r="L44">
        <v>40</v>
      </c>
      <c r="M44" t="str">
        <f t="shared" si="0"/>
        <v>Middle Age</v>
      </c>
      <c r="N44" t="s">
        <v>18</v>
      </c>
    </row>
    <row r="45" spans="1:14" x14ac:dyDescent="0.3">
      <c r="A45">
        <v>17185</v>
      </c>
      <c r="B45" t="s">
        <v>39</v>
      </c>
      <c r="C45" t="s">
        <v>41</v>
      </c>
      <c r="D45" s="3">
        <v>170000</v>
      </c>
      <c r="E45">
        <v>4</v>
      </c>
      <c r="F45" t="s">
        <v>19</v>
      </c>
      <c r="G45" t="s">
        <v>21</v>
      </c>
      <c r="H45" t="s">
        <v>18</v>
      </c>
      <c r="I45">
        <v>3</v>
      </c>
      <c r="J45" t="s">
        <v>23</v>
      </c>
      <c r="K45" t="s">
        <v>17</v>
      </c>
      <c r="L45">
        <v>48</v>
      </c>
      <c r="M45" t="str">
        <f t="shared" si="0"/>
        <v>Middle Age</v>
      </c>
      <c r="N45" t="s">
        <v>15</v>
      </c>
    </row>
    <row r="46" spans="1:14" x14ac:dyDescent="0.3">
      <c r="A46">
        <v>29380</v>
      </c>
      <c r="B46" t="s">
        <v>39</v>
      </c>
      <c r="C46" t="s">
        <v>41</v>
      </c>
      <c r="D46" s="3">
        <v>20000</v>
      </c>
      <c r="E46">
        <v>3</v>
      </c>
      <c r="F46" t="s">
        <v>27</v>
      </c>
      <c r="G46" t="s">
        <v>25</v>
      </c>
      <c r="H46" t="s">
        <v>15</v>
      </c>
      <c r="I46">
        <v>0</v>
      </c>
      <c r="J46" t="s">
        <v>16</v>
      </c>
      <c r="K46" t="s">
        <v>17</v>
      </c>
      <c r="L46">
        <v>41</v>
      </c>
      <c r="M46" t="str">
        <f t="shared" si="0"/>
        <v>Middle Age</v>
      </c>
      <c r="N46" t="s">
        <v>15</v>
      </c>
    </row>
    <row r="47" spans="1:14" x14ac:dyDescent="0.3">
      <c r="A47">
        <v>23986</v>
      </c>
      <c r="B47" t="s">
        <v>39</v>
      </c>
      <c r="C47" t="s">
        <v>41</v>
      </c>
      <c r="D47" s="3">
        <v>20000</v>
      </c>
      <c r="E47">
        <v>1</v>
      </c>
      <c r="F47" t="s">
        <v>13</v>
      </c>
      <c r="G47" t="s">
        <v>20</v>
      </c>
      <c r="H47" t="s">
        <v>15</v>
      </c>
      <c r="I47">
        <v>0</v>
      </c>
      <c r="J47" t="s">
        <v>16</v>
      </c>
      <c r="K47" t="s">
        <v>17</v>
      </c>
      <c r="L47">
        <v>66</v>
      </c>
      <c r="M47" t="str">
        <f t="shared" si="0"/>
        <v>Old</v>
      </c>
      <c r="N47" t="s">
        <v>15</v>
      </c>
    </row>
    <row r="48" spans="1:14" x14ac:dyDescent="0.3">
      <c r="A48">
        <v>24466</v>
      </c>
      <c r="B48" t="s">
        <v>39</v>
      </c>
      <c r="C48" t="s">
        <v>41</v>
      </c>
      <c r="D48" s="3">
        <v>60000</v>
      </c>
      <c r="E48">
        <v>1</v>
      </c>
      <c r="F48" t="s">
        <v>19</v>
      </c>
      <c r="G48" t="s">
        <v>14</v>
      </c>
      <c r="H48" t="s">
        <v>15</v>
      </c>
      <c r="I48">
        <v>1</v>
      </c>
      <c r="J48" t="s">
        <v>23</v>
      </c>
      <c r="K48" t="s">
        <v>24</v>
      </c>
      <c r="L48">
        <v>46</v>
      </c>
      <c r="M48" t="str">
        <f t="shared" si="0"/>
        <v>Middle Age</v>
      </c>
      <c r="N48" t="s">
        <v>15</v>
      </c>
    </row>
    <row r="49" spans="1:14" x14ac:dyDescent="0.3">
      <c r="A49">
        <v>29097</v>
      </c>
      <c r="B49" t="s">
        <v>40</v>
      </c>
      <c r="C49" t="s">
        <v>41</v>
      </c>
      <c r="D49" s="3">
        <v>40000</v>
      </c>
      <c r="E49">
        <v>2</v>
      </c>
      <c r="F49" t="s">
        <v>19</v>
      </c>
      <c r="G49" t="s">
        <v>14</v>
      </c>
      <c r="H49" t="s">
        <v>15</v>
      </c>
      <c r="I49">
        <v>2</v>
      </c>
      <c r="J49" t="s">
        <v>23</v>
      </c>
      <c r="K49" t="s">
        <v>24</v>
      </c>
      <c r="L49">
        <v>52</v>
      </c>
      <c r="M49" t="str">
        <f t="shared" si="0"/>
        <v>Old</v>
      </c>
      <c r="N49" t="s">
        <v>15</v>
      </c>
    </row>
    <row r="50" spans="1:14" x14ac:dyDescent="0.3">
      <c r="A50">
        <v>19487</v>
      </c>
      <c r="B50" t="s">
        <v>39</v>
      </c>
      <c r="C50" t="s">
        <v>42</v>
      </c>
      <c r="D50" s="3">
        <v>30000</v>
      </c>
      <c r="E50">
        <v>2</v>
      </c>
      <c r="F50" t="s">
        <v>19</v>
      </c>
      <c r="G50" t="s">
        <v>20</v>
      </c>
      <c r="H50" t="s">
        <v>18</v>
      </c>
      <c r="I50">
        <v>2</v>
      </c>
      <c r="J50" t="s">
        <v>16</v>
      </c>
      <c r="K50" t="s">
        <v>17</v>
      </c>
      <c r="L50">
        <v>42</v>
      </c>
      <c r="M50" t="str">
        <f t="shared" si="0"/>
        <v>Middle Age</v>
      </c>
      <c r="N50" t="s">
        <v>18</v>
      </c>
    </row>
    <row r="51" spans="1:14" x14ac:dyDescent="0.3">
      <c r="A51">
        <v>14939</v>
      </c>
      <c r="B51" t="s">
        <v>40</v>
      </c>
      <c r="C51" t="s">
        <v>42</v>
      </c>
      <c r="D51" s="3">
        <v>40000</v>
      </c>
      <c r="E51">
        <v>0</v>
      </c>
      <c r="F51" t="s">
        <v>13</v>
      </c>
      <c r="G51" t="s">
        <v>20</v>
      </c>
      <c r="H51" t="s">
        <v>15</v>
      </c>
      <c r="I51">
        <v>0</v>
      </c>
      <c r="J51" t="s">
        <v>16</v>
      </c>
      <c r="K51" t="s">
        <v>17</v>
      </c>
      <c r="L51">
        <v>39</v>
      </c>
      <c r="M51" t="str">
        <f t="shared" si="0"/>
        <v>Middle Age</v>
      </c>
      <c r="N51" t="s">
        <v>15</v>
      </c>
    </row>
    <row r="52" spans="1:14" x14ac:dyDescent="0.3">
      <c r="A52">
        <v>13826</v>
      </c>
      <c r="B52" t="s">
        <v>40</v>
      </c>
      <c r="C52" t="s">
        <v>41</v>
      </c>
      <c r="D52" s="3">
        <v>30000</v>
      </c>
      <c r="E52">
        <v>0</v>
      </c>
      <c r="F52" t="s">
        <v>19</v>
      </c>
      <c r="G52" t="s">
        <v>20</v>
      </c>
      <c r="H52" t="s">
        <v>18</v>
      </c>
      <c r="I52">
        <v>1</v>
      </c>
      <c r="J52" t="s">
        <v>16</v>
      </c>
      <c r="K52" t="s">
        <v>17</v>
      </c>
      <c r="L52">
        <v>28</v>
      </c>
      <c r="M52" t="str">
        <f t="shared" si="0"/>
        <v>Young</v>
      </c>
      <c r="N52" t="s">
        <v>18</v>
      </c>
    </row>
    <row r="53" spans="1:14" x14ac:dyDescent="0.3">
      <c r="A53">
        <v>20619</v>
      </c>
      <c r="B53" t="s">
        <v>40</v>
      </c>
      <c r="C53" t="s">
        <v>42</v>
      </c>
      <c r="D53" s="3">
        <v>80000</v>
      </c>
      <c r="E53">
        <v>0</v>
      </c>
      <c r="F53" t="s">
        <v>13</v>
      </c>
      <c r="G53" t="s">
        <v>21</v>
      </c>
      <c r="H53" t="s">
        <v>18</v>
      </c>
      <c r="I53">
        <v>4</v>
      </c>
      <c r="J53" t="s">
        <v>30</v>
      </c>
      <c r="K53" t="s">
        <v>24</v>
      </c>
      <c r="L53">
        <v>35</v>
      </c>
      <c r="M53" t="str">
        <f t="shared" si="0"/>
        <v>Middle Age</v>
      </c>
      <c r="N53" t="s">
        <v>18</v>
      </c>
    </row>
    <row r="54" spans="1:14" x14ac:dyDescent="0.3">
      <c r="A54">
        <v>12558</v>
      </c>
      <c r="B54" t="s">
        <v>39</v>
      </c>
      <c r="C54" t="s">
        <v>41</v>
      </c>
      <c r="D54" s="3">
        <v>20000</v>
      </c>
      <c r="E54">
        <v>1</v>
      </c>
      <c r="F54" t="s">
        <v>13</v>
      </c>
      <c r="G54" t="s">
        <v>20</v>
      </c>
      <c r="H54" t="s">
        <v>15</v>
      </c>
      <c r="I54">
        <v>0</v>
      </c>
      <c r="J54" t="s">
        <v>16</v>
      </c>
      <c r="K54" t="s">
        <v>17</v>
      </c>
      <c r="L54">
        <v>65</v>
      </c>
      <c r="M54" t="str">
        <f t="shared" si="0"/>
        <v>Old</v>
      </c>
      <c r="N54" t="s">
        <v>18</v>
      </c>
    </row>
    <row r="55" spans="1:14" x14ac:dyDescent="0.3">
      <c r="A55">
        <v>24871</v>
      </c>
      <c r="B55" t="s">
        <v>40</v>
      </c>
      <c r="C55" t="s">
        <v>41</v>
      </c>
      <c r="D55" s="3">
        <v>90000</v>
      </c>
      <c r="E55">
        <v>4</v>
      </c>
      <c r="F55" t="s">
        <v>27</v>
      </c>
      <c r="G55" t="s">
        <v>28</v>
      </c>
      <c r="H55" t="s">
        <v>18</v>
      </c>
      <c r="I55">
        <v>3</v>
      </c>
      <c r="J55" t="s">
        <v>23</v>
      </c>
      <c r="K55" t="s">
        <v>17</v>
      </c>
      <c r="L55">
        <v>56</v>
      </c>
      <c r="M55" t="str">
        <f t="shared" si="0"/>
        <v>Old</v>
      </c>
      <c r="N55" t="s">
        <v>18</v>
      </c>
    </row>
    <row r="56" spans="1:14" x14ac:dyDescent="0.3">
      <c r="A56">
        <v>17319</v>
      </c>
      <c r="B56" t="s">
        <v>40</v>
      </c>
      <c r="C56" t="s">
        <v>41</v>
      </c>
      <c r="D56" s="3">
        <v>70000</v>
      </c>
      <c r="E56">
        <v>0</v>
      </c>
      <c r="F56" t="s">
        <v>13</v>
      </c>
      <c r="G56" t="s">
        <v>21</v>
      </c>
      <c r="H56" t="s">
        <v>18</v>
      </c>
      <c r="I56">
        <v>1</v>
      </c>
      <c r="J56" t="s">
        <v>23</v>
      </c>
      <c r="K56" t="s">
        <v>24</v>
      </c>
      <c r="L56">
        <v>42</v>
      </c>
      <c r="M56" t="str">
        <f t="shared" si="0"/>
        <v>Middle Age</v>
      </c>
      <c r="N56" t="s">
        <v>18</v>
      </c>
    </row>
    <row r="57" spans="1:14" x14ac:dyDescent="0.3">
      <c r="A57">
        <v>28906</v>
      </c>
      <c r="B57" t="s">
        <v>39</v>
      </c>
      <c r="C57" t="s">
        <v>42</v>
      </c>
      <c r="D57" s="3">
        <v>80000</v>
      </c>
      <c r="E57">
        <v>4</v>
      </c>
      <c r="F57" t="s">
        <v>27</v>
      </c>
      <c r="G57" t="s">
        <v>21</v>
      </c>
      <c r="H57" t="s">
        <v>15</v>
      </c>
      <c r="I57">
        <v>2</v>
      </c>
      <c r="J57" t="s">
        <v>30</v>
      </c>
      <c r="K57" t="s">
        <v>17</v>
      </c>
      <c r="L57">
        <v>54</v>
      </c>
      <c r="M57" t="str">
        <f t="shared" si="0"/>
        <v>Old</v>
      </c>
      <c r="N57" t="s">
        <v>18</v>
      </c>
    </row>
    <row r="58" spans="1:14" x14ac:dyDescent="0.3">
      <c r="A58">
        <v>12808</v>
      </c>
      <c r="B58" t="s">
        <v>39</v>
      </c>
      <c r="C58" t="s">
        <v>42</v>
      </c>
      <c r="D58" s="3">
        <v>40000</v>
      </c>
      <c r="E58">
        <v>0</v>
      </c>
      <c r="F58" t="s">
        <v>13</v>
      </c>
      <c r="G58" t="s">
        <v>20</v>
      </c>
      <c r="H58" t="s">
        <v>15</v>
      </c>
      <c r="I58">
        <v>0</v>
      </c>
      <c r="J58" t="s">
        <v>16</v>
      </c>
      <c r="K58" t="s">
        <v>17</v>
      </c>
      <c r="L58">
        <v>38</v>
      </c>
      <c r="M58" t="str">
        <f t="shared" si="0"/>
        <v>Middle Age</v>
      </c>
      <c r="N58" t="s">
        <v>15</v>
      </c>
    </row>
    <row r="59" spans="1:14" x14ac:dyDescent="0.3">
      <c r="A59">
        <v>20567</v>
      </c>
      <c r="B59" t="s">
        <v>39</v>
      </c>
      <c r="C59" t="s">
        <v>42</v>
      </c>
      <c r="D59" s="3">
        <v>130000</v>
      </c>
      <c r="E59">
        <v>4</v>
      </c>
      <c r="F59" t="s">
        <v>19</v>
      </c>
      <c r="G59" t="s">
        <v>21</v>
      </c>
      <c r="H59" t="s">
        <v>18</v>
      </c>
      <c r="I59">
        <v>4</v>
      </c>
      <c r="J59" t="s">
        <v>23</v>
      </c>
      <c r="K59" t="s">
        <v>17</v>
      </c>
      <c r="L59">
        <v>61</v>
      </c>
      <c r="M59" t="str">
        <f t="shared" si="0"/>
        <v>Old</v>
      </c>
      <c r="N59" t="s">
        <v>15</v>
      </c>
    </row>
    <row r="60" spans="1:14" x14ac:dyDescent="0.3">
      <c r="A60">
        <v>25502</v>
      </c>
      <c r="B60" t="s">
        <v>39</v>
      </c>
      <c r="C60" t="s">
        <v>41</v>
      </c>
      <c r="D60" s="3">
        <v>40000</v>
      </c>
      <c r="E60">
        <v>1</v>
      </c>
      <c r="F60" t="s">
        <v>13</v>
      </c>
      <c r="G60" t="s">
        <v>14</v>
      </c>
      <c r="H60" t="s">
        <v>15</v>
      </c>
      <c r="I60">
        <v>0</v>
      </c>
      <c r="J60" t="s">
        <v>16</v>
      </c>
      <c r="K60" t="s">
        <v>17</v>
      </c>
      <c r="L60">
        <v>43</v>
      </c>
      <c r="M60" t="str">
        <f t="shared" si="0"/>
        <v>Middle Age</v>
      </c>
      <c r="N60" t="s">
        <v>15</v>
      </c>
    </row>
    <row r="61" spans="1:14" x14ac:dyDescent="0.3">
      <c r="A61">
        <v>15580</v>
      </c>
      <c r="B61" t="s">
        <v>39</v>
      </c>
      <c r="C61" t="s">
        <v>42</v>
      </c>
      <c r="D61" s="3">
        <v>60000</v>
      </c>
      <c r="E61">
        <v>2</v>
      </c>
      <c r="F61" t="s">
        <v>13</v>
      </c>
      <c r="G61" t="s">
        <v>21</v>
      </c>
      <c r="H61" t="s">
        <v>15</v>
      </c>
      <c r="I61">
        <v>1</v>
      </c>
      <c r="J61" t="s">
        <v>22</v>
      </c>
      <c r="K61" t="s">
        <v>24</v>
      </c>
      <c r="L61">
        <v>38</v>
      </c>
      <c r="M61" t="str">
        <f t="shared" si="0"/>
        <v>Middle Age</v>
      </c>
      <c r="N61" t="s">
        <v>15</v>
      </c>
    </row>
    <row r="62" spans="1:14" x14ac:dyDescent="0.3">
      <c r="A62">
        <v>24185</v>
      </c>
      <c r="B62" t="s">
        <v>40</v>
      </c>
      <c r="C62" t="s">
        <v>41</v>
      </c>
      <c r="D62" s="3">
        <v>10000</v>
      </c>
      <c r="E62">
        <v>1</v>
      </c>
      <c r="F62" t="s">
        <v>27</v>
      </c>
      <c r="G62" t="s">
        <v>25</v>
      </c>
      <c r="H62" t="s">
        <v>18</v>
      </c>
      <c r="I62">
        <v>1</v>
      </c>
      <c r="J62" t="s">
        <v>26</v>
      </c>
      <c r="K62" t="s">
        <v>17</v>
      </c>
      <c r="L62">
        <v>45</v>
      </c>
      <c r="M62" t="str">
        <f t="shared" si="0"/>
        <v>Middle Age</v>
      </c>
      <c r="N62" t="s">
        <v>18</v>
      </c>
    </row>
    <row r="63" spans="1:14" x14ac:dyDescent="0.3">
      <c r="A63">
        <v>19291</v>
      </c>
      <c r="B63" t="s">
        <v>40</v>
      </c>
      <c r="C63" t="s">
        <v>41</v>
      </c>
      <c r="D63" s="3">
        <v>10000</v>
      </c>
      <c r="E63">
        <v>2</v>
      </c>
      <c r="F63" t="s">
        <v>27</v>
      </c>
      <c r="G63" t="s">
        <v>25</v>
      </c>
      <c r="H63" t="s">
        <v>15</v>
      </c>
      <c r="I63">
        <v>0</v>
      </c>
      <c r="J63" t="s">
        <v>16</v>
      </c>
      <c r="K63" t="s">
        <v>17</v>
      </c>
      <c r="L63">
        <v>35</v>
      </c>
      <c r="M63" t="str">
        <f t="shared" si="0"/>
        <v>Middle Age</v>
      </c>
      <c r="N63" t="s">
        <v>18</v>
      </c>
    </row>
    <row r="64" spans="1:14" x14ac:dyDescent="0.3">
      <c r="A64">
        <v>16713</v>
      </c>
      <c r="B64" t="s">
        <v>39</v>
      </c>
      <c r="C64" t="s">
        <v>42</v>
      </c>
      <c r="D64" s="3">
        <v>40000</v>
      </c>
      <c r="E64">
        <v>2</v>
      </c>
      <c r="F64" t="s">
        <v>13</v>
      </c>
      <c r="G64" t="s">
        <v>28</v>
      </c>
      <c r="H64" t="s">
        <v>15</v>
      </c>
      <c r="I64">
        <v>1</v>
      </c>
      <c r="J64" t="s">
        <v>16</v>
      </c>
      <c r="K64" t="s">
        <v>24</v>
      </c>
      <c r="L64">
        <v>52</v>
      </c>
      <c r="M64" t="str">
        <f t="shared" si="0"/>
        <v>Old</v>
      </c>
      <c r="N64" t="s">
        <v>15</v>
      </c>
    </row>
    <row r="65" spans="1:14" x14ac:dyDescent="0.3">
      <c r="A65">
        <v>16185</v>
      </c>
      <c r="B65" t="s">
        <v>40</v>
      </c>
      <c r="C65" t="s">
        <v>42</v>
      </c>
      <c r="D65" s="3">
        <v>60000</v>
      </c>
      <c r="E65">
        <v>4</v>
      </c>
      <c r="F65" t="s">
        <v>13</v>
      </c>
      <c r="G65" t="s">
        <v>21</v>
      </c>
      <c r="H65" t="s">
        <v>15</v>
      </c>
      <c r="I65">
        <v>3</v>
      </c>
      <c r="J65" t="s">
        <v>30</v>
      </c>
      <c r="K65" t="s">
        <v>24</v>
      </c>
      <c r="L65">
        <v>41</v>
      </c>
      <c r="M65" t="str">
        <f t="shared" si="0"/>
        <v>Middle Age</v>
      </c>
      <c r="N65" t="s">
        <v>18</v>
      </c>
    </row>
    <row r="66" spans="1:14" x14ac:dyDescent="0.3">
      <c r="A66">
        <v>14927</v>
      </c>
      <c r="B66" t="s">
        <v>39</v>
      </c>
      <c r="C66" t="s">
        <v>41</v>
      </c>
      <c r="D66" s="3">
        <v>30000</v>
      </c>
      <c r="E66">
        <v>1</v>
      </c>
      <c r="F66" t="s">
        <v>13</v>
      </c>
      <c r="G66" t="s">
        <v>20</v>
      </c>
      <c r="H66" t="s">
        <v>15</v>
      </c>
      <c r="I66">
        <v>0</v>
      </c>
      <c r="J66" t="s">
        <v>16</v>
      </c>
      <c r="K66" t="s">
        <v>17</v>
      </c>
      <c r="L66">
        <v>37</v>
      </c>
      <c r="M66" t="str">
        <f t="shared" si="0"/>
        <v>Middle Age</v>
      </c>
      <c r="N66" t="s">
        <v>15</v>
      </c>
    </row>
    <row r="67" spans="1:14" x14ac:dyDescent="0.3">
      <c r="A67">
        <v>29337</v>
      </c>
      <c r="B67" t="s">
        <v>40</v>
      </c>
      <c r="C67" t="s">
        <v>42</v>
      </c>
      <c r="D67" s="3">
        <v>30000</v>
      </c>
      <c r="E67">
        <v>2</v>
      </c>
      <c r="F67" t="s">
        <v>19</v>
      </c>
      <c r="G67" t="s">
        <v>20</v>
      </c>
      <c r="H67" t="s">
        <v>15</v>
      </c>
      <c r="I67">
        <v>2</v>
      </c>
      <c r="J67" t="s">
        <v>23</v>
      </c>
      <c r="K67" t="s">
        <v>24</v>
      </c>
      <c r="L67">
        <v>68</v>
      </c>
      <c r="M67" t="str">
        <f t="shared" ref="M67:M130" si="1">_xlfn.IFS(L67&gt;=50,"Old",L67&gt;=30,"Middle Age",L67&gt;=18,"Young",L67&gt;=0,"Invalid input")</f>
        <v>Old</v>
      </c>
      <c r="N67" t="s">
        <v>18</v>
      </c>
    </row>
    <row r="68" spans="1:14" x14ac:dyDescent="0.3">
      <c r="A68">
        <v>29355</v>
      </c>
      <c r="B68" t="s">
        <v>39</v>
      </c>
      <c r="C68" t="s">
        <v>41</v>
      </c>
      <c r="D68" s="3">
        <v>40000</v>
      </c>
      <c r="E68">
        <v>0</v>
      </c>
      <c r="F68" t="s">
        <v>31</v>
      </c>
      <c r="G68" t="s">
        <v>20</v>
      </c>
      <c r="H68" t="s">
        <v>15</v>
      </c>
      <c r="I68">
        <v>0</v>
      </c>
      <c r="J68" t="s">
        <v>16</v>
      </c>
      <c r="K68" t="s">
        <v>17</v>
      </c>
      <c r="L68">
        <v>37</v>
      </c>
      <c r="M68" t="str">
        <f t="shared" si="1"/>
        <v>Middle Age</v>
      </c>
      <c r="N68" t="s">
        <v>15</v>
      </c>
    </row>
    <row r="69" spans="1:14" x14ac:dyDescent="0.3">
      <c r="A69">
        <v>25303</v>
      </c>
      <c r="B69" t="s">
        <v>40</v>
      </c>
      <c r="C69" t="s">
        <v>42</v>
      </c>
      <c r="D69" s="3">
        <v>30000</v>
      </c>
      <c r="E69">
        <v>0</v>
      </c>
      <c r="F69" t="s">
        <v>27</v>
      </c>
      <c r="G69" t="s">
        <v>25</v>
      </c>
      <c r="H69" t="s">
        <v>15</v>
      </c>
      <c r="I69">
        <v>1</v>
      </c>
      <c r="J69" t="s">
        <v>22</v>
      </c>
      <c r="K69" t="s">
        <v>17</v>
      </c>
      <c r="L69">
        <v>33</v>
      </c>
      <c r="M69" t="str">
        <f t="shared" si="1"/>
        <v>Middle Age</v>
      </c>
      <c r="N69" t="s">
        <v>15</v>
      </c>
    </row>
    <row r="70" spans="1:14" x14ac:dyDescent="0.3">
      <c r="A70">
        <v>14813</v>
      </c>
      <c r="B70" t="s">
        <v>40</v>
      </c>
      <c r="C70" t="s">
        <v>41</v>
      </c>
      <c r="D70" s="3">
        <v>20000</v>
      </c>
      <c r="E70">
        <v>4</v>
      </c>
      <c r="F70" t="s">
        <v>27</v>
      </c>
      <c r="G70" t="s">
        <v>25</v>
      </c>
      <c r="H70" t="s">
        <v>15</v>
      </c>
      <c r="I70">
        <v>1</v>
      </c>
      <c r="J70" t="s">
        <v>16</v>
      </c>
      <c r="K70" t="s">
        <v>17</v>
      </c>
      <c r="L70">
        <v>43</v>
      </c>
      <c r="M70" t="str">
        <f t="shared" si="1"/>
        <v>Middle Age</v>
      </c>
      <c r="N70" t="s">
        <v>15</v>
      </c>
    </row>
    <row r="71" spans="1:14" x14ac:dyDescent="0.3">
      <c r="A71">
        <v>16438</v>
      </c>
      <c r="B71" t="s">
        <v>39</v>
      </c>
      <c r="C71" t="s">
        <v>41</v>
      </c>
      <c r="D71" s="3">
        <v>10000</v>
      </c>
      <c r="E71">
        <v>0</v>
      </c>
      <c r="F71" t="s">
        <v>29</v>
      </c>
      <c r="G71" t="s">
        <v>25</v>
      </c>
      <c r="H71" t="s">
        <v>18</v>
      </c>
      <c r="I71">
        <v>2</v>
      </c>
      <c r="J71" t="s">
        <v>16</v>
      </c>
      <c r="K71" t="s">
        <v>17</v>
      </c>
      <c r="L71">
        <v>30</v>
      </c>
      <c r="M71" t="str">
        <f t="shared" si="1"/>
        <v>Middle Age</v>
      </c>
      <c r="N71" t="s">
        <v>18</v>
      </c>
    </row>
    <row r="72" spans="1:14" x14ac:dyDescent="0.3">
      <c r="A72">
        <v>14238</v>
      </c>
      <c r="B72" t="s">
        <v>39</v>
      </c>
      <c r="C72" t="s">
        <v>42</v>
      </c>
      <c r="D72" s="3">
        <v>120000</v>
      </c>
      <c r="E72">
        <v>0</v>
      </c>
      <c r="F72" t="s">
        <v>29</v>
      </c>
      <c r="G72" t="s">
        <v>21</v>
      </c>
      <c r="H72" t="s">
        <v>15</v>
      </c>
      <c r="I72">
        <v>4</v>
      </c>
      <c r="J72" t="s">
        <v>30</v>
      </c>
      <c r="K72" t="s">
        <v>24</v>
      </c>
      <c r="L72">
        <v>36</v>
      </c>
      <c r="M72" t="str">
        <f t="shared" si="1"/>
        <v>Middle Age</v>
      </c>
      <c r="N72" t="s">
        <v>15</v>
      </c>
    </row>
    <row r="73" spans="1:14" x14ac:dyDescent="0.3">
      <c r="A73">
        <v>16200</v>
      </c>
      <c r="B73" t="s">
        <v>40</v>
      </c>
      <c r="C73" t="s">
        <v>41</v>
      </c>
      <c r="D73" s="3">
        <v>10000</v>
      </c>
      <c r="E73">
        <v>0</v>
      </c>
      <c r="F73" t="s">
        <v>29</v>
      </c>
      <c r="G73" t="s">
        <v>25</v>
      </c>
      <c r="H73" t="s">
        <v>18</v>
      </c>
      <c r="I73">
        <v>2</v>
      </c>
      <c r="J73" t="s">
        <v>16</v>
      </c>
      <c r="K73" t="s">
        <v>17</v>
      </c>
      <c r="L73">
        <v>35</v>
      </c>
      <c r="M73" t="str">
        <f t="shared" si="1"/>
        <v>Middle Age</v>
      </c>
      <c r="N73" t="s">
        <v>18</v>
      </c>
    </row>
    <row r="74" spans="1:14" x14ac:dyDescent="0.3">
      <c r="A74">
        <v>24857</v>
      </c>
      <c r="B74" t="s">
        <v>39</v>
      </c>
      <c r="C74" t="s">
        <v>41</v>
      </c>
      <c r="D74" s="3">
        <v>130000</v>
      </c>
      <c r="E74">
        <v>3</v>
      </c>
      <c r="F74" t="s">
        <v>27</v>
      </c>
      <c r="G74" t="s">
        <v>21</v>
      </c>
      <c r="H74" t="s">
        <v>15</v>
      </c>
      <c r="I74">
        <v>4</v>
      </c>
      <c r="J74" t="s">
        <v>16</v>
      </c>
      <c r="K74" t="s">
        <v>17</v>
      </c>
      <c r="L74">
        <v>52</v>
      </c>
      <c r="M74" t="str">
        <f t="shared" si="1"/>
        <v>Old</v>
      </c>
      <c r="N74" t="s">
        <v>18</v>
      </c>
    </row>
    <row r="75" spans="1:14" x14ac:dyDescent="0.3">
      <c r="A75">
        <v>26956</v>
      </c>
      <c r="B75" t="s">
        <v>40</v>
      </c>
      <c r="C75" t="s">
        <v>41</v>
      </c>
      <c r="D75" s="3">
        <v>20000</v>
      </c>
      <c r="E75">
        <v>0</v>
      </c>
      <c r="F75" t="s">
        <v>19</v>
      </c>
      <c r="G75" t="s">
        <v>25</v>
      </c>
      <c r="H75" t="s">
        <v>18</v>
      </c>
      <c r="I75">
        <v>1</v>
      </c>
      <c r="J75" t="s">
        <v>22</v>
      </c>
      <c r="K75" t="s">
        <v>17</v>
      </c>
      <c r="L75">
        <v>36</v>
      </c>
      <c r="M75" t="str">
        <f t="shared" si="1"/>
        <v>Middle Age</v>
      </c>
      <c r="N75" t="s">
        <v>15</v>
      </c>
    </row>
    <row r="76" spans="1:14" x14ac:dyDescent="0.3">
      <c r="A76">
        <v>14517</v>
      </c>
      <c r="B76" t="s">
        <v>39</v>
      </c>
      <c r="C76" t="s">
        <v>41</v>
      </c>
      <c r="D76" s="3">
        <v>20000</v>
      </c>
      <c r="E76">
        <v>3</v>
      </c>
      <c r="F76" t="s">
        <v>27</v>
      </c>
      <c r="G76" t="s">
        <v>14</v>
      </c>
      <c r="H76" t="s">
        <v>18</v>
      </c>
      <c r="I76">
        <v>2</v>
      </c>
      <c r="J76" t="s">
        <v>26</v>
      </c>
      <c r="K76" t="s">
        <v>24</v>
      </c>
      <c r="L76">
        <v>62</v>
      </c>
      <c r="M76" t="str">
        <f t="shared" si="1"/>
        <v>Old</v>
      </c>
      <c r="N76" t="s">
        <v>18</v>
      </c>
    </row>
    <row r="77" spans="1:14" x14ac:dyDescent="0.3">
      <c r="A77">
        <v>12678</v>
      </c>
      <c r="B77" t="s">
        <v>40</v>
      </c>
      <c r="C77" t="s">
        <v>41</v>
      </c>
      <c r="D77" s="3">
        <v>130000</v>
      </c>
      <c r="E77">
        <v>4</v>
      </c>
      <c r="F77" t="s">
        <v>27</v>
      </c>
      <c r="G77" t="s">
        <v>28</v>
      </c>
      <c r="H77" t="s">
        <v>15</v>
      </c>
      <c r="I77">
        <v>4</v>
      </c>
      <c r="J77" t="s">
        <v>16</v>
      </c>
      <c r="K77" t="s">
        <v>24</v>
      </c>
      <c r="L77">
        <v>31</v>
      </c>
      <c r="M77" t="str">
        <f t="shared" si="1"/>
        <v>Middle Age</v>
      </c>
      <c r="N77" t="s">
        <v>18</v>
      </c>
    </row>
    <row r="78" spans="1:14" x14ac:dyDescent="0.3">
      <c r="A78">
        <v>16188</v>
      </c>
      <c r="B78" t="s">
        <v>40</v>
      </c>
      <c r="C78" t="s">
        <v>41</v>
      </c>
      <c r="D78" s="3">
        <v>20000</v>
      </c>
      <c r="E78">
        <v>0</v>
      </c>
      <c r="F78" t="s">
        <v>29</v>
      </c>
      <c r="G78" t="s">
        <v>25</v>
      </c>
      <c r="H78" t="s">
        <v>18</v>
      </c>
      <c r="I78">
        <v>2</v>
      </c>
      <c r="J78" t="s">
        <v>26</v>
      </c>
      <c r="K78" t="s">
        <v>17</v>
      </c>
      <c r="L78">
        <v>26</v>
      </c>
      <c r="M78" t="str">
        <f t="shared" si="1"/>
        <v>Young</v>
      </c>
      <c r="N78" t="s">
        <v>18</v>
      </c>
    </row>
    <row r="79" spans="1:14" x14ac:dyDescent="0.3">
      <c r="A79">
        <v>27969</v>
      </c>
      <c r="B79" t="s">
        <v>39</v>
      </c>
      <c r="C79" t="s">
        <v>42</v>
      </c>
      <c r="D79" s="3">
        <v>80000</v>
      </c>
      <c r="E79">
        <v>0</v>
      </c>
      <c r="F79" t="s">
        <v>13</v>
      </c>
      <c r="G79" t="s">
        <v>21</v>
      </c>
      <c r="H79" t="s">
        <v>15</v>
      </c>
      <c r="I79">
        <v>2</v>
      </c>
      <c r="J79" t="s">
        <v>30</v>
      </c>
      <c r="K79" t="s">
        <v>24</v>
      </c>
      <c r="L79">
        <v>29</v>
      </c>
      <c r="M79" t="str">
        <f t="shared" si="1"/>
        <v>Young</v>
      </c>
      <c r="N79" t="s">
        <v>15</v>
      </c>
    </row>
    <row r="80" spans="1:14" x14ac:dyDescent="0.3">
      <c r="A80">
        <v>15752</v>
      </c>
      <c r="B80" t="s">
        <v>39</v>
      </c>
      <c r="C80" t="s">
        <v>42</v>
      </c>
      <c r="D80" s="3">
        <v>80000</v>
      </c>
      <c r="E80">
        <v>2</v>
      </c>
      <c r="F80" t="s">
        <v>27</v>
      </c>
      <c r="G80" t="s">
        <v>14</v>
      </c>
      <c r="H80" t="s">
        <v>18</v>
      </c>
      <c r="I80">
        <v>2</v>
      </c>
      <c r="J80" t="s">
        <v>26</v>
      </c>
      <c r="K80" t="s">
        <v>24</v>
      </c>
      <c r="L80">
        <v>50</v>
      </c>
      <c r="M80" t="str">
        <f t="shared" si="1"/>
        <v>Old</v>
      </c>
      <c r="N80" t="s">
        <v>15</v>
      </c>
    </row>
    <row r="81" spans="1:14" x14ac:dyDescent="0.3">
      <c r="A81">
        <v>27745</v>
      </c>
      <c r="B81" t="s">
        <v>40</v>
      </c>
      <c r="C81" t="s">
        <v>42</v>
      </c>
      <c r="D81" s="3">
        <v>40000</v>
      </c>
      <c r="E81">
        <v>2</v>
      </c>
      <c r="F81" t="s">
        <v>13</v>
      </c>
      <c r="G81" t="s">
        <v>28</v>
      </c>
      <c r="H81" t="s">
        <v>15</v>
      </c>
      <c r="I81">
        <v>2</v>
      </c>
      <c r="J81" t="s">
        <v>23</v>
      </c>
      <c r="K81" t="s">
        <v>24</v>
      </c>
      <c r="L81">
        <v>63</v>
      </c>
      <c r="M81" t="str">
        <f t="shared" si="1"/>
        <v>Old</v>
      </c>
      <c r="N81" t="s">
        <v>15</v>
      </c>
    </row>
    <row r="82" spans="1:14" x14ac:dyDescent="0.3">
      <c r="A82">
        <v>20828</v>
      </c>
      <c r="B82" t="s">
        <v>39</v>
      </c>
      <c r="C82" t="s">
        <v>41</v>
      </c>
      <c r="D82" s="3">
        <v>30000</v>
      </c>
      <c r="E82">
        <v>4</v>
      </c>
      <c r="F82" t="s">
        <v>31</v>
      </c>
      <c r="G82" t="s">
        <v>20</v>
      </c>
      <c r="H82" t="s">
        <v>15</v>
      </c>
      <c r="I82">
        <v>0</v>
      </c>
      <c r="J82" t="s">
        <v>16</v>
      </c>
      <c r="K82" t="s">
        <v>17</v>
      </c>
      <c r="L82">
        <v>45</v>
      </c>
      <c r="M82" t="str">
        <f t="shared" si="1"/>
        <v>Middle Age</v>
      </c>
      <c r="N82" t="s">
        <v>15</v>
      </c>
    </row>
    <row r="83" spans="1:14" x14ac:dyDescent="0.3">
      <c r="A83">
        <v>19461</v>
      </c>
      <c r="B83" t="s">
        <v>40</v>
      </c>
      <c r="C83" t="s">
        <v>41</v>
      </c>
      <c r="D83" s="3">
        <v>10000</v>
      </c>
      <c r="E83">
        <v>4</v>
      </c>
      <c r="F83" t="s">
        <v>29</v>
      </c>
      <c r="G83" t="s">
        <v>25</v>
      </c>
      <c r="H83" t="s">
        <v>15</v>
      </c>
      <c r="I83">
        <v>2</v>
      </c>
      <c r="J83" t="s">
        <v>16</v>
      </c>
      <c r="K83" t="s">
        <v>17</v>
      </c>
      <c r="L83">
        <v>40</v>
      </c>
      <c r="M83" t="str">
        <f t="shared" si="1"/>
        <v>Middle Age</v>
      </c>
      <c r="N83" t="s">
        <v>18</v>
      </c>
    </row>
    <row r="84" spans="1:14" x14ac:dyDescent="0.3">
      <c r="A84">
        <v>26941</v>
      </c>
      <c r="B84" t="s">
        <v>39</v>
      </c>
      <c r="C84" t="s">
        <v>42</v>
      </c>
      <c r="D84" s="3">
        <v>30000</v>
      </c>
      <c r="E84">
        <v>0</v>
      </c>
      <c r="F84" t="s">
        <v>13</v>
      </c>
      <c r="G84" t="s">
        <v>20</v>
      </c>
      <c r="H84" t="s">
        <v>15</v>
      </c>
      <c r="I84">
        <v>0</v>
      </c>
      <c r="J84" t="s">
        <v>16</v>
      </c>
      <c r="K84" t="s">
        <v>17</v>
      </c>
      <c r="L84">
        <v>47</v>
      </c>
      <c r="M84" t="str">
        <f t="shared" si="1"/>
        <v>Middle Age</v>
      </c>
      <c r="N84" t="s">
        <v>15</v>
      </c>
    </row>
    <row r="85" spans="1:14" x14ac:dyDescent="0.3">
      <c r="A85">
        <v>28412</v>
      </c>
      <c r="B85" t="s">
        <v>40</v>
      </c>
      <c r="C85" t="s">
        <v>42</v>
      </c>
      <c r="D85" s="3">
        <v>20000</v>
      </c>
      <c r="E85">
        <v>0</v>
      </c>
      <c r="F85" t="s">
        <v>27</v>
      </c>
      <c r="G85" t="s">
        <v>25</v>
      </c>
      <c r="H85" t="s">
        <v>18</v>
      </c>
      <c r="I85">
        <v>1</v>
      </c>
      <c r="J85" t="s">
        <v>22</v>
      </c>
      <c r="K85" t="s">
        <v>17</v>
      </c>
      <c r="L85">
        <v>29</v>
      </c>
      <c r="M85" t="str">
        <f t="shared" si="1"/>
        <v>Young</v>
      </c>
      <c r="N85" t="s">
        <v>18</v>
      </c>
    </row>
    <row r="86" spans="1:14" x14ac:dyDescent="0.3">
      <c r="A86">
        <v>24485</v>
      </c>
      <c r="B86" t="s">
        <v>40</v>
      </c>
      <c r="C86" t="s">
        <v>42</v>
      </c>
      <c r="D86" s="3">
        <v>40000</v>
      </c>
      <c r="E86">
        <v>2</v>
      </c>
      <c r="F86" t="s">
        <v>13</v>
      </c>
      <c r="G86" t="s">
        <v>28</v>
      </c>
      <c r="H86" t="s">
        <v>18</v>
      </c>
      <c r="I86">
        <v>1</v>
      </c>
      <c r="J86" t="s">
        <v>23</v>
      </c>
      <c r="K86" t="s">
        <v>24</v>
      </c>
      <c r="L86">
        <v>52</v>
      </c>
      <c r="M86" t="str">
        <f t="shared" si="1"/>
        <v>Old</v>
      </c>
      <c r="N86" t="s">
        <v>15</v>
      </c>
    </row>
    <row r="87" spans="1:14" x14ac:dyDescent="0.3">
      <c r="A87">
        <v>16514</v>
      </c>
      <c r="B87" t="s">
        <v>40</v>
      </c>
      <c r="C87" t="s">
        <v>42</v>
      </c>
      <c r="D87" s="3">
        <v>10000</v>
      </c>
      <c r="E87">
        <v>0</v>
      </c>
      <c r="F87" t="s">
        <v>19</v>
      </c>
      <c r="G87" t="s">
        <v>25</v>
      </c>
      <c r="H87" t="s">
        <v>15</v>
      </c>
      <c r="I87">
        <v>1</v>
      </c>
      <c r="J87" t="s">
        <v>26</v>
      </c>
      <c r="K87" t="s">
        <v>24</v>
      </c>
      <c r="L87">
        <v>26</v>
      </c>
      <c r="M87" t="str">
        <f t="shared" si="1"/>
        <v>Young</v>
      </c>
      <c r="N87" t="s">
        <v>15</v>
      </c>
    </row>
    <row r="88" spans="1:14" x14ac:dyDescent="0.3">
      <c r="A88">
        <v>17191</v>
      </c>
      <c r="B88" t="s">
        <v>40</v>
      </c>
      <c r="C88" t="s">
        <v>42</v>
      </c>
      <c r="D88" s="3">
        <v>130000</v>
      </c>
      <c r="E88">
        <v>3</v>
      </c>
      <c r="F88" t="s">
        <v>19</v>
      </c>
      <c r="G88" t="s">
        <v>21</v>
      </c>
      <c r="H88" t="s">
        <v>18</v>
      </c>
      <c r="I88">
        <v>3</v>
      </c>
      <c r="J88" t="s">
        <v>16</v>
      </c>
      <c r="K88" t="s">
        <v>17</v>
      </c>
      <c r="L88">
        <v>51</v>
      </c>
      <c r="M88" t="str">
        <f t="shared" si="1"/>
        <v>Old</v>
      </c>
      <c r="N88" t="s">
        <v>15</v>
      </c>
    </row>
    <row r="89" spans="1:14" x14ac:dyDescent="0.3">
      <c r="A89">
        <v>19608</v>
      </c>
      <c r="B89" t="s">
        <v>39</v>
      </c>
      <c r="C89" t="s">
        <v>42</v>
      </c>
      <c r="D89" s="3">
        <v>80000</v>
      </c>
      <c r="E89">
        <v>5</v>
      </c>
      <c r="F89" t="s">
        <v>13</v>
      </c>
      <c r="G89" t="s">
        <v>21</v>
      </c>
      <c r="H89" t="s">
        <v>15</v>
      </c>
      <c r="I89">
        <v>4</v>
      </c>
      <c r="J89" t="s">
        <v>26</v>
      </c>
      <c r="K89" t="s">
        <v>24</v>
      </c>
      <c r="L89">
        <v>40</v>
      </c>
      <c r="M89" t="str">
        <f t="shared" si="1"/>
        <v>Middle Age</v>
      </c>
      <c r="N89" t="s">
        <v>18</v>
      </c>
    </row>
    <row r="90" spans="1:14" x14ac:dyDescent="0.3">
      <c r="A90">
        <v>24119</v>
      </c>
      <c r="B90" t="s">
        <v>40</v>
      </c>
      <c r="C90" t="s">
        <v>42</v>
      </c>
      <c r="D90" s="3">
        <v>30000</v>
      </c>
      <c r="E90">
        <v>0</v>
      </c>
      <c r="F90" t="s">
        <v>19</v>
      </c>
      <c r="G90" t="s">
        <v>20</v>
      </c>
      <c r="H90" t="s">
        <v>18</v>
      </c>
      <c r="I90">
        <v>1</v>
      </c>
      <c r="J90" t="s">
        <v>22</v>
      </c>
      <c r="K90" t="s">
        <v>17</v>
      </c>
      <c r="L90">
        <v>29</v>
      </c>
      <c r="M90" t="str">
        <f t="shared" si="1"/>
        <v>Young</v>
      </c>
      <c r="N90" t="s">
        <v>18</v>
      </c>
    </row>
    <row r="91" spans="1:14" x14ac:dyDescent="0.3">
      <c r="A91">
        <v>25458</v>
      </c>
      <c r="B91" t="s">
        <v>39</v>
      </c>
      <c r="C91" t="s">
        <v>42</v>
      </c>
      <c r="D91" s="3">
        <v>20000</v>
      </c>
      <c r="E91">
        <v>1</v>
      </c>
      <c r="F91" t="s">
        <v>27</v>
      </c>
      <c r="G91" t="s">
        <v>25</v>
      </c>
      <c r="H91" t="s">
        <v>18</v>
      </c>
      <c r="I91">
        <v>1</v>
      </c>
      <c r="J91" t="s">
        <v>26</v>
      </c>
      <c r="K91" t="s">
        <v>17</v>
      </c>
      <c r="L91">
        <v>40</v>
      </c>
      <c r="M91" t="str">
        <f t="shared" si="1"/>
        <v>Middle Age</v>
      </c>
      <c r="N91" t="s">
        <v>15</v>
      </c>
    </row>
    <row r="92" spans="1:14" x14ac:dyDescent="0.3">
      <c r="A92">
        <v>26886</v>
      </c>
      <c r="B92" t="s">
        <v>40</v>
      </c>
      <c r="C92" t="s">
        <v>41</v>
      </c>
      <c r="D92" s="3">
        <v>30000</v>
      </c>
      <c r="E92">
        <v>0</v>
      </c>
      <c r="F92" t="s">
        <v>19</v>
      </c>
      <c r="G92" t="s">
        <v>20</v>
      </c>
      <c r="H92" t="s">
        <v>18</v>
      </c>
      <c r="I92">
        <v>1</v>
      </c>
      <c r="J92" t="s">
        <v>16</v>
      </c>
      <c r="K92" t="s">
        <v>17</v>
      </c>
      <c r="L92">
        <v>29</v>
      </c>
      <c r="M92" t="str">
        <f t="shared" si="1"/>
        <v>Young</v>
      </c>
      <c r="N92" t="s">
        <v>15</v>
      </c>
    </row>
    <row r="93" spans="1:14" x14ac:dyDescent="0.3">
      <c r="A93">
        <v>28436</v>
      </c>
      <c r="B93" t="s">
        <v>40</v>
      </c>
      <c r="C93" t="s">
        <v>42</v>
      </c>
      <c r="D93" s="3">
        <v>30000</v>
      </c>
      <c r="E93">
        <v>0</v>
      </c>
      <c r="F93" t="s">
        <v>19</v>
      </c>
      <c r="G93" t="s">
        <v>20</v>
      </c>
      <c r="H93" t="s">
        <v>18</v>
      </c>
      <c r="I93">
        <v>1</v>
      </c>
      <c r="J93" t="s">
        <v>16</v>
      </c>
      <c r="K93" t="s">
        <v>17</v>
      </c>
      <c r="L93">
        <v>30</v>
      </c>
      <c r="M93" t="str">
        <f t="shared" si="1"/>
        <v>Middle Age</v>
      </c>
      <c r="N93" t="s">
        <v>15</v>
      </c>
    </row>
    <row r="94" spans="1:14" x14ac:dyDescent="0.3">
      <c r="A94">
        <v>19562</v>
      </c>
      <c r="B94" t="s">
        <v>40</v>
      </c>
      <c r="C94" t="s">
        <v>41</v>
      </c>
      <c r="D94" s="3">
        <v>60000</v>
      </c>
      <c r="E94">
        <v>2</v>
      </c>
      <c r="F94" t="s">
        <v>13</v>
      </c>
      <c r="G94" t="s">
        <v>21</v>
      </c>
      <c r="H94" t="s">
        <v>15</v>
      </c>
      <c r="I94">
        <v>1</v>
      </c>
      <c r="J94" t="s">
        <v>22</v>
      </c>
      <c r="K94" t="s">
        <v>24</v>
      </c>
      <c r="L94">
        <v>37</v>
      </c>
      <c r="M94" t="str">
        <f t="shared" si="1"/>
        <v>Middle Age</v>
      </c>
      <c r="N94" t="s">
        <v>15</v>
      </c>
    </row>
    <row r="95" spans="1:14" x14ac:dyDescent="0.3">
      <c r="A95">
        <v>15608</v>
      </c>
      <c r="B95" t="s">
        <v>40</v>
      </c>
      <c r="C95" t="s">
        <v>41</v>
      </c>
      <c r="D95" s="3">
        <v>30000</v>
      </c>
      <c r="E95">
        <v>0</v>
      </c>
      <c r="F95" t="s">
        <v>19</v>
      </c>
      <c r="G95" t="s">
        <v>20</v>
      </c>
      <c r="H95" t="s">
        <v>18</v>
      </c>
      <c r="I95">
        <v>1</v>
      </c>
      <c r="J95" t="s">
        <v>22</v>
      </c>
      <c r="K95" t="s">
        <v>17</v>
      </c>
      <c r="L95">
        <v>33</v>
      </c>
      <c r="M95" t="str">
        <f t="shared" si="1"/>
        <v>Middle Age</v>
      </c>
      <c r="N95" t="s">
        <v>18</v>
      </c>
    </row>
    <row r="96" spans="1:14" x14ac:dyDescent="0.3">
      <c r="A96">
        <v>16487</v>
      </c>
      <c r="B96" t="s">
        <v>40</v>
      </c>
      <c r="C96" t="s">
        <v>41</v>
      </c>
      <c r="D96" s="3">
        <v>30000</v>
      </c>
      <c r="E96">
        <v>3</v>
      </c>
      <c r="F96" t="s">
        <v>27</v>
      </c>
      <c r="G96" t="s">
        <v>14</v>
      </c>
      <c r="H96" t="s">
        <v>15</v>
      </c>
      <c r="I96">
        <v>2</v>
      </c>
      <c r="J96" t="s">
        <v>23</v>
      </c>
      <c r="K96" t="s">
        <v>24</v>
      </c>
      <c r="L96">
        <v>55</v>
      </c>
      <c r="M96" t="str">
        <f t="shared" si="1"/>
        <v>Old</v>
      </c>
      <c r="N96" t="s">
        <v>18</v>
      </c>
    </row>
    <row r="97" spans="1:14" x14ac:dyDescent="0.3">
      <c r="A97">
        <v>17197</v>
      </c>
      <c r="B97" t="s">
        <v>40</v>
      </c>
      <c r="C97" t="s">
        <v>41</v>
      </c>
      <c r="D97" s="3">
        <v>90000</v>
      </c>
      <c r="E97">
        <v>5</v>
      </c>
      <c r="F97" t="s">
        <v>19</v>
      </c>
      <c r="G97" t="s">
        <v>21</v>
      </c>
      <c r="H97" t="s">
        <v>15</v>
      </c>
      <c r="I97">
        <v>2</v>
      </c>
      <c r="J97" t="s">
        <v>30</v>
      </c>
      <c r="K97" t="s">
        <v>17</v>
      </c>
      <c r="L97">
        <v>62</v>
      </c>
      <c r="M97" t="str">
        <f t="shared" si="1"/>
        <v>Old</v>
      </c>
      <c r="N97" t="s">
        <v>18</v>
      </c>
    </row>
    <row r="98" spans="1:14" x14ac:dyDescent="0.3">
      <c r="A98">
        <v>12507</v>
      </c>
      <c r="B98" t="s">
        <v>39</v>
      </c>
      <c r="C98" t="s">
        <v>42</v>
      </c>
      <c r="D98" s="3">
        <v>30000</v>
      </c>
      <c r="E98">
        <v>1</v>
      </c>
      <c r="F98" t="s">
        <v>19</v>
      </c>
      <c r="G98" t="s">
        <v>20</v>
      </c>
      <c r="H98" t="s">
        <v>15</v>
      </c>
      <c r="I98">
        <v>1</v>
      </c>
      <c r="J98" t="s">
        <v>16</v>
      </c>
      <c r="K98" t="s">
        <v>17</v>
      </c>
      <c r="L98">
        <v>43</v>
      </c>
      <c r="M98" t="str">
        <f t="shared" si="1"/>
        <v>Middle Age</v>
      </c>
      <c r="N98" t="s">
        <v>18</v>
      </c>
    </row>
    <row r="99" spans="1:14" x14ac:dyDescent="0.3">
      <c r="A99">
        <v>23940</v>
      </c>
      <c r="B99" t="s">
        <v>39</v>
      </c>
      <c r="C99" t="s">
        <v>42</v>
      </c>
      <c r="D99" s="3">
        <v>40000</v>
      </c>
      <c r="E99">
        <v>1</v>
      </c>
      <c r="F99" t="s">
        <v>13</v>
      </c>
      <c r="G99" t="s">
        <v>14</v>
      </c>
      <c r="H99" t="s">
        <v>15</v>
      </c>
      <c r="I99">
        <v>1</v>
      </c>
      <c r="J99" t="s">
        <v>16</v>
      </c>
      <c r="K99" t="s">
        <v>17</v>
      </c>
      <c r="L99">
        <v>44</v>
      </c>
      <c r="M99" t="str">
        <f t="shared" si="1"/>
        <v>Middle Age</v>
      </c>
      <c r="N99" t="s">
        <v>15</v>
      </c>
    </row>
    <row r="100" spans="1:14" x14ac:dyDescent="0.3">
      <c r="A100">
        <v>19441</v>
      </c>
      <c r="B100" t="s">
        <v>39</v>
      </c>
      <c r="C100" t="s">
        <v>42</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39</v>
      </c>
      <c r="C101" t="s">
        <v>41</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40</v>
      </c>
      <c r="C102" t="s">
        <v>42</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40</v>
      </c>
      <c r="C103" t="s">
        <v>42</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39</v>
      </c>
      <c r="C104" t="s">
        <v>42</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40</v>
      </c>
      <c r="C105" t="s">
        <v>42</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40</v>
      </c>
      <c r="C106" t="s">
        <v>41</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40</v>
      </c>
      <c r="C107" t="s">
        <v>41</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39</v>
      </c>
      <c r="C108" t="s">
        <v>42</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40</v>
      </c>
      <c r="C109" t="s">
        <v>41</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39</v>
      </c>
      <c r="C110" t="s">
        <v>41</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40</v>
      </c>
      <c r="C111" t="s">
        <v>42</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40</v>
      </c>
      <c r="C112" t="s">
        <v>41</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40</v>
      </c>
      <c r="C113" t="s">
        <v>41</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40</v>
      </c>
      <c r="C114" t="s">
        <v>41</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40</v>
      </c>
      <c r="C115" t="s">
        <v>41</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39</v>
      </c>
      <c r="C116" t="s">
        <v>42</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40</v>
      </c>
      <c r="C117" t="s">
        <v>42</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39</v>
      </c>
      <c r="C118" t="s">
        <v>41</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40</v>
      </c>
      <c r="C119" t="s">
        <v>41</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39</v>
      </c>
      <c r="C120" t="s">
        <v>42</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40</v>
      </c>
      <c r="C121" t="s">
        <v>41</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39</v>
      </c>
      <c r="C122" t="s">
        <v>41</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39</v>
      </c>
      <c r="C123" t="s">
        <v>42</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40</v>
      </c>
      <c r="C124" t="s">
        <v>41</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40</v>
      </c>
      <c r="C125" t="s">
        <v>41</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40</v>
      </c>
      <c r="C126" t="s">
        <v>41</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39</v>
      </c>
      <c r="C127" t="s">
        <v>42</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40</v>
      </c>
      <c r="C128" t="s">
        <v>42</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39</v>
      </c>
      <c r="C129" t="s">
        <v>42</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40</v>
      </c>
      <c r="C130" t="s">
        <v>42</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40</v>
      </c>
      <c r="C131" t="s">
        <v>42</v>
      </c>
      <c r="D131" s="3">
        <v>10000</v>
      </c>
      <c r="E131">
        <v>3</v>
      </c>
      <c r="F131" t="s">
        <v>27</v>
      </c>
      <c r="G131" t="s">
        <v>25</v>
      </c>
      <c r="H131" t="s">
        <v>15</v>
      </c>
      <c r="I131">
        <v>1</v>
      </c>
      <c r="J131" t="s">
        <v>16</v>
      </c>
      <c r="K131" t="s">
        <v>17</v>
      </c>
      <c r="L131">
        <v>39</v>
      </c>
      <c r="M131" t="str">
        <f t="shared" ref="M131:M194" si="2">_xlfn.IFS(L131&gt;=50,"Old",L131&gt;=30,"Middle Age",L131&gt;=18,"Young",L131&gt;=0,"Invalid input")</f>
        <v>Middle Age</v>
      </c>
      <c r="N131" t="s">
        <v>15</v>
      </c>
    </row>
    <row r="132" spans="1:14" x14ac:dyDescent="0.3">
      <c r="A132">
        <v>12993</v>
      </c>
      <c r="B132" t="s">
        <v>39</v>
      </c>
      <c r="C132" t="s">
        <v>42</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39</v>
      </c>
      <c r="C133" t="s">
        <v>42</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39</v>
      </c>
      <c r="C134" t="s">
        <v>42</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40</v>
      </c>
      <c r="C135" t="s">
        <v>42</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40</v>
      </c>
      <c r="C136" t="s">
        <v>41</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39</v>
      </c>
      <c r="C137" t="s">
        <v>42</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40</v>
      </c>
      <c r="C138" t="s">
        <v>41</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40</v>
      </c>
      <c r="C139" t="s">
        <v>42</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39</v>
      </c>
      <c r="C140" t="s">
        <v>41</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40</v>
      </c>
      <c r="C141" t="s">
        <v>41</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40</v>
      </c>
      <c r="C142" t="s">
        <v>42</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40</v>
      </c>
      <c r="C143" t="s">
        <v>41</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39</v>
      </c>
      <c r="C144" t="s">
        <v>42</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39</v>
      </c>
      <c r="C145" t="s">
        <v>41</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40</v>
      </c>
      <c r="C146" t="s">
        <v>42</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39</v>
      </c>
      <c r="C147" t="s">
        <v>41</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39</v>
      </c>
      <c r="C148" t="s">
        <v>42</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39</v>
      </c>
      <c r="C149" t="s">
        <v>41</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39</v>
      </c>
      <c r="C150" t="s">
        <v>42</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40</v>
      </c>
      <c r="C151" t="s">
        <v>42</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39</v>
      </c>
      <c r="C152" t="s">
        <v>42</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40</v>
      </c>
      <c r="C153" t="s">
        <v>42</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40</v>
      </c>
      <c r="C154" t="s">
        <v>41</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39</v>
      </c>
      <c r="C155" t="s">
        <v>42</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40</v>
      </c>
      <c r="C156" t="s">
        <v>42</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40</v>
      </c>
      <c r="C157" t="s">
        <v>41</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39</v>
      </c>
      <c r="C158" t="s">
        <v>41</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40</v>
      </c>
      <c r="C159" t="s">
        <v>42</v>
      </c>
      <c r="D159" s="3">
        <v>10000</v>
      </c>
      <c r="E159">
        <v>2</v>
      </c>
      <c r="F159" t="s">
        <v>19</v>
      </c>
      <c r="G159" t="s">
        <v>25</v>
      </c>
      <c r="H159" t="s">
        <v>18</v>
      </c>
      <c r="I159">
        <v>0</v>
      </c>
      <c r="J159" t="s">
        <v>16</v>
      </c>
      <c r="K159" t="s">
        <v>17</v>
      </c>
      <c r="L159">
        <v>50</v>
      </c>
      <c r="M159" t="str">
        <f t="shared" si="2"/>
        <v>Old</v>
      </c>
      <c r="N159" t="s">
        <v>18</v>
      </c>
    </row>
    <row r="160" spans="1:14" x14ac:dyDescent="0.3">
      <c r="A160">
        <v>25605</v>
      </c>
      <c r="B160" t="s">
        <v>40</v>
      </c>
      <c r="C160" t="s">
        <v>41</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39</v>
      </c>
      <c r="C161" t="s">
        <v>41</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40</v>
      </c>
      <c r="C162" t="s">
        <v>41</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39</v>
      </c>
      <c r="C163" t="s">
        <v>41</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40</v>
      </c>
      <c r="C164" t="s">
        <v>41</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40</v>
      </c>
      <c r="C165" t="s">
        <v>42</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39</v>
      </c>
      <c r="C166" t="s">
        <v>42</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39</v>
      </c>
      <c r="C167" t="s">
        <v>41</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40</v>
      </c>
      <c r="C168" t="s">
        <v>42</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40</v>
      </c>
      <c r="C169" t="s">
        <v>42</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40</v>
      </c>
      <c r="C170" t="s">
        <v>42</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39</v>
      </c>
      <c r="C171" t="s">
        <v>42</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39</v>
      </c>
      <c r="C172" t="s">
        <v>41</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39</v>
      </c>
      <c r="C173" t="s">
        <v>41</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39</v>
      </c>
      <c r="C174" t="s">
        <v>42</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39</v>
      </c>
      <c r="C175" t="s">
        <v>41</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40</v>
      </c>
      <c r="C176" t="s">
        <v>42</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40</v>
      </c>
      <c r="C177" t="s">
        <v>41</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40</v>
      </c>
      <c r="C178" t="s">
        <v>41</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40</v>
      </c>
      <c r="C179" t="s">
        <v>41</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39</v>
      </c>
      <c r="C180" t="s">
        <v>42</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39</v>
      </c>
      <c r="C181" t="s">
        <v>41</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40</v>
      </c>
      <c r="C182" t="s">
        <v>42</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39</v>
      </c>
      <c r="C183" t="s">
        <v>41</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39</v>
      </c>
      <c r="C184" t="s">
        <v>41</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40</v>
      </c>
      <c r="C185" t="s">
        <v>42</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39</v>
      </c>
      <c r="C186" t="s">
        <v>41</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39</v>
      </c>
      <c r="C187" t="s">
        <v>41</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39</v>
      </c>
      <c r="C188" t="s">
        <v>41</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40</v>
      </c>
      <c r="C189" t="s">
        <v>42</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39</v>
      </c>
      <c r="C190" t="s">
        <v>41</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39</v>
      </c>
      <c r="C191" t="s">
        <v>42</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39</v>
      </c>
      <c r="C192" t="s">
        <v>42</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40</v>
      </c>
      <c r="C193" t="s">
        <v>42</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40</v>
      </c>
      <c r="C194" t="s">
        <v>41</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39</v>
      </c>
      <c r="C195" t="s">
        <v>41</v>
      </c>
      <c r="D195" s="3">
        <v>70000</v>
      </c>
      <c r="E195">
        <v>5</v>
      </c>
      <c r="F195" t="s">
        <v>13</v>
      </c>
      <c r="G195" t="s">
        <v>21</v>
      </c>
      <c r="H195" t="s">
        <v>15</v>
      </c>
      <c r="I195">
        <v>4</v>
      </c>
      <c r="J195" t="s">
        <v>30</v>
      </c>
      <c r="K195" t="s">
        <v>24</v>
      </c>
      <c r="L195">
        <v>41</v>
      </c>
      <c r="M195" t="str">
        <f t="shared" ref="M195:M258" si="3">_xlfn.IFS(L195&gt;=50,"Old",L195&gt;=30,"Middle Age",L195&gt;=18,"Young",L195&gt;=0,"Invalid input")</f>
        <v>Middle Age</v>
      </c>
      <c r="N195" t="s">
        <v>18</v>
      </c>
    </row>
    <row r="196" spans="1:14" x14ac:dyDescent="0.3">
      <c r="A196">
        <v>17843</v>
      </c>
      <c r="B196" t="s">
        <v>40</v>
      </c>
      <c r="C196" t="s">
        <v>41</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40</v>
      </c>
      <c r="C197" t="s">
        <v>42</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40</v>
      </c>
      <c r="C198" t="s">
        <v>41</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39</v>
      </c>
      <c r="C199" t="s">
        <v>42</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40</v>
      </c>
      <c r="C200" t="s">
        <v>41</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40</v>
      </c>
      <c r="C201" t="s">
        <v>42</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40</v>
      </c>
      <c r="C202" t="s">
        <v>42</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39</v>
      </c>
      <c r="C203" t="s">
        <v>42</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40</v>
      </c>
      <c r="C204" t="s">
        <v>42</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40</v>
      </c>
      <c r="C205" t="s">
        <v>41</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40</v>
      </c>
      <c r="C206" t="s">
        <v>41</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39</v>
      </c>
      <c r="C207" t="s">
        <v>42</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40</v>
      </c>
      <c r="C208" t="s">
        <v>42</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40</v>
      </c>
      <c r="C209" t="s">
        <v>41</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40</v>
      </c>
      <c r="C210" t="s">
        <v>41</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40</v>
      </c>
      <c r="C211" t="s">
        <v>41</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39</v>
      </c>
      <c r="C212" t="s">
        <v>41</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39</v>
      </c>
      <c r="C213" t="s">
        <v>41</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40</v>
      </c>
      <c r="C214" t="s">
        <v>41</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40</v>
      </c>
      <c r="C215" t="s">
        <v>42</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39</v>
      </c>
      <c r="C216" t="s">
        <v>42</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40</v>
      </c>
      <c r="C217" t="s">
        <v>42</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39</v>
      </c>
      <c r="C218" t="s">
        <v>42</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40</v>
      </c>
      <c r="C219" t="s">
        <v>41</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40</v>
      </c>
      <c r="C220" t="s">
        <v>42</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40</v>
      </c>
      <c r="C221" t="s">
        <v>42</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39</v>
      </c>
      <c r="C222" t="s">
        <v>42</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40</v>
      </c>
      <c r="C223" t="s">
        <v>42</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39</v>
      </c>
      <c r="C224" t="s">
        <v>41</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40</v>
      </c>
      <c r="C225" t="s">
        <v>41</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39</v>
      </c>
      <c r="C226" t="s">
        <v>41</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39</v>
      </c>
      <c r="C227" t="s">
        <v>42</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40</v>
      </c>
      <c r="C228" t="s">
        <v>41</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39</v>
      </c>
      <c r="C229" t="s">
        <v>42</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39</v>
      </c>
      <c r="C230" t="s">
        <v>41</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40</v>
      </c>
      <c r="C231" t="s">
        <v>42</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39</v>
      </c>
      <c r="C232" t="s">
        <v>42</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39</v>
      </c>
      <c r="C233" t="s">
        <v>41</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39</v>
      </c>
      <c r="C234" t="s">
        <v>41</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39</v>
      </c>
      <c r="C235" t="s">
        <v>42</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40</v>
      </c>
      <c r="C236" t="s">
        <v>42</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39</v>
      </c>
      <c r="C237" t="s">
        <v>41</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40</v>
      </c>
      <c r="C238" t="s">
        <v>41</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39</v>
      </c>
      <c r="C239" t="s">
        <v>41</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39</v>
      </c>
      <c r="C240" t="s">
        <v>42</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40</v>
      </c>
      <c r="C241" t="s">
        <v>41</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39</v>
      </c>
      <c r="C242" t="s">
        <v>42</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40</v>
      </c>
      <c r="C243" t="s">
        <v>41</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40</v>
      </c>
      <c r="C244" t="s">
        <v>42</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40</v>
      </c>
      <c r="C245" t="s">
        <v>41</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39</v>
      </c>
      <c r="C246" t="s">
        <v>41</v>
      </c>
      <c r="D246" s="3">
        <v>120000</v>
      </c>
      <c r="E246">
        <v>3</v>
      </c>
      <c r="F246" t="s">
        <v>13</v>
      </c>
      <c r="G246" t="s">
        <v>28</v>
      </c>
      <c r="H246" t="s">
        <v>18</v>
      </c>
      <c r="I246">
        <v>2</v>
      </c>
      <c r="J246" t="s">
        <v>30</v>
      </c>
      <c r="K246" t="s">
        <v>17</v>
      </c>
      <c r="L246">
        <v>52</v>
      </c>
      <c r="M246" t="str">
        <f t="shared" si="3"/>
        <v>Old</v>
      </c>
      <c r="N246" t="s">
        <v>15</v>
      </c>
    </row>
    <row r="247" spans="1:14" x14ac:dyDescent="0.3">
      <c r="A247">
        <v>18494</v>
      </c>
      <c r="B247" t="s">
        <v>39</v>
      </c>
      <c r="C247" t="s">
        <v>42</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39</v>
      </c>
      <c r="C248" t="s">
        <v>41</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39</v>
      </c>
      <c r="C249" t="s">
        <v>41</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39</v>
      </c>
      <c r="C250" t="s">
        <v>41</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40</v>
      </c>
      <c r="C251" t="s">
        <v>42</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39</v>
      </c>
      <c r="C252" t="s">
        <v>42</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39</v>
      </c>
      <c r="C253" t="s">
        <v>42</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40</v>
      </c>
      <c r="C254" t="s">
        <v>42</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39</v>
      </c>
      <c r="C255" t="s">
        <v>42</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40</v>
      </c>
      <c r="C256" t="s">
        <v>42</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40</v>
      </c>
      <c r="C257" t="s">
        <v>41</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39</v>
      </c>
      <c r="C258" t="s">
        <v>42</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40</v>
      </c>
      <c r="C259" t="s">
        <v>41</v>
      </c>
      <c r="D259" s="3">
        <v>50000</v>
      </c>
      <c r="E259">
        <v>0</v>
      </c>
      <c r="F259" t="s">
        <v>31</v>
      </c>
      <c r="G259" t="s">
        <v>14</v>
      </c>
      <c r="H259" t="s">
        <v>15</v>
      </c>
      <c r="I259">
        <v>0</v>
      </c>
      <c r="J259" t="s">
        <v>16</v>
      </c>
      <c r="K259" t="s">
        <v>17</v>
      </c>
      <c r="L259">
        <v>36</v>
      </c>
      <c r="M259" t="str">
        <f t="shared" ref="M259:M322" si="4">_xlfn.IFS(L259&gt;=50,"Old",L259&gt;=30,"Middle Age",L259&gt;=18,"Young",L259&gt;=0,"Invalid input")</f>
        <v>Middle Age</v>
      </c>
      <c r="N259" t="s">
        <v>15</v>
      </c>
    </row>
    <row r="260" spans="1:14" x14ac:dyDescent="0.3">
      <c r="A260">
        <v>14193</v>
      </c>
      <c r="B260" t="s">
        <v>40</v>
      </c>
      <c r="C260" t="s">
        <v>41</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39</v>
      </c>
      <c r="C261" t="s">
        <v>42</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40</v>
      </c>
      <c r="C262" t="s">
        <v>41</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39</v>
      </c>
      <c r="C263" t="s">
        <v>41</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39</v>
      </c>
      <c r="C264" t="s">
        <v>41</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40</v>
      </c>
      <c r="C265" t="s">
        <v>41</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39</v>
      </c>
      <c r="C266" t="s">
        <v>42</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40</v>
      </c>
      <c r="C267" t="s">
        <v>41</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40</v>
      </c>
      <c r="C268" t="s">
        <v>41</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40</v>
      </c>
      <c r="C269" t="s">
        <v>42</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39</v>
      </c>
      <c r="C270" t="s">
        <v>42</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40</v>
      </c>
      <c r="C271" t="s">
        <v>41</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40</v>
      </c>
      <c r="C272" t="s">
        <v>41</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40</v>
      </c>
      <c r="C273" t="s">
        <v>41</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39</v>
      </c>
      <c r="C274" t="s">
        <v>42</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40</v>
      </c>
      <c r="C275" t="s">
        <v>41</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39</v>
      </c>
      <c r="C276" t="s">
        <v>41</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39</v>
      </c>
      <c r="C277" t="s">
        <v>41</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39</v>
      </c>
      <c r="C278" t="s">
        <v>41</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39</v>
      </c>
      <c r="C279" t="s">
        <v>41</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39</v>
      </c>
      <c r="C280" t="s">
        <v>42</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40</v>
      </c>
      <c r="C281" t="s">
        <v>42</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40</v>
      </c>
      <c r="C282" t="s">
        <v>41</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40</v>
      </c>
      <c r="C283" t="s">
        <v>42</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40</v>
      </c>
      <c r="C284" t="s">
        <v>42</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39</v>
      </c>
      <c r="C285" t="s">
        <v>41</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40</v>
      </c>
      <c r="C286" t="s">
        <v>42</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39</v>
      </c>
      <c r="C287" t="s">
        <v>41</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40</v>
      </c>
      <c r="C288" t="s">
        <v>41</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40</v>
      </c>
      <c r="C289" t="s">
        <v>41</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39</v>
      </c>
      <c r="C290" t="s">
        <v>42</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39</v>
      </c>
      <c r="C291" t="s">
        <v>42</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40</v>
      </c>
      <c r="C292" t="s">
        <v>41</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39</v>
      </c>
      <c r="C293" t="s">
        <v>42</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39</v>
      </c>
      <c r="C294" t="s">
        <v>41</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40</v>
      </c>
      <c r="C295" t="s">
        <v>41</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40</v>
      </c>
      <c r="C296" t="s">
        <v>42</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40</v>
      </c>
      <c r="C297" t="s">
        <v>41</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40</v>
      </c>
      <c r="C298" t="s">
        <v>41</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39</v>
      </c>
      <c r="C299" t="s">
        <v>42</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39</v>
      </c>
      <c r="C300" t="s">
        <v>41</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39</v>
      </c>
      <c r="C301" t="s">
        <v>41</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40</v>
      </c>
      <c r="C302" t="s">
        <v>41</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40</v>
      </c>
      <c r="C303" t="s">
        <v>41</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40</v>
      </c>
      <c r="C304" t="s">
        <v>42</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39</v>
      </c>
      <c r="C305" t="s">
        <v>41</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39</v>
      </c>
      <c r="C306" t="s">
        <v>42</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40</v>
      </c>
      <c r="C307" t="s">
        <v>42</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39</v>
      </c>
      <c r="C308" t="s">
        <v>42</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39</v>
      </c>
      <c r="C309" t="s">
        <v>42</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39</v>
      </c>
      <c r="C310" t="s">
        <v>42</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39</v>
      </c>
      <c r="C311" t="s">
        <v>41</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39</v>
      </c>
      <c r="C312" t="s">
        <v>42</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39</v>
      </c>
      <c r="C313" t="s">
        <v>42</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39</v>
      </c>
      <c r="C314" t="s">
        <v>42</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40</v>
      </c>
      <c r="C315" t="s">
        <v>42</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39</v>
      </c>
      <c r="C316" t="s">
        <v>42</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40</v>
      </c>
      <c r="C317" t="s">
        <v>42</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39</v>
      </c>
      <c r="C318" t="s">
        <v>42</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39</v>
      </c>
      <c r="C319" t="s">
        <v>42</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39</v>
      </c>
      <c r="C320" t="s">
        <v>42</v>
      </c>
      <c r="D320" s="3">
        <v>130000</v>
      </c>
      <c r="E320">
        <v>4</v>
      </c>
      <c r="F320" t="s">
        <v>19</v>
      </c>
      <c r="G320" t="s">
        <v>21</v>
      </c>
      <c r="H320" t="s">
        <v>18</v>
      </c>
      <c r="I320">
        <v>3</v>
      </c>
      <c r="J320" t="s">
        <v>30</v>
      </c>
      <c r="K320" t="s">
        <v>17</v>
      </c>
      <c r="L320">
        <v>54</v>
      </c>
      <c r="M320" t="str">
        <f t="shared" si="4"/>
        <v>Old</v>
      </c>
      <c r="N320" t="s">
        <v>18</v>
      </c>
    </row>
    <row r="321" spans="1:14" x14ac:dyDescent="0.3">
      <c r="A321">
        <v>11386</v>
      </c>
      <c r="B321" t="s">
        <v>39</v>
      </c>
      <c r="C321" t="s">
        <v>41</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39</v>
      </c>
      <c r="C322" t="s">
        <v>42</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40</v>
      </c>
      <c r="C323" t="s">
        <v>41</v>
      </c>
      <c r="D323" s="3">
        <v>160000</v>
      </c>
      <c r="E323">
        <v>0</v>
      </c>
      <c r="F323" t="s">
        <v>31</v>
      </c>
      <c r="G323" t="s">
        <v>28</v>
      </c>
      <c r="H323" t="s">
        <v>18</v>
      </c>
      <c r="I323">
        <v>3</v>
      </c>
      <c r="J323" t="s">
        <v>16</v>
      </c>
      <c r="K323" t="s">
        <v>24</v>
      </c>
      <c r="L323">
        <v>47</v>
      </c>
      <c r="M323" t="str">
        <f t="shared" ref="M323:M386" si="5">_xlfn.IFS(L323&gt;=50,"Old",L323&gt;=30,"Middle Age",L323&gt;=18,"Young",L323&gt;=0,"Invalid input")</f>
        <v>Middle Age</v>
      </c>
      <c r="N323" t="s">
        <v>15</v>
      </c>
    </row>
    <row r="324" spans="1:14" x14ac:dyDescent="0.3">
      <c r="A324">
        <v>16410</v>
      </c>
      <c r="B324" t="s">
        <v>40</v>
      </c>
      <c r="C324" t="s">
        <v>41</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40</v>
      </c>
      <c r="C325" t="s">
        <v>41</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39</v>
      </c>
      <c r="C326" t="s">
        <v>42</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40</v>
      </c>
      <c r="C327" t="s">
        <v>42</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39</v>
      </c>
      <c r="C328" t="s">
        <v>41</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39</v>
      </c>
      <c r="C329" t="s">
        <v>42</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40</v>
      </c>
      <c r="C330" t="s">
        <v>42</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39</v>
      </c>
      <c r="C331" t="s">
        <v>41</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40</v>
      </c>
      <c r="C332" t="s">
        <v>41</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39</v>
      </c>
      <c r="C333" t="s">
        <v>42</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40</v>
      </c>
      <c r="C334" t="s">
        <v>41</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39</v>
      </c>
      <c r="C335" t="s">
        <v>42</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39</v>
      </c>
      <c r="C336" t="s">
        <v>42</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39</v>
      </c>
      <c r="C337" t="s">
        <v>42</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40</v>
      </c>
      <c r="C338" t="s">
        <v>42</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39</v>
      </c>
      <c r="C339" t="s">
        <v>42</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40</v>
      </c>
      <c r="C340" t="s">
        <v>41</v>
      </c>
      <c r="D340" s="3">
        <v>120000</v>
      </c>
      <c r="E340">
        <v>3</v>
      </c>
      <c r="F340" t="s">
        <v>27</v>
      </c>
      <c r="G340" t="s">
        <v>21</v>
      </c>
      <c r="H340" t="s">
        <v>15</v>
      </c>
      <c r="I340">
        <v>4</v>
      </c>
      <c r="J340" t="s">
        <v>23</v>
      </c>
      <c r="K340" t="s">
        <v>17</v>
      </c>
      <c r="L340">
        <v>50</v>
      </c>
      <c r="M340" t="str">
        <f t="shared" si="5"/>
        <v>Old</v>
      </c>
      <c r="N340" t="s">
        <v>15</v>
      </c>
    </row>
    <row r="341" spans="1:14" x14ac:dyDescent="0.3">
      <c r="A341">
        <v>14554</v>
      </c>
      <c r="B341" t="s">
        <v>39</v>
      </c>
      <c r="C341" t="s">
        <v>42</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40</v>
      </c>
      <c r="C342" t="s">
        <v>42</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40</v>
      </c>
      <c r="C343" t="s">
        <v>41</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40</v>
      </c>
      <c r="C344" t="s">
        <v>42</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40</v>
      </c>
      <c r="C345" t="s">
        <v>41</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40</v>
      </c>
      <c r="C346" t="s">
        <v>42</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39</v>
      </c>
      <c r="C347" t="s">
        <v>41</v>
      </c>
      <c r="D347" s="3">
        <v>20000</v>
      </c>
      <c r="E347">
        <v>1</v>
      </c>
      <c r="F347" t="s">
        <v>13</v>
      </c>
      <c r="G347" t="s">
        <v>20</v>
      </c>
      <c r="H347" t="s">
        <v>15</v>
      </c>
      <c r="I347">
        <v>0</v>
      </c>
      <c r="J347" t="s">
        <v>16</v>
      </c>
      <c r="K347" t="s">
        <v>17</v>
      </c>
      <c r="L347">
        <v>50</v>
      </c>
      <c r="M347" t="str">
        <f t="shared" si="5"/>
        <v>Old</v>
      </c>
      <c r="N347" t="s">
        <v>15</v>
      </c>
    </row>
    <row r="348" spans="1:14" x14ac:dyDescent="0.3">
      <c r="A348">
        <v>25651</v>
      </c>
      <c r="B348" t="s">
        <v>39</v>
      </c>
      <c r="C348" t="s">
        <v>42</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40</v>
      </c>
      <c r="C349" t="s">
        <v>41</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39</v>
      </c>
      <c r="C350" t="s">
        <v>42</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40</v>
      </c>
      <c r="C351" t="s">
        <v>41</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40</v>
      </c>
      <c r="C352" t="s">
        <v>42</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40</v>
      </c>
      <c r="C353" t="s">
        <v>42</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39</v>
      </c>
      <c r="C354" t="s">
        <v>41</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40</v>
      </c>
      <c r="C355" t="s">
        <v>42</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40</v>
      </c>
      <c r="C356" t="s">
        <v>42</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40</v>
      </c>
      <c r="C357" t="s">
        <v>42</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39</v>
      </c>
      <c r="C358" t="s">
        <v>41</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40</v>
      </c>
      <c r="C359" t="s">
        <v>41</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39</v>
      </c>
      <c r="C360" t="s">
        <v>42</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39</v>
      </c>
      <c r="C361" t="s">
        <v>42</v>
      </c>
      <c r="D361" s="3">
        <v>80000</v>
      </c>
      <c r="E361">
        <v>0</v>
      </c>
      <c r="F361" t="s">
        <v>13</v>
      </c>
      <c r="G361" t="s">
        <v>21</v>
      </c>
      <c r="H361" t="s">
        <v>15</v>
      </c>
      <c r="I361">
        <v>3</v>
      </c>
      <c r="J361" t="s">
        <v>30</v>
      </c>
      <c r="K361" t="s">
        <v>24</v>
      </c>
      <c r="L361">
        <v>30</v>
      </c>
      <c r="M361" t="str">
        <f t="shared" si="5"/>
        <v>Middle Age</v>
      </c>
      <c r="N361" t="s">
        <v>18</v>
      </c>
    </row>
    <row r="362" spans="1:14" x14ac:dyDescent="0.3">
      <c r="A362">
        <v>13082</v>
      </c>
      <c r="B362" t="s">
        <v>40</v>
      </c>
      <c r="C362" t="s">
        <v>42</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40</v>
      </c>
      <c r="C363" t="s">
        <v>41</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39</v>
      </c>
      <c r="C364" t="s">
        <v>42</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39</v>
      </c>
      <c r="C365" t="s">
        <v>41</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40</v>
      </c>
      <c r="C366" t="s">
        <v>41</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40</v>
      </c>
      <c r="C367" t="s">
        <v>41</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39</v>
      </c>
      <c r="C368" t="s">
        <v>42</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39</v>
      </c>
      <c r="C369" t="s">
        <v>41</v>
      </c>
      <c r="D369" s="3">
        <v>130000</v>
      </c>
      <c r="E369">
        <v>3</v>
      </c>
      <c r="F369" t="s">
        <v>19</v>
      </c>
      <c r="G369" t="s">
        <v>21</v>
      </c>
      <c r="H369" t="s">
        <v>15</v>
      </c>
      <c r="I369">
        <v>3</v>
      </c>
      <c r="J369" t="s">
        <v>23</v>
      </c>
      <c r="K369" t="s">
        <v>17</v>
      </c>
      <c r="L369">
        <v>50</v>
      </c>
      <c r="M369" t="str">
        <f t="shared" si="5"/>
        <v>Old</v>
      </c>
      <c r="N369" t="s">
        <v>15</v>
      </c>
    </row>
    <row r="370" spans="1:14" x14ac:dyDescent="0.3">
      <c r="A370">
        <v>25918</v>
      </c>
      <c r="B370" t="s">
        <v>40</v>
      </c>
      <c r="C370" t="s">
        <v>41</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40</v>
      </c>
      <c r="C371" t="s">
        <v>41</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39</v>
      </c>
      <c r="C372" t="s">
        <v>41</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40</v>
      </c>
      <c r="C373" t="s">
        <v>42</v>
      </c>
      <c r="D373" s="3">
        <v>80000</v>
      </c>
      <c r="E373">
        <v>5</v>
      </c>
      <c r="F373" t="s">
        <v>31</v>
      </c>
      <c r="G373" t="s">
        <v>28</v>
      </c>
      <c r="H373" t="s">
        <v>15</v>
      </c>
      <c r="I373">
        <v>3</v>
      </c>
      <c r="J373" t="s">
        <v>16</v>
      </c>
      <c r="K373" t="s">
        <v>24</v>
      </c>
      <c r="L373">
        <v>50</v>
      </c>
      <c r="M373" t="str">
        <f t="shared" si="5"/>
        <v>Old</v>
      </c>
      <c r="N373" t="s">
        <v>18</v>
      </c>
    </row>
    <row r="374" spans="1:14" x14ac:dyDescent="0.3">
      <c r="A374">
        <v>12510</v>
      </c>
      <c r="B374" t="s">
        <v>39</v>
      </c>
      <c r="C374" t="s">
        <v>42</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40</v>
      </c>
      <c r="C375" t="s">
        <v>42</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40</v>
      </c>
      <c r="C376" t="s">
        <v>41</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39</v>
      </c>
      <c r="C377" t="s">
        <v>41</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39</v>
      </c>
      <c r="C378" t="s">
        <v>42</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39</v>
      </c>
      <c r="C379" t="s">
        <v>42</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39</v>
      </c>
      <c r="C380" t="s">
        <v>42</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39</v>
      </c>
      <c r="C381" t="s">
        <v>42</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40</v>
      </c>
      <c r="C382" t="s">
        <v>42</v>
      </c>
      <c r="D382" s="3">
        <v>70000</v>
      </c>
      <c r="E382">
        <v>0</v>
      </c>
      <c r="F382" t="s">
        <v>13</v>
      </c>
      <c r="G382" t="s">
        <v>21</v>
      </c>
      <c r="H382" t="s">
        <v>18</v>
      </c>
      <c r="I382">
        <v>3</v>
      </c>
      <c r="J382" t="s">
        <v>30</v>
      </c>
      <c r="K382" t="s">
        <v>24</v>
      </c>
      <c r="L382">
        <v>30</v>
      </c>
      <c r="M382" t="str">
        <f t="shared" si="5"/>
        <v>Middle Age</v>
      </c>
      <c r="N382" t="s">
        <v>15</v>
      </c>
    </row>
    <row r="383" spans="1:14" x14ac:dyDescent="0.3">
      <c r="A383">
        <v>22974</v>
      </c>
      <c r="B383" t="s">
        <v>39</v>
      </c>
      <c r="C383" t="s">
        <v>41</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39</v>
      </c>
      <c r="C384" t="s">
        <v>42</v>
      </c>
      <c r="D384" s="3">
        <v>80000</v>
      </c>
      <c r="E384">
        <v>4</v>
      </c>
      <c r="F384" t="s">
        <v>19</v>
      </c>
      <c r="G384" t="s">
        <v>21</v>
      </c>
      <c r="H384" t="s">
        <v>15</v>
      </c>
      <c r="I384">
        <v>2</v>
      </c>
      <c r="J384" t="s">
        <v>30</v>
      </c>
      <c r="K384" t="s">
        <v>17</v>
      </c>
      <c r="L384">
        <v>53</v>
      </c>
      <c r="M384" t="str">
        <f t="shared" si="5"/>
        <v>Old</v>
      </c>
      <c r="N384" t="s">
        <v>18</v>
      </c>
    </row>
    <row r="385" spans="1:14" x14ac:dyDescent="0.3">
      <c r="A385">
        <v>17978</v>
      </c>
      <c r="B385" t="s">
        <v>39</v>
      </c>
      <c r="C385" t="s">
        <v>42</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40</v>
      </c>
      <c r="C386" t="s">
        <v>41</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40</v>
      </c>
      <c r="C387" t="s">
        <v>42</v>
      </c>
      <c r="D387" s="3">
        <v>30000</v>
      </c>
      <c r="E387">
        <v>3</v>
      </c>
      <c r="F387" t="s">
        <v>19</v>
      </c>
      <c r="G387" t="s">
        <v>20</v>
      </c>
      <c r="H387" t="s">
        <v>15</v>
      </c>
      <c r="I387">
        <v>0</v>
      </c>
      <c r="J387" t="s">
        <v>16</v>
      </c>
      <c r="K387" t="s">
        <v>17</v>
      </c>
      <c r="L387">
        <v>43</v>
      </c>
      <c r="M387" t="str">
        <f t="shared" ref="M387:M450" si="6">_xlfn.IFS(L387&gt;=50,"Old",L387&gt;=30,"Middle Age",L387&gt;=18,"Young",L387&gt;=0,"Invalid input")</f>
        <v>Middle Age</v>
      </c>
      <c r="N387" t="s">
        <v>18</v>
      </c>
    </row>
    <row r="388" spans="1:14" x14ac:dyDescent="0.3">
      <c r="A388">
        <v>28957</v>
      </c>
      <c r="B388" t="s">
        <v>40</v>
      </c>
      <c r="C388" t="s">
        <v>41</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40</v>
      </c>
      <c r="C389" t="s">
        <v>41</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39</v>
      </c>
      <c r="C390" t="s">
        <v>41</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39</v>
      </c>
      <c r="C391" t="s">
        <v>41</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40</v>
      </c>
      <c r="C392" t="s">
        <v>42</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40</v>
      </c>
      <c r="C393" t="s">
        <v>41</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40</v>
      </c>
      <c r="C394" t="s">
        <v>42</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39</v>
      </c>
      <c r="C395" t="s">
        <v>41</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39</v>
      </c>
      <c r="C396" t="s">
        <v>41</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39</v>
      </c>
      <c r="C397" t="s">
        <v>42</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40</v>
      </c>
      <c r="C398" t="s">
        <v>42</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39</v>
      </c>
      <c r="C399" t="s">
        <v>41</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40</v>
      </c>
      <c r="C400" t="s">
        <v>42</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40</v>
      </c>
      <c r="C401" t="s">
        <v>41</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40</v>
      </c>
      <c r="C402" t="s">
        <v>41</v>
      </c>
      <c r="D402" s="3">
        <v>110000</v>
      </c>
      <c r="E402">
        <v>3</v>
      </c>
      <c r="F402" t="s">
        <v>13</v>
      </c>
      <c r="G402" t="s">
        <v>28</v>
      </c>
      <c r="H402" t="s">
        <v>15</v>
      </c>
      <c r="I402">
        <v>4</v>
      </c>
      <c r="J402" t="s">
        <v>30</v>
      </c>
      <c r="K402" t="s">
        <v>17</v>
      </c>
      <c r="L402">
        <v>53</v>
      </c>
      <c r="M402" t="str">
        <f t="shared" si="6"/>
        <v>Old</v>
      </c>
      <c r="N402" t="s">
        <v>18</v>
      </c>
    </row>
    <row r="403" spans="1:14" x14ac:dyDescent="0.3">
      <c r="A403">
        <v>11555</v>
      </c>
      <c r="B403" t="s">
        <v>39</v>
      </c>
      <c r="C403" t="s">
        <v>41</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39</v>
      </c>
      <c r="C404" t="s">
        <v>42</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39</v>
      </c>
      <c r="C405" t="s">
        <v>42</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39</v>
      </c>
      <c r="C406" t="s">
        <v>42</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39</v>
      </c>
      <c r="C407" t="s">
        <v>41</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39</v>
      </c>
      <c r="C408" t="s">
        <v>41</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40</v>
      </c>
      <c r="C409" t="s">
        <v>41</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40</v>
      </c>
      <c r="C410" t="s">
        <v>41</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39</v>
      </c>
      <c r="C411" t="s">
        <v>41</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39</v>
      </c>
      <c r="C412" t="s">
        <v>41</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39</v>
      </c>
      <c r="C413" t="s">
        <v>42</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40</v>
      </c>
      <c r="C414" t="s">
        <v>42</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40</v>
      </c>
      <c r="C415" t="s">
        <v>41</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39</v>
      </c>
      <c r="C416" t="s">
        <v>41</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39</v>
      </c>
      <c r="C417" t="s">
        <v>41</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40</v>
      </c>
      <c r="C418" t="s">
        <v>42</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40</v>
      </c>
      <c r="C419" t="s">
        <v>41</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39</v>
      </c>
      <c r="C420" t="s">
        <v>42</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40</v>
      </c>
      <c r="C421" t="s">
        <v>42</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39</v>
      </c>
      <c r="C422" t="s">
        <v>41</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39</v>
      </c>
      <c r="C423" t="s">
        <v>42</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40</v>
      </c>
      <c r="C424" t="s">
        <v>42</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40</v>
      </c>
      <c r="C425" t="s">
        <v>42</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40</v>
      </c>
      <c r="C426" t="s">
        <v>41</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39</v>
      </c>
      <c r="C427" t="s">
        <v>42</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40</v>
      </c>
      <c r="C428" t="s">
        <v>42</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40</v>
      </c>
      <c r="C429" t="s">
        <v>41</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39</v>
      </c>
      <c r="C430" t="s">
        <v>42</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40</v>
      </c>
      <c r="C431" t="s">
        <v>41</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40</v>
      </c>
      <c r="C432" t="s">
        <v>41</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40</v>
      </c>
      <c r="C433" t="s">
        <v>42</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39</v>
      </c>
      <c r="C434" t="s">
        <v>41</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40</v>
      </c>
      <c r="C435" t="s">
        <v>41</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39</v>
      </c>
      <c r="C436" t="s">
        <v>41</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40</v>
      </c>
      <c r="C437" t="s">
        <v>41</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39</v>
      </c>
      <c r="C438" t="s">
        <v>41</v>
      </c>
      <c r="D438" s="3">
        <v>80000</v>
      </c>
      <c r="E438">
        <v>2</v>
      </c>
      <c r="F438" t="s">
        <v>27</v>
      </c>
      <c r="G438" t="s">
        <v>14</v>
      </c>
      <c r="H438" t="s">
        <v>15</v>
      </c>
      <c r="I438">
        <v>2</v>
      </c>
      <c r="J438" t="s">
        <v>23</v>
      </c>
      <c r="K438" t="s">
        <v>24</v>
      </c>
      <c r="L438">
        <v>50</v>
      </c>
      <c r="M438" t="str">
        <f t="shared" si="6"/>
        <v>Old</v>
      </c>
      <c r="N438" t="s">
        <v>15</v>
      </c>
    </row>
    <row r="439" spans="1:14" x14ac:dyDescent="0.3">
      <c r="A439">
        <v>27824</v>
      </c>
      <c r="B439" t="s">
        <v>40</v>
      </c>
      <c r="C439" t="s">
        <v>41</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40</v>
      </c>
      <c r="C440" t="s">
        <v>41</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39</v>
      </c>
      <c r="C441" t="s">
        <v>42</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40</v>
      </c>
      <c r="C442" t="s">
        <v>42</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39</v>
      </c>
      <c r="C443" t="s">
        <v>42</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40</v>
      </c>
      <c r="C444" t="s">
        <v>42</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39</v>
      </c>
      <c r="C445" t="s">
        <v>41</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40</v>
      </c>
      <c r="C446" t="s">
        <v>42</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39</v>
      </c>
      <c r="C447" t="s">
        <v>41</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39</v>
      </c>
      <c r="C448" t="s">
        <v>41</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39</v>
      </c>
      <c r="C449" t="s">
        <v>41</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39</v>
      </c>
      <c r="C450" t="s">
        <v>41</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39</v>
      </c>
      <c r="C451" t="s">
        <v>41</v>
      </c>
      <c r="D451" s="3">
        <v>40000</v>
      </c>
      <c r="E451">
        <v>1</v>
      </c>
      <c r="F451" t="s">
        <v>13</v>
      </c>
      <c r="G451" t="s">
        <v>14</v>
      </c>
      <c r="H451" t="s">
        <v>15</v>
      </c>
      <c r="I451">
        <v>0</v>
      </c>
      <c r="J451" t="s">
        <v>16</v>
      </c>
      <c r="K451" t="s">
        <v>17</v>
      </c>
      <c r="L451">
        <v>42</v>
      </c>
      <c r="M451" t="str">
        <f t="shared" ref="M451:M514" si="7">_xlfn.IFS(L451&gt;=50,"Old",L451&gt;=30,"Middle Age",L451&gt;=18,"Young",L451&gt;=0,"Invalid input")</f>
        <v>Middle Age</v>
      </c>
      <c r="N451" t="s">
        <v>18</v>
      </c>
    </row>
    <row r="452" spans="1:14" x14ac:dyDescent="0.3">
      <c r="A452">
        <v>16559</v>
      </c>
      <c r="B452" t="s">
        <v>40</v>
      </c>
      <c r="C452" t="s">
        <v>41</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39</v>
      </c>
      <c r="C453" t="s">
        <v>41</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39</v>
      </c>
      <c r="C454" t="s">
        <v>41</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40</v>
      </c>
      <c r="C455" t="s">
        <v>41</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40</v>
      </c>
      <c r="C456" t="s">
        <v>42</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39</v>
      </c>
      <c r="C457" t="s">
        <v>41</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40</v>
      </c>
      <c r="C458" t="s">
        <v>42</v>
      </c>
      <c r="D458" s="3">
        <v>120000</v>
      </c>
      <c r="E458">
        <v>3</v>
      </c>
      <c r="F458" t="s">
        <v>27</v>
      </c>
      <c r="G458" t="s">
        <v>21</v>
      </c>
      <c r="H458" t="s">
        <v>18</v>
      </c>
      <c r="I458">
        <v>4</v>
      </c>
      <c r="J458" t="s">
        <v>23</v>
      </c>
      <c r="K458" t="s">
        <v>17</v>
      </c>
      <c r="L458">
        <v>50</v>
      </c>
      <c r="M458" t="str">
        <f t="shared" si="7"/>
        <v>Old</v>
      </c>
      <c r="N458" t="s">
        <v>18</v>
      </c>
    </row>
    <row r="459" spans="1:14" x14ac:dyDescent="0.3">
      <c r="A459">
        <v>12236</v>
      </c>
      <c r="B459" t="s">
        <v>39</v>
      </c>
      <c r="C459" t="s">
        <v>41</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39</v>
      </c>
      <c r="C460" t="s">
        <v>42</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40</v>
      </c>
      <c r="C461" t="s">
        <v>41</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40</v>
      </c>
      <c r="C462" t="s">
        <v>42</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39</v>
      </c>
      <c r="C463" t="s">
        <v>41</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39</v>
      </c>
      <c r="C464" t="s">
        <v>41</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40</v>
      </c>
      <c r="C465" t="s">
        <v>42</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40</v>
      </c>
      <c r="C466" t="s">
        <v>41</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39</v>
      </c>
      <c r="C467" t="s">
        <v>42</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40</v>
      </c>
      <c r="C468" t="s">
        <v>41</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40</v>
      </c>
      <c r="C469" t="s">
        <v>42</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39</v>
      </c>
      <c r="C470" t="s">
        <v>41</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39</v>
      </c>
      <c r="C471" t="s">
        <v>41</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40</v>
      </c>
      <c r="C472" t="s">
        <v>42</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40</v>
      </c>
      <c r="C473" t="s">
        <v>42</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40</v>
      </c>
      <c r="C474" t="s">
        <v>41</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39</v>
      </c>
      <c r="C475" t="s">
        <v>41</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39</v>
      </c>
      <c r="C476" t="s">
        <v>41</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39</v>
      </c>
      <c r="C477" t="s">
        <v>42</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40</v>
      </c>
      <c r="C478" t="s">
        <v>41</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39</v>
      </c>
      <c r="C479" t="s">
        <v>42</v>
      </c>
      <c r="D479" s="3">
        <v>70000</v>
      </c>
      <c r="E479">
        <v>2</v>
      </c>
      <c r="F479" t="s">
        <v>27</v>
      </c>
      <c r="G479" t="s">
        <v>14</v>
      </c>
      <c r="H479" t="s">
        <v>18</v>
      </c>
      <c r="I479">
        <v>2</v>
      </c>
      <c r="J479" t="s">
        <v>26</v>
      </c>
      <c r="K479" t="s">
        <v>24</v>
      </c>
      <c r="L479">
        <v>50</v>
      </c>
      <c r="M479" t="str">
        <f t="shared" si="7"/>
        <v>Old</v>
      </c>
      <c r="N479" t="s">
        <v>15</v>
      </c>
    </row>
    <row r="480" spans="1:14" x14ac:dyDescent="0.3">
      <c r="A480">
        <v>22610</v>
      </c>
      <c r="B480" t="s">
        <v>39</v>
      </c>
      <c r="C480" t="s">
        <v>42</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39</v>
      </c>
      <c r="C481" t="s">
        <v>42</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39</v>
      </c>
      <c r="C482" t="s">
        <v>41</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40</v>
      </c>
      <c r="C483" t="s">
        <v>41</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40</v>
      </c>
      <c r="C484" t="s">
        <v>42</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39</v>
      </c>
      <c r="C485" t="s">
        <v>42</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40</v>
      </c>
      <c r="C486" t="s">
        <v>41</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40</v>
      </c>
      <c r="C487" t="s">
        <v>42</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39</v>
      </c>
      <c r="C488" t="s">
        <v>41</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39</v>
      </c>
      <c r="C489" t="s">
        <v>42</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40</v>
      </c>
      <c r="C490" t="s">
        <v>41</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39</v>
      </c>
      <c r="C491" t="s">
        <v>42</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39</v>
      </c>
      <c r="C492" t="s">
        <v>42</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39</v>
      </c>
      <c r="C493" t="s">
        <v>42</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40</v>
      </c>
      <c r="C494" t="s">
        <v>41</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40</v>
      </c>
      <c r="C495" t="s">
        <v>42</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39</v>
      </c>
      <c r="C496" t="s">
        <v>42</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39</v>
      </c>
      <c r="C497" t="s">
        <v>42</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40</v>
      </c>
      <c r="C498" t="s">
        <v>41</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40</v>
      </c>
      <c r="C499" t="s">
        <v>41</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39</v>
      </c>
      <c r="C500" t="s">
        <v>42</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40</v>
      </c>
      <c r="C501" t="s">
        <v>41</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39</v>
      </c>
      <c r="C502" t="s">
        <v>42</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39</v>
      </c>
      <c r="C503" t="s">
        <v>41</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39</v>
      </c>
      <c r="C504" t="s">
        <v>42</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39</v>
      </c>
      <c r="C505" t="s">
        <v>41</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39</v>
      </c>
      <c r="C506" t="s">
        <v>42</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39</v>
      </c>
      <c r="C507" t="s">
        <v>42</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39</v>
      </c>
      <c r="C508" t="s">
        <v>41</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39</v>
      </c>
      <c r="C509" t="s">
        <v>41</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39</v>
      </c>
      <c r="C510" t="s">
        <v>42</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39</v>
      </c>
      <c r="C511" t="s">
        <v>42</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40</v>
      </c>
      <c r="C512" t="s">
        <v>42</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40</v>
      </c>
      <c r="C513" t="s">
        <v>42</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39</v>
      </c>
      <c r="C514" t="s">
        <v>41</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40</v>
      </c>
      <c r="C515" t="s">
        <v>41</v>
      </c>
      <c r="D515" s="3">
        <v>60000</v>
      </c>
      <c r="E515">
        <v>4</v>
      </c>
      <c r="F515" t="s">
        <v>31</v>
      </c>
      <c r="G515" t="s">
        <v>28</v>
      </c>
      <c r="H515" t="s">
        <v>15</v>
      </c>
      <c r="I515">
        <v>2</v>
      </c>
      <c r="J515" t="s">
        <v>30</v>
      </c>
      <c r="K515" t="s">
        <v>32</v>
      </c>
      <c r="L515">
        <v>61</v>
      </c>
      <c r="M515" t="str">
        <f t="shared" ref="M515:M578" si="8">_xlfn.IFS(L515&gt;=50,"Old",L515&gt;=30,"Middle Age",L515&gt;=18,"Young",L515&gt;=0,"Invalid input")</f>
        <v>Old</v>
      </c>
      <c r="N515" t="s">
        <v>15</v>
      </c>
    </row>
    <row r="516" spans="1:14" x14ac:dyDescent="0.3">
      <c r="A516">
        <v>19399</v>
      </c>
      <c r="B516" t="s">
        <v>40</v>
      </c>
      <c r="C516" t="s">
        <v>42</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39</v>
      </c>
      <c r="C517" t="s">
        <v>41</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39</v>
      </c>
      <c r="C518" t="s">
        <v>41</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40</v>
      </c>
      <c r="C519" t="s">
        <v>42</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39</v>
      </c>
      <c r="C520" t="s">
        <v>41</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39</v>
      </c>
      <c r="C521" t="s">
        <v>42</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40</v>
      </c>
      <c r="C522" t="s">
        <v>42</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40</v>
      </c>
      <c r="C523" t="s">
        <v>42</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40</v>
      </c>
      <c r="C524" t="s">
        <v>42</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39</v>
      </c>
      <c r="C525" t="s">
        <v>42</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40</v>
      </c>
      <c r="C526" t="s">
        <v>41</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40</v>
      </c>
      <c r="C527" t="s">
        <v>42</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39</v>
      </c>
      <c r="C528" t="s">
        <v>41</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39</v>
      </c>
      <c r="C529" t="s">
        <v>42</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40</v>
      </c>
      <c r="C530" t="s">
        <v>41</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39</v>
      </c>
      <c r="C531" t="s">
        <v>42</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39</v>
      </c>
      <c r="C532" t="s">
        <v>42</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40</v>
      </c>
      <c r="C533" t="s">
        <v>42</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40</v>
      </c>
      <c r="C534" t="s">
        <v>41</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39</v>
      </c>
      <c r="C535" t="s">
        <v>42</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39</v>
      </c>
      <c r="C536" t="s">
        <v>42</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39</v>
      </c>
      <c r="C537" t="s">
        <v>42</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40</v>
      </c>
      <c r="C538" t="s">
        <v>41</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39</v>
      </c>
      <c r="C539" t="s">
        <v>41</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39</v>
      </c>
      <c r="C540" t="s">
        <v>41</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40</v>
      </c>
      <c r="C541" t="s">
        <v>41</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40</v>
      </c>
      <c r="C542" t="s">
        <v>41</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39</v>
      </c>
      <c r="C543" t="s">
        <v>42</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39</v>
      </c>
      <c r="C544" t="s">
        <v>42</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39</v>
      </c>
      <c r="C545" t="s">
        <v>41</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40</v>
      </c>
      <c r="C546" t="s">
        <v>42</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40</v>
      </c>
      <c r="C547" t="s">
        <v>42</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39</v>
      </c>
      <c r="C548" t="s">
        <v>42</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39</v>
      </c>
      <c r="C549" t="s">
        <v>42</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40</v>
      </c>
      <c r="C550" t="s">
        <v>41</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39</v>
      </c>
      <c r="C551" t="s">
        <v>41</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40</v>
      </c>
      <c r="C552" t="s">
        <v>41</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39</v>
      </c>
      <c r="C553" t="s">
        <v>41</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40</v>
      </c>
      <c r="C554" t="s">
        <v>42</v>
      </c>
      <c r="D554" s="3">
        <v>60000</v>
      </c>
      <c r="E554">
        <v>3</v>
      </c>
      <c r="F554" t="s">
        <v>27</v>
      </c>
      <c r="G554" t="s">
        <v>21</v>
      </c>
      <c r="H554" t="s">
        <v>15</v>
      </c>
      <c r="I554">
        <v>2</v>
      </c>
      <c r="J554" t="s">
        <v>30</v>
      </c>
      <c r="K554" t="s">
        <v>32</v>
      </c>
      <c r="L554">
        <v>54</v>
      </c>
      <c r="M554" t="str">
        <f t="shared" si="8"/>
        <v>Old</v>
      </c>
      <c r="N554" t="s">
        <v>15</v>
      </c>
    </row>
    <row r="555" spans="1:14" x14ac:dyDescent="0.3">
      <c r="A555">
        <v>17533</v>
      </c>
      <c r="B555" t="s">
        <v>39</v>
      </c>
      <c r="C555" t="s">
        <v>42</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39</v>
      </c>
      <c r="C556" t="s">
        <v>41</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40</v>
      </c>
      <c r="C557" t="s">
        <v>42</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39</v>
      </c>
      <c r="C558" t="s">
        <v>42</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39</v>
      </c>
      <c r="C559" t="s">
        <v>41</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39</v>
      </c>
      <c r="C560" t="s">
        <v>41</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40</v>
      </c>
      <c r="C561" t="s">
        <v>41</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39</v>
      </c>
      <c r="C562" t="s">
        <v>41</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39</v>
      </c>
      <c r="C563" t="s">
        <v>41</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39</v>
      </c>
      <c r="C564" t="s">
        <v>41</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40</v>
      </c>
      <c r="C565" t="s">
        <v>41</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40</v>
      </c>
      <c r="C566" t="s">
        <v>42</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39</v>
      </c>
      <c r="C567" t="s">
        <v>42</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39</v>
      </c>
      <c r="C568" t="s">
        <v>41</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39</v>
      </c>
      <c r="C569" t="s">
        <v>42</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39</v>
      </c>
      <c r="C570" t="s">
        <v>42</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40</v>
      </c>
      <c r="C571" t="s">
        <v>42</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39</v>
      </c>
      <c r="C572" t="s">
        <v>42</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39</v>
      </c>
      <c r="C573" t="s">
        <v>42</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40</v>
      </c>
      <c r="C574" t="s">
        <v>42</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39</v>
      </c>
      <c r="C575" t="s">
        <v>42</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40</v>
      </c>
      <c r="C576" t="s">
        <v>41</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40</v>
      </c>
      <c r="C577" t="s">
        <v>42</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40</v>
      </c>
      <c r="C578" t="s">
        <v>41</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39</v>
      </c>
      <c r="C579" t="s">
        <v>42</v>
      </c>
      <c r="D579" s="3">
        <v>120000</v>
      </c>
      <c r="E579">
        <v>1</v>
      </c>
      <c r="F579" t="s">
        <v>13</v>
      </c>
      <c r="G579" t="s">
        <v>28</v>
      </c>
      <c r="H579" t="s">
        <v>15</v>
      </c>
      <c r="I579">
        <v>4</v>
      </c>
      <c r="J579" t="s">
        <v>16</v>
      </c>
      <c r="K579" t="s">
        <v>32</v>
      </c>
      <c r="L579">
        <v>38</v>
      </c>
      <c r="M579" t="str">
        <f t="shared" ref="M579:M642" si="9">_xlfn.IFS(L579&gt;=50,"Old",L579&gt;=30,"Middle Age",L579&gt;=18,"Young",L579&gt;=0,"Invalid input")</f>
        <v>Middle Age</v>
      </c>
      <c r="N579" t="s">
        <v>18</v>
      </c>
    </row>
    <row r="580" spans="1:14" x14ac:dyDescent="0.3">
      <c r="A580">
        <v>15313</v>
      </c>
      <c r="B580" t="s">
        <v>39</v>
      </c>
      <c r="C580" t="s">
        <v>42</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40</v>
      </c>
      <c r="C581" t="s">
        <v>41</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39</v>
      </c>
      <c r="C582" t="s">
        <v>41</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39</v>
      </c>
      <c r="C583" t="s">
        <v>42</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39</v>
      </c>
      <c r="C584" t="s">
        <v>42</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39</v>
      </c>
      <c r="C585" t="s">
        <v>42</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40</v>
      </c>
      <c r="C586" t="s">
        <v>42</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40</v>
      </c>
      <c r="C587" t="s">
        <v>42</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39</v>
      </c>
      <c r="C588" t="s">
        <v>42</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39</v>
      </c>
      <c r="C589" t="s">
        <v>41</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39</v>
      </c>
      <c r="C590" t="s">
        <v>41</v>
      </c>
      <c r="D590" s="3">
        <v>90000</v>
      </c>
      <c r="E590">
        <v>2</v>
      </c>
      <c r="F590" t="s">
        <v>27</v>
      </c>
      <c r="G590" t="s">
        <v>21</v>
      </c>
      <c r="H590" t="s">
        <v>15</v>
      </c>
      <c r="I590">
        <v>1</v>
      </c>
      <c r="J590" t="s">
        <v>30</v>
      </c>
      <c r="K590" t="s">
        <v>32</v>
      </c>
      <c r="L590">
        <v>51</v>
      </c>
      <c r="M590" t="str">
        <f t="shared" si="9"/>
        <v>Old</v>
      </c>
      <c r="N590" t="s">
        <v>15</v>
      </c>
    </row>
    <row r="591" spans="1:14" x14ac:dyDescent="0.3">
      <c r="A591">
        <v>12100</v>
      </c>
      <c r="B591" t="s">
        <v>40</v>
      </c>
      <c r="C591" t="s">
        <v>42</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39</v>
      </c>
      <c r="C592" t="s">
        <v>41</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39</v>
      </c>
      <c r="C593" t="s">
        <v>42</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40</v>
      </c>
      <c r="C594" t="s">
        <v>41</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40</v>
      </c>
      <c r="C595" t="s">
        <v>41</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39</v>
      </c>
      <c r="C596" t="s">
        <v>42</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40</v>
      </c>
      <c r="C597" t="s">
        <v>41</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39</v>
      </c>
      <c r="C598" t="s">
        <v>41</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40</v>
      </c>
      <c r="C599" t="s">
        <v>42</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39</v>
      </c>
      <c r="C600" t="s">
        <v>42</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39</v>
      </c>
      <c r="C601" t="s">
        <v>41</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39</v>
      </c>
      <c r="C602" t="s">
        <v>42</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40</v>
      </c>
      <c r="C603" t="s">
        <v>42</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40</v>
      </c>
      <c r="C604" t="s">
        <v>42</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39</v>
      </c>
      <c r="C605" t="s">
        <v>42</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39</v>
      </c>
      <c r="C606" t="s">
        <v>42</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40</v>
      </c>
      <c r="C607" t="s">
        <v>42</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40</v>
      </c>
      <c r="C608" t="s">
        <v>42</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40</v>
      </c>
      <c r="C609" t="s">
        <v>41</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39</v>
      </c>
      <c r="C610" t="s">
        <v>42</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39</v>
      </c>
      <c r="C611" t="s">
        <v>42</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39</v>
      </c>
      <c r="C612" t="s">
        <v>42</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39</v>
      </c>
      <c r="C613" t="s">
        <v>41</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40</v>
      </c>
      <c r="C614" t="s">
        <v>41</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40</v>
      </c>
      <c r="C615" t="s">
        <v>42</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39</v>
      </c>
      <c r="C616" t="s">
        <v>41</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40</v>
      </c>
      <c r="C617" t="s">
        <v>41</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40</v>
      </c>
      <c r="C618" t="s">
        <v>41</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39</v>
      </c>
      <c r="C619" t="s">
        <v>42</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40</v>
      </c>
      <c r="C620" t="s">
        <v>41</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40</v>
      </c>
      <c r="C621" t="s">
        <v>41</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39</v>
      </c>
      <c r="C622" t="s">
        <v>41</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39</v>
      </c>
      <c r="C623" t="s">
        <v>42</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39</v>
      </c>
      <c r="C624" t="s">
        <v>42</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39</v>
      </c>
      <c r="C625" t="s">
        <v>41</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40</v>
      </c>
      <c r="C626" t="s">
        <v>41</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39</v>
      </c>
      <c r="C627" t="s">
        <v>42</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39</v>
      </c>
      <c r="C628" t="s">
        <v>41</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39</v>
      </c>
      <c r="C629" t="s">
        <v>41</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40</v>
      </c>
      <c r="C630" t="s">
        <v>42</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39</v>
      </c>
      <c r="C631" t="s">
        <v>41</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39</v>
      </c>
      <c r="C632" t="s">
        <v>42</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40</v>
      </c>
      <c r="C633" t="s">
        <v>42</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40</v>
      </c>
      <c r="C634" t="s">
        <v>41</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39</v>
      </c>
      <c r="C635" t="s">
        <v>41</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39</v>
      </c>
      <c r="C636" t="s">
        <v>42</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40</v>
      </c>
      <c r="C637" t="s">
        <v>41</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40</v>
      </c>
      <c r="C638" t="s">
        <v>41</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40</v>
      </c>
      <c r="C639" t="s">
        <v>42</v>
      </c>
      <c r="D639" s="3">
        <v>40000</v>
      </c>
      <c r="E639">
        <v>0</v>
      </c>
      <c r="F639" t="s">
        <v>27</v>
      </c>
      <c r="G639" t="s">
        <v>14</v>
      </c>
      <c r="H639" t="s">
        <v>18</v>
      </c>
      <c r="I639">
        <v>2</v>
      </c>
      <c r="J639" t="s">
        <v>26</v>
      </c>
      <c r="K639" t="s">
        <v>32</v>
      </c>
      <c r="L639">
        <v>30</v>
      </c>
      <c r="M639" t="str">
        <f t="shared" si="9"/>
        <v>Middle Age</v>
      </c>
      <c r="N639" t="s">
        <v>18</v>
      </c>
    </row>
    <row r="640" spans="1:14" x14ac:dyDescent="0.3">
      <c r="A640">
        <v>18949</v>
      </c>
      <c r="B640" t="s">
        <v>40</v>
      </c>
      <c r="C640" t="s">
        <v>42</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39</v>
      </c>
      <c r="C641" t="s">
        <v>42</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39</v>
      </c>
      <c r="C642" t="s">
        <v>41</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39</v>
      </c>
      <c r="C643" t="s">
        <v>42</v>
      </c>
      <c r="D643" s="3">
        <v>50000</v>
      </c>
      <c r="E643">
        <v>4</v>
      </c>
      <c r="F643" t="s">
        <v>13</v>
      </c>
      <c r="G643" t="s">
        <v>28</v>
      </c>
      <c r="H643" t="s">
        <v>15</v>
      </c>
      <c r="I643">
        <v>2</v>
      </c>
      <c r="J643" t="s">
        <v>30</v>
      </c>
      <c r="K643" t="s">
        <v>32</v>
      </c>
      <c r="L643">
        <v>64</v>
      </c>
      <c r="M643" t="str">
        <f t="shared" ref="M643:M706" si="10">_xlfn.IFS(L643&gt;=50,"Old",L643&gt;=30,"Middle Age",L643&gt;=18,"Young",L643&gt;=0,"Invalid input")</f>
        <v>Old</v>
      </c>
      <c r="N643" t="s">
        <v>18</v>
      </c>
    </row>
    <row r="644" spans="1:14" x14ac:dyDescent="0.3">
      <c r="A644">
        <v>21741</v>
      </c>
      <c r="B644" t="s">
        <v>39</v>
      </c>
      <c r="C644" t="s">
        <v>41</v>
      </c>
      <c r="D644" s="3">
        <v>70000</v>
      </c>
      <c r="E644">
        <v>3</v>
      </c>
      <c r="F644" t="s">
        <v>19</v>
      </c>
      <c r="G644" t="s">
        <v>21</v>
      </c>
      <c r="H644" t="s">
        <v>15</v>
      </c>
      <c r="I644">
        <v>2</v>
      </c>
      <c r="J644" t="s">
        <v>23</v>
      </c>
      <c r="K644" t="s">
        <v>32</v>
      </c>
      <c r="L644">
        <v>50</v>
      </c>
      <c r="M644" t="str">
        <f t="shared" si="10"/>
        <v>Old</v>
      </c>
      <c r="N644" t="s">
        <v>15</v>
      </c>
    </row>
    <row r="645" spans="1:14" x14ac:dyDescent="0.3">
      <c r="A645">
        <v>14572</v>
      </c>
      <c r="B645" t="s">
        <v>39</v>
      </c>
      <c r="C645" t="s">
        <v>41</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39</v>
      </c>
      <c r="C646" t="s">
        <v>41</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40</v>
      </c>
      <c r="C647" t="s">
        <v>41</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40</v>
      </c>
      <c r="C648" t="s">
        <v>41</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40</v>
      </c>
      <c r="C649" t="s">
        <v>42</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40</v>
      </c>
      <c r="C650" t="s">
        <v>41</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40</v>
      </c>
      <c r="C651" t="s">
        <v>41</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40</v>
      </c>
      <c r="C652" t="s">
        <v>41</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40</v>
      </c>
      <c r="C653" t="s">
        <v>42</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39</v>
      </c>
      <c r="C654" t="s">
        <v>42</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40</v>
      </c>
      <c r="C655" t="s">
        <v>42</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40</v>
      </c>
      <c r="C656" t="s">
        <v>42</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39</v>
      </c>
      <c r="C657" t="s">
        <v>41</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39</v>
      </c>
      <c r="C658" t="s">
        <v>42</v>
      </c>
      <c r="D658" s="3">
        <v>60000</v>
      </c>
      <c r="E658">
        <v>2</v>
      </c>
      <c r="F658" t="s">
        <v>27</v>
      </c>
      <c r="G658" t="s">
        <v>21</v>
      </c>
      <c r="H658" t="s">
        <v>18</v>
      </c>
      <c r="I658">
        <v>2</v>
      </c>
      <c r="J658" t="s">
        <v>23</v>
      </c>
      <c r="K658" t="s">
        <v>32</v>
      </c>
      <c r="L658">
        <v>50</v>
      </c>
      <c r="M658" t="str">
        <f t="shared" si="10"/>
        <v>Old</v>
      </c>
      <c r="N658" t="s">
        <v>18</v>
      </c>
    </row>
    <row r="659" spans="1:14" x14ac:dyDescent="0.3">
      <c r="A659">
        <v>12964</v>
      </c>
      <c r="B659" t="s">
        <v>39</v>
      </c>
      <c r="C659" t="s">
        <v>42</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40</v>
      </c>
      <c r="C660" t="s">
        <v>42</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40</v>
      </c>
      <c r="C661" t="s">
        <v>41</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39</v>
      </c>
      <c r="C662" t="s">
        <v>41</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40</v>
      </c>
      <c r="C663" t="s">
        <v>42</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40</v>
      </c>
      <c r="C664" t="s">
        <v>41</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39</v>
      </c>
      <c r="C665" t="s">
        <v>41</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39</v>
      </c>
      <c r="C666" t="s">
        <v>41</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39</v>
      </c>
      <c r="C667" t="s">
        <v>42</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39</v>
      </c>
      <c r="C668" t="s">
        <v>41</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39</v>
      </c>
      <c r="C669" t="s">
        <v>41</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39</v>
      </c>
      <c r="C670" t="s">
        <v>41</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39</v>
      </c>
      <c r="C671" t="s">
        <v>41</v>
      </c>
      <c r="D671" s="3">
        <v>60000</v>
      </c>
      <c r="E671">
        <v>2</v>
      </c>
      <c r="F671" t="s">
        <v>27</v>
      </c>
      <c r="G671" t="s">
        <v>21</v>
      </c>
      <c r="H671" t="s">
        <v>15</v>
      </c>
      <c r="I671">
        <v>2</v>
      </c>
      <c r="J671" t="s">
        <v>23</v>
      </c>
      <c r="K671" t="s">
        <v>32</v>
      </c>
      <c r="L671">
        <v>50</v>
      </c>
      <c r="M671" t="str">
        <f t="shared" si="10"/>
        <v>Old</v>
      </c>
      <c r="N671" t="s">
        <v>18</v>
      </c>
    </row>
    <row r="672" spans="1:14" x14ac:dyDescent="0.3">
      <c r="A672">
        <v>21471</v>
      </c>
      <c r="B672" t="s">
        <v>39</v>
      </c>
      <c r="C672" t="s">
        <v>42</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40</v>
      </c>
      <c r="C673" t="s">
        <v>41</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40</v>
      </c>
      <c r="C674" t="s">
        <v>41</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40</v>
      </c>
      <c r="C675" t="s">
        <v>41</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39</v>
      </c>
      <c r="C676" t="s">
        <v>41</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39</v>
      </c>
      <c r="C677" t="s">
        <v>42</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39</v>
      </c>
      <c r="C678" t="s">
        <v>42</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39</v>
      </c>
      <c r="C679" t="s">
        <v>42</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39</v>
      </c>
      <c r="C680" t="s">
        <v>42</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39</v>
      </c>
      <c r="C681" t="s">
        <v>42</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39</v>
      </c>
      <c r="C682" t="s">
        <v>41</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40</v>
      </c>
      <c r="C683" t="s">
        <v>41</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39</v>
      </c>
      <c r="C684" t="s">
        <v>42</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39</v>
      </c>
      <c r="C685" t="s">
        <v>41</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40</v>
      </c>
      <c r="C686" t="s">
        <v>41</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40</v>
      </c>
      <c r="C687" t="s">
        <v>41</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39</v>
      </c>
      <c r="C688" t="s">
        <v>41</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40</v>
      </c>
      <c r="C689" t="s">
        <v>42</v>
      </c>
      <c r="D689" s="3">
        <v>30000</v>
      </c>
      <c r="E689">
        <v>0</v>
      </c>
      <c r="F689" t="s">
        <v>19</v>
      </c>
      <c r="G689" t="s">
        <v>14</v>
      </c>
      <c r="H689" t="s">
        <v>15</v>
      </c>
      <c r="I689">
        <v>2</v>
      </c>
      <c r="J689" t="s">
        <v>23</v>
      </c>
      <c r="K689" t="s">
        <v>32</v>
      </c>
      <c r="L689">
        <v>30</v>
      </c>
      <c r="M689" t="str">
        <f t="shared" si="10"/>
        <v>Middle Age</v>
      </c>
      <c r="N689" t="s">
        <v>18</v>
      </c>
    </row>
    <row r="690" spans="1:14" x14ac:dyDescent="0.3">
      <c r="A690">
        <v>11699</v>
      </c>
      <c r="B690" t="s">
        <v>40</v>
      </c>
      <c r="C690" t="s">
        <v>42</v>
      </c>
      <c r="D690" s="3">
        <v>60000</v>
      </c>
      <c r="E690">
        <v>0</v>
      </c>
      <c r="F690" t="s">
        <v>13</v>
      </c>
      <c r="G690" t="s">
        <v>14</v>
      </c>
      <c r="H690" t="s">
        <v>18</v>
      </c>
      <c r="I690">
        <v>2</v>
      </c>
      <c r="J690" t="s">
        <v>16</v>
      </c>
      <c r="K690" t="s">
        <v>32</v>
      </c>
      <c r="L690">
        <v>30</v>
      </c>
      <c r="M690" t="str">
        <f t="shared" si="10"/>
        <v>Middle Age</v>
      </c>
      <c r="N690" t="s">
        <v>18</v>
      </c>
    </row>
    <row r="691" spans="1:14" x14ac:dyDescent="0.3">
      <c r="A691">
        <v>16725</v>
      </c>
      <c r="B691" t="s">
        <v>39</v>
      </c>
      <c r="C691" t="s">
        <v>42</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40</v>
      </c>
      <c r="C692" t="s">
        <v>41</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39</v>
      </c>
      <c r="C693" t="s">
        <v>42</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39</v>
      </c>
      <c r="C694" t="s">
        <v>42</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40</v>
      </c>
      <c r="C695" t="s">
        <v>41</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40</v>
      </c>
      <c r="C696" t="s">
        <v>41</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39</v>
      </c>
      <c r="C697" t="s">
        <v>42</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40</v>
      </c>
      <c r="C698" t="s">
        <v>42</v>
      </c>
      <c r="D698" s="3">
        <v>60000</v>
      </c>
      <c r="E698">
        <v>0</v>
      </c>
      <c r="F698" t="s">
        <v>19</v>
      </c>
      <c r="G698" t="s">
        <v>21</v>
      </c>
      <c r="H698" t="s">
        <v>18</v>
      </c>
      <c r="I698">
        <v>2</v>
      </c>
      <c r="J698" t="s">
        <v>26</v>
      </c>
      <c r="K698" t="s">
        <v>32</v>
      </c>
      <c r="L698">
        <v>30</v>
      </c>
      <c r="M698" t="str">
        <f t="shared" si="10"/>
        <v>Middle Age</v>
      </c>
      <c r="N698" t="s">
        <v>18</v>
      </c>
    </row>
    <row r="699" spans="1:14" x14ac:dyDescent="0.3">
      <c r="A699">
        <v>14090</v>
      </c>
      <c r="B699" t="s">
        <v>39</v>
      </c>
      <c r="C699" t="s">
        <v>41</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39</v>
      </c>
      <c r="C700" t="s">
        <v>42</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40</v>
      </c>
      <c r="C701" t="s">
        <v>42</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39</v>
      </c>
      <c r="C702" t="s">
        <v>41</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40</v>
      </c>
      <c r="C703" t="s">
        <v>42</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39</v>
      </c>
      <c r="C704" t="s">
        <v>42</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40</v>
      </c>
      <c r="C705" t="s">
        <v>41</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40</v>
      </c>
      <c r="C706" t="s">
        <v>41</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39</v>
      </c>
      <c r="C707" t="s">
        <v>41</v>
      </c>
      <c r="D707" s="3">
        <v>70000</v>
      </c>
      <c r="E707">
        <v>4</v>
      </c>
      <c r="F707" t="s">
        <v>13</v>
      </c>
      <c r="G707" t="s">
        <v>28</v>
      </c>
      <c r="H707" t="s">
        <v>15</v>
      </c>
      <c r="I707">
        <v>1</v>
      </c>
      <c r="J707" t="s">
        <v>30</v>
      </c>
      <c r="K707" t="s">
        <v>32</v>
      </c>
      <c r="L707">
        <v>59</v>
      </c>
      <c r="M707" t="str">
        <f t="shared" ref="M707:M770" si="11">_xlfn.IFS(L707&gt;=50,"Old",L707&gt;=30,"Middle Age",L707&gt;=18,"Young",L707&gt;=0,"Invalid input")</f>
        <v>Old</v>
      </c>
      <c r="N707" t="s">
        <v>18</v>
      </c>
    </row>
    <row r="708" spans="1:14" x14ac:dyDescent="0.3">
      <c r="A708">
        <v>20296</v>
      </c>
      <c r="B708" t="s">
        <v>40</v>
      </c>
      <c r="C708" t="s">
        <v>41</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39</v>
      </c>
      <c r="C709" t="s">
        <v>41</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39</v>
      </c>
      <c r="C710" t="s">
        <v>42</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40</v>
      </c>
      <c r="C711" t="s">
        <v>41</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39</v>
      </c>
      <c r="C712" t="s">
        <v>42</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39</v>
      </c>
      <c r="C713" t="s">
        <v>41</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39</v>
      </c>
      <c r="C714" t="s">
        <v>41</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40</v>
      </c>
      <c r="C715" t="s">
        <v>41</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39</v>
      </c>
      <c r="C716" t="s">
        <v>42</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39</v>
      </c>
      <c r="C717" t="s">
        <v>41</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40</v>
      </c>
      <c r="C718" t="s">
        <v>41</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40</v>
      </c>
      <c r="C719" t="s">
        <v>42</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39</v>
      </c>
      <c r="C720" t="s">
        <v>42</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39</v>
      </c>
      <c r="C721" t="s">
        <v>41</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40</v>
      </c>
      <c r="C722" t="s">
        <v>41</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40</v>
      </c>
      <c r="C723" t="s">
        <v>42</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40</v>
      </c>
      <c r="C724" t="s">
        <v>41</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40</v>
      </c>
      <c r="C725" t="s">
        <v>41</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39</v>
      </c>
      <c r="C726" t="s">
        <v>42</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39</v>
      </c>
      <c r="C727" t="s">
        <v>42</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39</v>
      </c>
      <c r="C728" t="s">
        <v>42</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39</v>
      </c>
      <c r="C729" t="s">
        <v>42</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39</v>
      </c>
      <c r="C730" t="s">
        <v>42</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39</v>
      </c>
      <c r="C731" t="s">
        <v>41</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40</v>
      </c>
      <c r="C732" t="s">
        <v>41</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39</v>
      </c>
      <c r="C733" t="s">
        <v>42</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40</v>
      </c>
      <c r="C734" t="s">
        <v>41</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40</v>
      </c>
      <c r="C735" t="s">
        <v>42</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40</v>
      </c>
      <c r="C736" t="s">
        <v>41</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40</v>
      </c>
      <c r="C737" t="s">
        <v>41</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39</v>
      </c>
      <c r="C738" t="s">
        <v>42</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39</v>
      </c>
      <c r="C739" t="s">
        <v>42</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40</v>
      </c>
      <c r="C740" t="s">
        <v>41</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39</v>
      </c>
      <c r="C741" t="s">
        <v>41</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39</v>
      </c>
      <c r="C742" t="s">
        <v>42</v>
      </c>
      <c r="D742" s="3">
        <v>40000</v>
      </c>
      <c r="E742">
        <v>4</v>
      </c>
      <c r="F742" t="s">
        <v>19</v>
      </c>
      <c r="G742" t="s">
        <v>20</v>
      </c>
      <c r="H742" t="s">
        <v>18</v>
      </c>
      <c r="I742">
        <v>0</v>
      </c>
      <c r="J742" t="s">
        <v>16</v>
      </c>
      <c r="K742" t="s">
        <v>32</v>
      </c>
      <c r="L742">
        <v>30</v>
      </c>
      <c r="M742" t="str">
        <f t="shared" si="11"/>
        <v>Middle Age</v>
      </c>
      <c r="N742" t="s">
        <v>18</v>
      </c>
    </row>
    <row r="743" spans="1:14" x14ac:dyDescent="0.3">
      <c r="A743">
        <v>14913</v>
      </c>
      <c r="B743" t="s">
        <v>39</v>
      </c>
      <c r="C743" t="s">
        <v>41</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40</v>
      </c>
      <c r="C744" t="s">
        <v>42</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39</v>
      </c>
      <c r="C745" t="s">
        <v>42</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39</v>
      </c>
      <c r="C746" t="s">
        <v>41</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39</v>
      </c>
      <c r="C747" t="s">
        <v>42</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39</v>
      </c>
      <c r="C748" t="s">
        <v>41</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40</v>
      </c>
      <c r="C749" t="s">
        <v>41</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39</v>
      </c>
      <c r="C750" t="s">
        <v>42</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39</v>
      </c>
      <c r="C751" t="s">
        <v>41</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39</v>
      </c>
      <c r="C752" t="s">
        <v>42</v>
      </c>
      <c r="D752" s="3">
        <v>30000</v>
      </c>
      <c r="E752">
        <v>2</v>
      </c>
      <c r="F752" t="s">
        <v>27</v>
      </c>
      <c r="G752" t="s">
        <v>14</v>
      </c>
      <c r="H752" t="s">
        <v>15</v>
      </c>
      <c r="I752">
        <v>2</v>
      </c>
      <c r="J752" t="s">
        <v>26</v>
      </c>
      <c r="K752" t="s">
        <v>32</v>
      </c>
      <c r="L752">
        <v>50</v>
      </c>
      <c r="M752" t="str">
        <f t="shared" si="11"/>
        <v>Old</v>
      </c>
      <c r="N752" t="s">
        <v>18</v>
      </c>
    </row>
    <row r="753" spans="1:14" x14ac:dyDescent="0.3">
      <c r="A753">
        <v>11801</v>
      </c>
      <c r="B753" t="s">
        <v>39</v>
      </c>
      <c r="C753" t="s">
        <v>42</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39</v>
      </c>
      <c r="C754" t="s">
        <v>42</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40</v>
      </c>
      <c r="C755" t="s">
        <v>41</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39</v>
      </c>
      <c r="C756" t="s">
        <v>41</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39</v>
      </c>
      <c r="C757" t="s">
        <v>42</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39</v>
      </c>
      <c r="C758" t="s">
        <v>42</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40</v>
      </c>
      <c r="C759" t="s">
        <v>42</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40</v>
      </c>
      <c r="C760" t="s">
        <v>41</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40</v>
      </c>
      <c r="C761" t="s">
        <v>41</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40</v>
      </c>
      <c r="C762" t="s">
        <v>42</v>
      </c>
      <c r="D762" s="3">
        <v>20000</v>
      </c>
      <c r="E762">
        <v>3</v>
      </c>
      <c r="F762" t="s">
        <v>29</v>
      </c>
      <c r="G762" t="s">
        <v>20</v>
      </c>
      <c r="H762" t="s">
        <v>18</v>
      </c>
      <c r="I762">
        <v>2</v>
      </c>
      <c r="J762" t="s">
        <v>16</v>
      </c>
      <c r="K762" t="s">
        <v>32</v>
      </c>
      <c r="L762">
        <v>50</v>
      </c>
      <c r="M762" t="str">
        <f t="shared" si="11"/>
        <v>Old</v>
      </c>
      <c r="N762" t="s">
        <v>18</v>
      </c>
    </row>
    <row r="763" spans="1:14" x14ac:dyDescent="0.3">
      <c r="A763">
        <v>13216</v>
      </c>
      <c r="B763" t="s">
        <v>39</v>
      </c>
      <c r="C763" t="s">
        <v>41</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40</v>
      </c>
      <c r="C764" t="s">
        <v>42</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39</v>
      </c>
      <c r="C765" t="s">
        <v>42</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39</v>
      </c>
      <c r="C766" t="s">
        <v>41</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40</v>
      </c>
      <c r="C767" t="s">
        <v>41</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39</v>
      </c>
      <c r="C768" t="s">
        <v>42</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39</v>
      </c>
      <c r="C769" t="s">
        <v>41</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39</v>
      </c>
      <c r="C770" t="s">
        <v>41</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39</v>
      </c>
      <c r="C771" t="s">
        <v>41</v>
      </c>
      <c r="D771" s="3">
        <v>100000</v>
      </c>
      <c r="E771">
        <v>4</v>
      </c>
      <c r="F771" t="s">
        <v>13</v>
      </c>
      <c r="G771" t="s">
        <v>28</v>
      </c>
      <c r="H771" t="s">
        <v>15</v>
      </c>
      <c r="I771">
        <v>4</v>
      </c>
      <c r="J771" t="s">
        <v>16</v>
      </c>
      <c r="K771" t="s">
        <v>32</v>
      </c>
      <c r="L771">
        <v>40</v>
      </c>
      <c r="M771" t="str">
        <f t="shared" ref="M771:M834" si="12">_xlfn.IFS(L771&gt;=50,"Old",L771&gt;=30,"Middle Age",L771&gt;=18,"Young",L771&gt;=0,"Invalid input")</f>
        <v>Middle Age</v>
      </c>
      <c r="N771" t="s">
        <v>18</v>
      </c>
    </row>
    <row r="772" spans="1:14" x14ac:dyDescent="0.3">
      <c r="A772">
        <v>17699</v>
      </c>
      <c r="B772" t="s">
        <v>39</v>
      </c>
      <c r="C772" t="s">
        <v>42</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39</v>
      </c>
      <c r="C773" t="s">
        <v>42</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40</v>
      </c>
      <c r="C774" t="s">
        <v>42</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39</v>
      </c>
      <c r="C775" t="s">
        <v>41</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39</v>
      </c>
      <c r="C776" t="s">
        <v>41</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39</v>
      </c>
      <c r="C777" t="s">
        <v>42</v>
      </c>
      <c r="D777" s="3">
        <v>70000</v>
      </c>
      <c r="E777">
        <v>2</v>
      </c>
      <c r="F777" t="s">
        <v>29</v>
      </c>
      <c r="G777" t="s">
        <v>14</v>
      </c>
      <c r="H777" t="s">
        <v>15</v>
      </c>
      <c r="I777">
        <v>2</v>
      </c>
      <c r="J777" t="s">
        <v>30</v>
      </c>
      <c r="K777" t="s">
        <v>32</v>
      </c>
      <c r="L777">
        <v>54</v>
      </c>
      <c r="M777" t="str">
        <f t="shared" si="12"/>
        <v>Old</v>
      </c>
      <c r="N777" t="s">
        <v>18</v>
      </c>
    </row>
    <row r="778" spans="1:14" x14ac:dyDescent="0.3">
      <c r="A778">
        <v>26490</v>
      </c>
      <c r="B778" t="s">
        <v>40</v>
      </c>
      <c r="C778" t="s">
        <v>42</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40</v>
      </c>
      <c r="C779" t="s">
        <v>42</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39</v>
      </c>
      <c r="C780" t="s">
        <v>42</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39</v>
      </c>
      <c r="C781" t="s">
        <v>42</v>
      </c>
      <c r="D781" s="3">
        <v>80000</v>
      </c>
      <c r="E781">
        <v>3</v>
      </c>
      <c r="F781" t="s">
        <v>19</v>
      </c>
      <c r="G781" t="s">
        <v>21</v>
      </c>
      <c r="H781" t="s">
        <v>18</v>
      </c>
      <c r="I781">
        <v>2</v>
      </c>
      <c r="J781" t="s">
        <v>22</v>
      </c>
      <c r="K781" t="s">
        <v>32</v>
      </c>
      <c r="L781">
        <v>50</v>
      </c>
      <c r="M781" t="str">
        <f t="shared" si="12"/>
        <v>Old</v>
      </c>
      <c r="N781" t="s">
        <v>15</v>
      </c>
    </row>
    <row r="782" spans="1:14" x14ac:dyDescent="0.3">
      <c r="A782">
        <v>18105</v>
      </c>
      <c r="B782" t="s">
        <v>39</v>
      </c>
      <c r="C782" t="s">
        <v>41</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39</v>
      </c>
      <c r="C783" t="s">
        <v>42</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40</v>
      </c>
      <c r="C784" t="s">
        <v>42</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39</v>
      </c>
      <c r="C785" t="s">
        <v>42</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40</v>
      </c>
      <c r="C786" t="s">
        <v>41</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40</v>
      </c>
      <c r="C787" t="s">
        <v>41</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39</v>
      </c>
      <c r="C788" t="s">
        <v>41</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40</v>
      </c>
      <c r="C789" t="s">
        <v>41</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40</v>
      </c>
      <c r="C790" t="s">
        <v>41</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39</v>
      </c>
      <c r="C791" t="s">
        <v>42</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40</v>
      </c>
      <c r="C792" t="s">
        <v>41</v>
      </c>
      <c r="D792" s="3">
        <v>80000</v>
      </c>
      <c r="E792">
        <v>2</v>
      </c>
      <c r="F792" t="s">
        <v>29</v>
      </c>
      <c r="G792" t="s">
        <v>14</v>
      </c>
      <c r="H792" t="s">
        <v>18</v>
      </c>
      <c r="I792">
        <v>2</v>
      </c>
      <c r="J792" t="s">
        <v>26</v>
      </c>
      <c r="K792" t="s">
        <v>32</v>
      </c>
      <c r="L792">
        <v>50</v>
      </c>
      <c r="M792" t="str">
        <f t="shared" si="12"/>
        <v>Old</v>
      </c>
      <c r="N792" t="s">
        <v>18</v>
      </c>
    </row>
    <row r="793" spans="1:14" x14ac:dyDescent="0.3">
      <c r="A793">
        <v>18363</v>
      </c>
      <c r="B793" t="s">
        <v>39</v>
      </c>
      <c r="C793" t="s">
        <v>42</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40</v>
      </c>
      <c r="C794" t="s">
        <v>42</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39</v>
      </c>
      <c r="C795" t="s">
        <v>42</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39</v>
      </c>
      <c r="C796" t="s">
        <v>42</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40</v>
      </c>
      <c r="C797" t="s">
        <v>42</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39</v>
      </c>
      <c r="C798" t="s">
        <v>42</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40</v>
      </c>
      <c r="C799" t="s">
        <v>42</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40</v>
      </c>
      <c r="C800" t="s">
        <v>41</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40</v>
      </c>
      <c r="C801" t="s">
        <v>41</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40</v>
      </c>
      <c r="C802" t="s">
        <v>42</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39</v>
      </c>
      <c r="C803" t="s">
        <v>42</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39</v>
      </c>
      <c r="C804" t="s">
        <v>42</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39</v>
      </c>
      <c r="C805" t="s">
        <v>42</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39</v>
      </c>
      <c r="C806" t="s">
        <v>42</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40</v>
      </c>
      <c r="C807" t="s">
        <v>41</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39</v>
      </c>
      <c r="C808" t="s">
        <v>41</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40</v>
      </c>
      <c r="C809" t="s">
        <v>41</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40</v>
      </c>
      <c r="C810" t="s">
        <v>42</v>
      </c>
      <c r="D810" s="3">
        <v>30000</v>
      </c>
      <c r="E810">
        <v>2</v>
      </c>
      <c r="F810" t="s">
        <v>27</v>
      </c>
      <c r="G810" t="s">
        <v>14</v>
      </c>
      <c r="H810" t="s">
        <v>15</v>
      </c>
      <c r="I810">
        <v>2</v>
      </c>
      <c r="J810" t="s">
        <v>26</v>
      </c>
      <c r="K810" t="s">
        <v>32</v>
      </c>
      <c r="L810">
        <v>50</v>
      </c>
      <c r="M810" t="str">
        <f t="shared" si="12"/>
        <v>Old</v>
      </c>
      <c r="N810" t="s">
        <v>15</v>
      </c>
    </row>
    <row r="811" spans="1:14" x14ac:dyDescent="0.3">
      <c r="A811">
        <v>27994</v>
      </c>
      <c r="B811" t="s">
        <v>39</v>
      </c>
      <c r="C811" t="s">
        <v>41</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40</v>
      </c>
      <c r="C812" t="s">
        <v>41</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39</v>
      </c>
      <c r="C813" t="s">
        <v>42</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40</v>
      </c>
      <c r="C814" t="s">
        <v>41</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39</v>
      </c>
      <c r="C815" t="s">
        <v>41</v>
      </c>
      <c r="D815" s="3">
        <v>70000</v>
      </c>
      <c r="E815">
        <v>2</v>
      </c>
      <c r="F815" t="s">
        <v>27</v>
      </c>
      <c r="G815" t="s">
        <v>21</v>
      </c>
      <c r="H815" t="s">
        <v>15</v>
      </c>
      <c r="I815">
        <v>2</v>
      </c>
      <c r="J815" t="s">
        <v>30</v>
      </c>
      <c r="K815" t="s">
        <v>32</v>
      </c>
      <c r="L815">
        <v>53</v>
      </c>
      <c r="M815" t="str">
        <f t="shared" si="12"/>
        <v>Old</v>
      </c>
      <c r="N815" t="s">
        <v>18</v>
      </c>
    </row>
    <row r="816" spans="1:14" x14ac:dyDescent="0.3">
      <c r="A816">
        <v>13351</v>
      </c>
      <c r="B816" t="s">
        <v>40</v>
      </c>
      <c r="C816" t="s">
        <v>41</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39</v>
      </c>
      <c r="C817" t="s">
        <v>42</v>
      </c>
      <c r="D817" s="3">
        <v>40000</v>
      </c>
      <c r="E817">
        <v>0</v>
      </c>
      <c r="F817" t="s">
        <v>19</v>
      </c>
      <c r="G817" t="s">
        <v>14</v>
      </c>
      <c r="H817" t="s">
        <v>18</v>
      </c>
      <c r="I817">
        <v>2</v>
      </c>
      <c r="J817" t="s">
        <v>26</v>
      </c>
      <c r="K817" t="s">
        <v>32</v>
      </c>
      <c r="L817">
        <v>30</v>
      </c>
      <c r="M817" t="str">
        <f t="shared" si="12"/>
        <v>Middle Age</v>
      </c>
      <c r="N817" t="s">
        <v>18</v>
      </c>
    </row>
    <row r="818" spans="1:14" x14ac:dyDescent="0.3">
      <c r="A818">
        <v>21660</v>
      </c>
      <c r="B818" t="s">
        <v>39</v>
      </c>
      <c r="C818" t="s">
        <v>41</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39</v>
      </c>
      <c r="C819" t="s">
        <v>41</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39</v>
      </c>
      <c r="C820" t="s">
        <v>42</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40</v>
      </c>
      <c r="C821" t="s">
        <v>41</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40</v>
      </c>
      <c r="C822" t="s">
        <v>42</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39</v>
      </c>
      <c r="C823" t="s">
        <v>42</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39</v>
      </c>
      <c r="C824" t="s">
        <v>42</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40</v>
      </c>
      <c r="C825" t="s">
        <v>41</v>
      </c>
      <c r="D825" s="3">
        <v>70000</v>
      </c>
      <c r="E825">
        <v>4</v>
      </c>
      <c r="F825" t="s">
        <v>27</v>
      </c>
      <c r="G825" t="s">
        <v>21</v>
      </c>
      <c r="H825" t="s">
        <v>15</v>
      </c>
      <c r="I825">
        <v>0</v>
      </c>
      <c r="J825" t="s">
        <v>23</v>
      </c>
      <c r="K825" t="s">
        <v>32</v>
      </c>
      <c r="L825">
        <v>50</v>
      </c>
      <c r="M825" t="str">
        <f t="shared" si="12"/>
        <v>Old</v>
      </c>
      <c r="N825" t="s">
        <v>15</v>
      </c>
    </row>
    <row r="826" spans="1:14" x14ac:dyDescent="0.3">
      <c r="A826">
        <v>29048</v>
      </c>
      <c r="B826" t="s">
        <v>40</v>
      </c>
      <c r="C826" t="s">
        <v>42</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39</v>
      </c>
      <c r="C827" t="s">
        <v>42</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39</v>
      </c>
      <c r="C828" t="s">
        <v>42</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40</v>
      </c>
      <c r="C829" t="s">
        <v>41</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40</v>
      </c>
      <c r="C830" t="s">
        <v>41</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40</v>
      </c>
      <c r="C831" t="s">
        <v>42</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39</v>
      </c>
      <c r="C832" t="s">
        <v>42</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39</v>
      </c>
      <c r="C833" t="s">
        <v>41</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39</v>
      </c>
      <c r="C834" t="s">
        <v>41</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40</v>
      </c>
      <c r="C835" t="s">
        <v>41</v>
      </c>
      <c r="D835" s="3">
        <v>70000</v>
      </c>
      <c r="E835">
        <v>0</v>
      </c>
      <c r="F835" t="s">
        <v>13</v>
      </c>
      <c r="G835" t="s">
        <v>21</v>
      </c>
      <c r="H835" t="s">
        <v>18</v>
      </c>
      <c r="I835">
        <v>1</v>
      </c>
      <c r="J835" t="s">
        <v>16</v>
      </c>
      <c r="K835" t="s">
        <v>32</v>
      </c>
      <c r="L835">
        <v>37</v>
      </c>
      <c r="M835" t="str">
        <f t="shared" ref="M835:M898" si="13">_xlfn.IFS(L835&gt;=50,"Old",L835&gt;=30,"Middle Age",L835&gt;=18,"Young",L835&gt;=0,"Invalid input")</f>
        <v>Middle Age</v>
      </c>
      <c r="N835" t="s">
        <v>15</v>
      </c>
    </row>
    <row r="836" spans="1:14" x14ac:dyDescent="0.3">
      <c r="A836">
        <v>19889</v>
      </c>
      <c r="B836" t="s">
        <v>40</v>
      </c>
      <c r="C836" t="s">
        <v>41</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40</v>
      </c>
      <c r="C837" t="s">
        <v>41</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39</v>
      </c>
      <c r="C838" t="s">
        <v>41</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39</v>
      </c>
      <c r="C839" t="s">
        <v>42</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40</v>
      </c>
      <c r="C840" t="s">
        <v>41</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40</v>
      </c>
      <c r="C841" t="s">
        <v>41</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39</v>
      </c>
      <c r="C842" t="s">
        <v>42</v>
      </c>
      <c r="D842" s="3">
        <v>70000</v>
      </c>
      <c r="E842">
        <v>4</v>
      </c>
      <c r="F842" t="s">
        <v>19</v>
      </c>
      <c r="G842" t="s">
        <v>21</v>
      </c>
      <c r="H842" t="s">
        <v>15</v>
      </c>
      <c r="I842">
        <v>2</v>
      </c>
      <c r="J842" t="s">
        <v>30</v>
      </c>
      <c r="K842" t="s">
        <v>32</v>
      </c>
      <c r="L842">
        <v>53</v>
      </c>
      <c r="M842" t="str">
        <f t="shared" si="13"/>
        <v>Old</v>
      </c>
      <c r="N842" t="s">
        <v>18</v>
      </c>
    </row>
    <row r="843" spans="1:14" x14ac:dyDescent="0.3">
      <c r="A843">
        <v>12056</v>
      </c>
      <c r="B843" t="s">
        <v>39</v>
      </c>
      <c r="C843" t="s">
        <v>42</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39</v>
      </c>
      <c r="C844" t="s">
        <v>41</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40</v>
      </c>
      <c r="C845" t="s">
        <v>42</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39</v>
      </c>
      <c r="C846" t="s">
        <v>41</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40</v>
      </c>
      <c r="C847" t="s">
        <v>41</v>
      </c>
      <c r="D847" s="3">
        <v>20000</v>
      </c>
      <c r="E847">
        <v>3</v>
      </c>
      <c r="F847" t="s">
        <v>29</v>
      </c>
      <c r="G847" t="s">
        <v>20</v>
      </c>
      <c r="H847" t="s">
        <v>15</v>
      </c>
      <c r="I847">
        <v>2</v>
      </c>
      <c r="J847" t="s">
        <v>26</v>
      </c>
      <c r="K847" t="s">
        <v>32</v>
      </c>
      <c r="L847">
        <v>50</v>
      </c>
      <c r="M847" t="str">
        <f t="shared" si="13"/>
        <v>Old</v>
      </c>
      <c r="N847" t="s">
        <v>18</v>
      </c>
    </row>
    <row r="848" spans="1:14" x14ac:dyDescent="0.3">
      <c r="A848">
        <v>13390</v>
      </c>
      <c r="B848" t="s">
        <v>39</v>
      </c>
      <c r="C848" t="s">
        <v>41</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40</v>
      </c>
      <c r="C849" t="s">
        <v>41</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40</v>
      </c>
      <c r="C850" t="s">
        <v>42</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39</v>
      </c>
      <c r="C851" t="s">
        <v>41</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40</v>
      </c>
      <c r="C852" t="s">
        <v>41</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39</v>
      </c>
      <c r="C853" t="s">
        <v>42</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40</v>
      </c>
      <c r="C854" t="s">
        <v>42</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40</v>
      </c>
      <c r="C855" t="s">
        <v>42</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39</v>
      </c>
      <c r="C856" t="s">
        <v>41</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40</v>
      </c>
      <c r="C857" t="s">
        <v>41</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40</v>
      </c>
      <c r="C858" t="s">
        <v>42</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39</v>
      </c>
      <c r="C859" t="s">
        <v>41</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39</v>
      </c>
      <c r="C860" t="s">
        <v>42</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39</v>
      </c>
      <c r="C861" t="s">
        <v>42</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40</v>
      </c>
      <c r="C862" t="s">
        <v>42</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39</v>
      </c>
      <c r="C863" t="s">
        <v>41</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39</v>
      </c>
      <c r="C864" t="s">
        <v>42</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40</v>
      </c>
      <c r="C865" t="s">
        <v>42</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40</v>
      </c>
      <c r="C866" t="s">
        <v>42</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40</v>
      </c>
      <c r="C867" t="s">
        <v>41</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39</v>
      </c>
      <c r="C868" t="s">
        <v>42</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39</v>
      </c>
      <c r="C869" t="s">
        <v>42</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40</v>
      </c>
      <c r="C870" t="s">
        <v>42</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40</v>
      </c>
      <c r="C871" t="s">
        <v>41</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39</v>
      </c>
      <c r="C872" t="s">
        <v>42</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39</v>
      </c>
      <c r="C873" t="s">
        <v>42</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40</v>
      </c>
      <c r="C874" t="s">
        <v>41</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39</v>
      </c>
      <c r="C875" t="s">
        <v>42</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39</v>
      </c>
      <c r="C876" t="s">
        <v>41</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40</v>
      </c>
      <c r="C877" t="s">
        <v>41</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40</v>
      </c>
      <c r="C878" t="s">
        <v>42</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39</v>
      </c>
      <c r="C879" t="s">
        <v>42</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39</v>
      </c>
      <c r="C880" t="s">
        <v>42</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39</v>
      </c>
      <c r="C881" t="s">
        <v>42</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39</v>
      </c>
      <c r="C882" t="s">
        <v>42</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39</v>
      </c>
      <c r="C883" t="s">
        <v>41</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39</v>
      </c>
      <c r="C884" t="s">
        <v>42</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39</v>
      </c>
      <c r="C885" t="s">
        <v>41</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39</v>
      </c>
      <c r="C886" t="s">
        <v>42</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39</v>
      </c>
      <c r="C887" t="s">
        <v>41</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39</v>
      </c>
      <c r="C888" t="s">
        <v>42</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39</v>
      </c>
      <c r="C889" t="s">
        <v>42</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40</v>
      </c>
      <c r="C890" t="s">
        <v>41</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39</v>
      </c>
      <c r="C891" t="s">
        <v>41</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39</v>
      </c>
      <c r="C892" t="s">
        <v>41</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40</v>
      </c>
      <c r="C893" t="s">
        <v>42</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40</v>
      </c>
      <c r="C894" t="s">
        <v>41</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39</v>
      </c>
      <c r="C895" t="s">
        <v>42</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39</v>
      </c>
      <c r="C896" t="s">
        <v>42</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39</v>
      </c>
      <c r="C897" t="s">
        <v>41</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39</v>
      </c>
      <c r="C898" t="s">
        <v>41</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39</v>
      </c>
      <c r="C899" t="s">
        <v>42</v>
      </c>
      <c r="D899" s="3">
        <v>30000</v>
      </c>
      <c r="E899">
        <v>0</v>
      </c>
      <c r="F899" t="s">
        <v>29</v>
      </c>
      <c r="G899" t="s">
        <v>20</v>
      </c>
      <c r="H899" t="s">
        <v>18</v>
      </c>
      <c r="I899">
        <v>2</v>
      </c>
      <c r="J899" t="s">
        <v>16</v>
      </c>
      <c r="K899" t="s">
        <v>32</v>
      </c>
      <c r="L899">
        <v>28</v>
      </c>
      <c r="M899" t="str">
        <f t="shared" ref="M899:M962" si="14">_xlfn.IFS(L899&gt;=50,"Old",L899&gt;=30,"Middle Age",L899&gt;=18,"Young",L899&gt;=0,"Invalid input")</f>
        <v>Young</v>
      </c>
      <c r="N899" t="s">
        <v>18</v>
      </c>
    </row>
    <row r="900" spans="1:14" x14ac:dyDescent="0.3">
      <c r="A900">
        <v>18066</v>
      </c>
      <c r="B900" t="s">
        <v>40</v>
      </c>
      <c r="C900" t="s">
        <v>42</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39</v>
      </c>
      <c r="C901" t="s">
        <v>41</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39</v>
      </c>
      <c r="C902" t="s">
        <v>42</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40</v>
      </c>
      <c r="C903" t="s">
        <v>41</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40</v>
      </c>
      <c r="C904" t="s">
        <v>42</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40</v>
      </c>
      <c r="C905" t="s">
        <v>42</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40</v>
      </c>
      <c r="C906" t="s">
        <v>41</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40</v>
      </c>
      <c r="C907" t="s">
        <v>42</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39</v>
      </c>
      <c r="C908" t="s">
        <v>42</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39</v>
      </c>
      <c r="C909" t="s">
        <v>42</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40</v>
      </c>
      <c r="C910" t="s">
        <v>42</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39</v>
      </c>
      <c r="C911" t="s">
        <v>42</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39</v>
      </c>
      <c r="C912" t="s">
        <v>42</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39</v>
      </c>
      <c r="C913" t="s">
        <v>41</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39</v>
      </c>
      <c r="C914" t="s">
        <v>41</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40</v>
      </c>
      <c r="C915" t="s">
        <v>42</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40</v>
      </c>
      <c r="C916" t="s">
        <v>42</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39</v>
      </c>
      <c r="C917" t="s">
        <v>42</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40</v>
      </c>
      <c r="C918" t="s">
        <v>42</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40</v>
      </c>
      <c r="C919" t="s">
        <v>42</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39</v>
      </c>
      <c r="C920" t="s">
        <v>41</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39</v>
      </c>
      <c r="C921" t="s">
        <v>41</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39</v>
      </c>
      <c r="C922" t="s">
        <v>42</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40</v>
      </c>
      <c r="C923" t="s">
        <v>41</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39</v>
      </c>
      <c r="C924" t="s">
        <v>41</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40</v>
      </c>
      <c r="C925" t="s">
        <v>42</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40</v>
      </c>
      <c r="C926" t="s">
        <v>42</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40</v>
      </c>
      <c r="C927" t="s">
        <v>41</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40</v>
      </c>
      <c r="C928" t="s">
        <v>41</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39</v>
      </c>
      <c r="C929" t="s">
        <v>41</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39</v>
      </c>
      <c r="C930" t="s">
        <v>42</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39</v>
      </c>
      <c r="C931" t="s">
        <v>42</v>
      </c>
      <c r="D931" s="3">
        <v>60000</v>
      </c>
      <c r="E931">
        <v>2</v>
      </c>
      <c r="F931" t="s">
        <v>27</v>
      </c>
      <c r="G931" t="s">
        <v>21</v>
      </c>
      <c r="H931" t="s">
        <v>15</v>
      </c>
      <c r="I931">
        <v>2</v>
      </c>
      <c r="J931" t="s">
        <v>23</v>
      </c>
      <c r="K931" t="s">
        <v>32</v>
      </c>
      <c r="L931">
        <v>50</v>
      </c>
      <c r="M931" t="str">
        <f t="shared" si="14"/>
        <v>Old</v>
      </c>
      <c r="N931" t="s">
        <v>18</v>
      </c>
    </row>
    <row r="932" spans="1:14" x14ac:dyDescent="0.3">
      <c r="A932">
        <v>19543</v>
      </c>
      <c r="B932" t="s">
        <v>39</v>
      </c>
      <c r="C932" t="s">
        <v>42</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39</v>
      </c>
      <c r="C933" t="s">
        <v>41</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40</v>
      </c>
      <c r="C934" t="s">
        <v>41</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40</v>
      </c>
      <c r="C935" t="s">
        <v>42</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39</v>
      </c>
      <c r="C936" t="s">
        <v>42</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39</v>
      </c>
      <c r="C937" t="s">
        <v>41</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39</v>
      </c>
      <c r="C938" t="s">
        <v>41</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39</v>
      </c>
      <c r="C939" t="s">
        <v>42</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39</v>
      </c>
      <c r="C940" t="s">
        <v>41</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40</v>
      </c>
      <c r="C941" t="s">
        <v>42</v>
      </c>
      <c r="D941" s="3">
        <v>80000</v>
      </c>
      <c r="E941">
        <v>2</v>
      </c>
      <c r="F941" t="s">
        <v>29</v>
      </c>
      <c r="G941" t="s">
        <v>14</v>
      </c>
      <c r="H941" t="s">
        <v>18</v>
      </c>
      <c r="I941">
        <v>2</v>
      </c>
      <c r="J941" t="s">
        <v>26</v>
      </c>
      <c r="K941" t="s">
        <v>32</v>
      </c>
      <c r="L941">
        <v>50</v>
      </c>
      <c r="M941" t="str">
        <f t="shared" si="14"/>
        <v>Old</v>
      </c>
      <c r="N941" t="s">
        <v>18</v>
      </c>
    </row>
    <row r="942" spans="1:14" x14ac:dyDescent="0.3">
      <c r="A942">
        <v>15292</v>
      </c>
      <c r="B942" t="s">
        <v>40</v>
      </c>
      <c r="C942" t="s">
        <v>41</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39</v>
      </c>
      <c r="C943" t="s">
        <v>41</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39</v>
      </c>
      <c r="C944" t="s">
        <v>41</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39</v>
      </c>
      <c r="C945" t="s">
        <v>41</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39</v>
      </c>
      <c r="C946" t="s">
        <v>41</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40</v>
      </c>
      <c r="C947" t="s">
        <v>42</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39</v>
      </c>
      <c r="C948" t="s">
        <v>41</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40</v>
      </c>
      <c r="C949" t="s">
        <v>41</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40</v>
      </c>
      <c r="C950" t="s">
        <v>41</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39</v>
      </c>
      <c r="C951" t="s">
        <v>42</v>
      </c>
      <c r="D951" s="3">
        <v>70000</v>
      </c>
      <c r="E951">
        <v>2</v>
      </c>
      <c r="F951" t="s">
        <v>29</v>
      </c>
      <c r="G951" t="s">
        <v>14</v>
      </c>
      <c r="H951" t="s">
        <v>15</v>
      </c>
      <c r="I951">
        <v>2</v>
      </c>
      <c r="J951" t="s">
        <v>30</v>
      </c>
      <c r="K951" t="s">
        <v>32</v>
      </c>
      <c r="L951">
        <v>53</v>
      </c>
      <c r="M951" t="str">
        <f t="shared" si="14"/>
        <v>Old</v>
      </c>
      <c r="N951" t="s">
        <v>18</v>
      </c>
    </row>
    <row r="952" spans="1:14" x14ac:dyDescent="0.3">
      <c r="A952">
        <v>11788</v>
      </c>
      <c r="B952" t="s">
        <v>40</v>
      </c>
      <c r="C952" t="s">
        <v>41</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39</v>
      </c>
      <c r="C953" t="s">
        <v>42</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39</v>
      </c>
      <c r="C954" t="s">
        <v>41</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40</v>
      </c>
      <c r="C955" t="s">
        <v>41</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39</v>
      </c>
      <c r="C956" t="s">
        <v>42</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39</v>
      </c>
      <c r="C957" t="s">
        <v>41</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39</v>
      </c>
      <c r="C958" t="s">
        <v>41</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39</v>
      </c>
      <c r="C959" t="s">
        <v>41</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39</v>
      </c>
      <c r="C960" t="s">
        <v>42</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39</v>
      </c>
      <c r="C961" t="s">
        <v>42</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40</v>
      </c>
      <c r="C962" t="s">
        <v>42</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39</v>
      </c>
      <c r="C963" t="s">
        <v>41</v>
      </c>
      <c r="D963" s="3">
        <v>120000</v>
      </c>
      <c r="E963">
        <v>2</v>
      </c>
      <c r="F963" t="s">
        <v>13</v>
      </c>
      <c r="G963" t="s">
        <v>28</v>
      </c>
      <c r="H963" t="s">
        <v>15</v>
      </c>
      <c r="I963">
        <v>3</v>
      </c>
      <c r="J963" t="s">
        <v>23</v>
      </c>
      <c r="K963" t="s">
        <v>32</v>
      </c>
      <c r="L963">
        <v>62</v>
      </c>
      <c r="M963" t="str">
        <f t="shared" ref="M963:M1001" si="15">_xlfn.IFS(L963&gt;=50,"Old",L963&gt;=30,"Middle Age",L963&gt;=18,"Young",L963&gt;=0,"Invalid input")</f>
        <v>Old</v>
      </c>
      <c r="N963" t="s">
        <v>18</v>
      </c>
    </row>
    <row r="964" spans="1:14" x14ac:dyDescent="0.3">
      <c r="A964">
        <v>16813</v>
      </c>
      <c r="B964" t="s">
        <v>39</v>
      </c>
      <c r="C964" t="s">
        <v>42</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39</v>
      </c>
      <c r="C965" t="s">
        <v>41</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40</v>
      </c>
      <c r="C966" t="s">
        <v>42</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40</v>
      </c>
      <c r="C967" t="s">
        <v>41</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39</v>
      </c>
      <c r="C968" t="s">
        <v>41</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39</v>
      </c>
      <c r="C969" t="s">
        <v>42</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40</v>
      </c>
      <c r="C970" t="s">
        <v>42</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39</v>
      </c>
      <c r="C971" t="s">
        <v>42</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39</v>
      </c>
      <c r="C972" t="s">
        <v>41</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40</v>
      </c>
      <c r="C973" t="s">
        <v>41</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39</v>
      </c>
      <c r="C974" t="s">
        <v>41</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39</v>
      </c>
      <c r="C975" t="s">
        <v>42</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39</v>
      </c>
      <c r="C976" t="s">
        <v>42</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39</v>
      </c>
      <c r="C977" t="s">
        <v>42</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39</v>
      </c>
      <c r="C978" t="s">
        <v>41</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40</v>
      </c>
      <c r="C979" t="s">
        <v>41</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39</v>
      </c>
      <c r="C980" t="s">
        <v>42</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40</v>
      </c>
      <c r="C981" t="s">
        <v>42</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40</v>
      </c>
      <c r="C982" t="s">
        <v>41</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39</v>
      </c>
      <c r="C983" t="s">
        <v>42</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40</v>
      </c>
      <c r="C984" t="s">
        <v>42</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39</v>
      </c>
      <c r="C985" t="s">
        <v>42</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39</v>
      </c>
      <c r="C986" t="s">
        <v>42</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40</v>
      </c>
      <c r="C987" t="s">
        <v>41</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40</v>
      </c>
      <c r="C988" t="s">
        <v>42</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40</v>
      </c>
      <c r="C989" t="s">
        <v>41</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39</v>
      </c>
      <c r="C990" t="s">
        <v>42</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39</v>
      </c>
      <c r="C991" t="s">
        <v>42</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40</v>
      </c>
      <c r="C992" t="s">
        <v>41</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40</v>
      </c>
      <c r="C993" t="s">
        <v>41</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39</v>
      </c>
      <c r="C994" t="s">
        <v>42</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40</v>
      </c>
      <c r="C995" t="s">
        <v>42</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39</v>
      </c>
      <c r="C996" t="s">
        <v>42</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39</v>
      </c>
      <c r="C997" t="s">
        <v>42</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40</v>
      </c>
      <c r="C998" t="s">
        <v>42</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39</v>
      </c>
      <c r="C999" t="s">
        <v>42</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40</v>
      </c>
      <c r="C1000" t="s">
        <v>42</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40</v>
      </c>
      <c r="C1001" t="s">
        <v>42</v>
      </c>
      <c r="D1001" s="3">
        <v>60000</v>
      </c>
      <c r="E1001">
        <v>3</v>
      </c>
      <c r="F1001" t="s">
        <v>27</v>
      </c>
      <c r="G1001" t="s">
        <v>21</v>
      </c>
      <c r="H1001" t="s">
        <v>15</v>
      </c>
      <c r="I1001">
        <v>2</v>
      </c>
      <c r="J1001" t="s">
        <v>30</v>
      </c>
      <c r="K1001" t="s">
        <v>32</v>
      </c>
      <c r="L1001">
        <v>53</v>
      </c>
      <c r="M1001" t="str">
        <f t="shared" si="15"/>
        <v>Old</v>
      </c>
      <c r="N1001" t="s">
        <v>15</v>
      </c>
    </row>
  </sheetData>
  <mergeCells count="3">
    <mergeCell ref="P5:R5"/>
    <mergeCell ref="P6:R6"/>
    <mergeCell ref="P2:R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7EF85-8CE4-4067-89A6-A1EF048615AD}">
  <dimension ref="A1:N1027"/>
  <sheetViews>
    <sheetView workbookViewId="0">
      <selection activeCell="F12" sqref="F12"/>
    </sheetView>
  </sheetViews>
  <sheetFormatPr defaultRowHeight="14.4" x14ac:dyDescent="0.3"/>
  <cols>
    <col min="1" max="1" width="6" bestFit="1" customWidth="1"/>
    <col min="2" max="2" width="12.33203125" bestFit="1" customWidth="1"/>
    <col min="3" max="3" width="6.88671875" bestFit="1" customWidth="1"/>
    <col min="4" max="4" width="11"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9.44140625" bestFit="1" customWidth="1"/>
    <col min="14" max="14" width="13.33203125" bestFit="1" customWidth="1"/>
  </cols>
  <sheetData>
    <row r="1" spans="1:14" x14ac:dyDescent="0.3">
      <c r="A1" t="s">
        <v>0</v>
      </c>
      <c r="B1" s="4" t="s">
        <v>44</v>
      </c>
      <c r="C1" s="4" t="s">
        <v>2</v>
      </c>
      <c r="D1" s="5" t="s">
        <v>3</v>
      </c>
      <c r="E1" t="s">
        <v>4</v>
      </c>
      <c r="F1" t="s">
        <v>5</v>
      </c>
      <c r="G1" t="s">
        <v>6</v>
      </c>
      <c r="H1" t="s">
        <v>7</v>
      </c>
      <c r="I1" t="s">
        <v>8</v>
      </c>
      <c r="J1" s="4" t="s">
        <v>9</v>
      </c>
      <c r="K1" t="s">
        <v>10</v>
      </c>
      <c r="L1" t="s">
        <v>11</v>
      </c>
      <c r="M1" s="6" t="s">
        <v>43</v>
      </c>
      <c r="N1" t="s">
        <v>12</v>
      </c>
    </row>
    <row r="2" spans="1:14" x14ac:dyDescent="0.3">
      <c r="A2">
        <v>12496</v>
      </c>
      <c r="B2" t="s">
        <v>39</v>
      </c>
      <c r="C2" t="s">
        <v>41</v>
      </c>
      <c r="D2" s="3">
        <v>40000</v>
      </c>
      <c r="E2">
        <v>1</v>
      </c>
      <c r="F2" t="s">
        <v>13</v>
      </c>
      <c r="G2" t="s">
        <v>14</v>
      </c>
      <c r="H2" t="s">
        <v>15</v>
      </c>
      <c r="I2">
        <v>0</v>
      </c>
      <c r="J2" t="s">
        <v>16</v>
      </c>
      <c r="K2" t="s">
        <v>17</v>
      </c>
      <c r="L2">
        <v>42</v>
      </c>
      <c r="M2" t="str">
        <f t="shared" ref="M2:M65" si="0">IF(L2&gt;=50,"Old",IF(L2&gt;=30,"Middle Age","Adolescent"))</f>
        <v>Middle Age</v>
      </c>
      <c r="N2" t="s">
        <v>18</v>
      </c>
    </row>
    <row r="3" spans="1:14" x14ac:dyDescent="0.3">
      <c r="A3">
        <v>24107</v>
      </c>
      <c r="B3" t="s">
        <v>39</v>
      </c>
      <c r="C3" t="s">
        <v>42</v>
      </c>
      <c r="D3" s="3">
        <v>30000</v>
      </c>
      <c r="E3">
        <v>3</v>
      </c>
      <c r="F3" t="s">
        <v>19</v>
      </c>
      <c r="G3" t="s">
        <v>20</v>
      </c>
      <c r="H3" t="s">
        <v>15</v>
      </c>
      <c r="I3">
        <v>1</v>
      </c>
      <c r="J3" t="s">
        <v>16</v>
      </c>
      <c r="K3" t="s">
        <v>17</v>
      </c>
      <c r="L3">
        <v>43</v>
      </c>
      <c r="M3" t="str">
        <f t="shared" si="0"/>
        <v>Middle Age</v>
      </c>
      <c r="N3" t="s">
        <v>18</v>
      </c>
    </row>
    <row r="4" spans="1:14" x14ac:dyDescent="0.3">
      <c r="A4">
        <v>14177</v>
      </c>
      <c r="B4" t="s">
        <v>39</v>
      </c>
      <c r="C4" t="s">
        <v>42</v>
      </c>
      <c r="D4" s="3">
        <v>80000</v>
      </c>
      <c r="E4">
        <v>5</v>
      </c>
      <c r="F4" t="s">
        <v>19</v>
      </c>
      <c r="G4" t="s">
        <v>21</v>
      </c>
      <c r="H4" t="s">
        <v>18</v>
      </c>
      <c r="I4">
        <v>2</v>
      </c>
      <c r="J4" t="s">
        <v>22</v>
      </c>
      <c r="K4" t="s">
        <v>17</v>
      </c>
      <c r="L4">
        <v>60</v>
      </c>
      <c r="M4" t="str">
        <f t="shared" si="0"/>
        <v>Old</v>
      </c>
      <c r="N4" t="s">
        <v>18</v>
      </c>
    </row>
    <row r="5" spans="1:14" x14ac:dyDescent="0.3">
      <c r="A5">
        <v>24381</v>
      </c>
      <c r="B5" t="s">
        <v>40</v>
      </c>
      <c r="C5" t="s">
        <v>42</v>
      </c>
      <c r="D5" s="3">
        <v>70000</v>
      </c>
      <c r="E5">
        <v>0</v>
      </c>
      <c r="F5" t="s">
        <v>13</v>
      </c>
      <c r="G5" t="s">
        <v>21</v>
      </c>
      <c r="H5" t="s">
        <v>15</v>
      </c>
      <c r="I5">
        <v>1</v>
      </c>
      <c r="J5" t="s">
        <v>23</v>
      </c>
      <c r="K5" t="s">
        <v>24</v>
      </c>
      <c r="L5">
        <v>41</v>
      </c>
      <c r="M5" t="str">
        <f t="shared" si="0"/>
        <v>Middle Age</v>
      </c>
      <c r="N5" t="s">
        <v>15</v>
      </c>
    </row>
    <row r="6" spans="1:14" x14ac:dyDescent="0.3">
      <c r="A6">
        <v>25597</v>
      </c>
      <c r="B6" t="s">
        <v>40</v>
      </c>
      <c r="C6" t="s">
        <v>42</v>
      </c>
      <c r="D6" s="3">
        <v>30000</v>
      </c>
      <c r="E6">
        <v>0</v>
      </c>
      <c r="F6" t="s">
        <v>13</v>
      </c>
      <c r="G6" t="s">
        <v>20</v>
      </c>
      <c r="H6" t="s">
        <v>18</v>
      </c>
      <c r="I6">
        <v>0</v>
      </c>
      <c r="J6" t="s">
        <v>16</v>
      </c>
      <c r="K6" t="s">
        <v>17</v>
      </c>
      <c r="L6">
        <v>36</v>
      </c>
      <c r="M6" t="str">
        <f t="shared" si="0"/>
        <v>Middle Age</v>
      </c>
      <c r="N6" t="s">
        <v>15</v>
      </c>
    </row>
    <row r="7" spans="1:14" x14ac:dyDescent="0.3">
      <c r="A7">
        <v>13507</v>
      </c>
      <c r="B7" t="s">
        <v>39</v>
      </c>
      <c r="C7" t="s">
        <v>41</v>
      </c>
      <c r="D7" s="3">
        <v>10000</v>
      </c>
      <c r="E7">
        <v>2</v>
      </c>
      <c r="F7" t="s">
        <v>19</v>
      </c>
      <c r="G7" t="s">
        <v>25</v>
      </c>
      <c r="H7" t="s">
        <v>15</v>
      </c>
      <c r="I7">
        <v>0</v>
      </c>
      <c r="J7" t="s">
        <v>26</v>
      </c>
      <c r="K7" t="s">
        <v>17</v>
      </c>
      <c r="L7">
        <v>50</v>
      </c>
      <c r="M7" t="str">
        <f t="shared" si="0"/>
        <v>Old</v>
      </c>
      <c r="N7" t="s">
        <v>18</v>
      </c>
    </row>
    <row r="8" spans="1:14" x14ac:dyDescent="0.3">
      <c r="A8">
        <v>27974</v>
      </c>
      <c r="B8" t="s">
        <v>40</v>
      </c>
      <c r="C8" t="s">
        <v>42</v>
      </c>
      <c r="D8" s="3">
        <v>160000</v>
      </c>
      <c r="E8">
        <v>2</v>
      </c>
      <c r="F8" t="s">
        <v>27</v>
      </c>
      <c r="G8" t="s">
        <v>28</v>
      </c>
      <c r="H8" t="s">
        <v>15</v>
      </c>
      <c r="I8">
        <v>4</v>
      </c>
      <c r="J8" t="s">
        <v>16</v>
      </c>
      <c r="K8" t="s">
        <v>24</v>
      </c>
      <c r="L8">
        <v>33</v>
      </c>
      <c r="M8" t="str">
        <f t="shared" si="0"/>
        <v>Middle Age</v>
      </c>
      <c r="N8" t="s">
        <v>15</v>
      </c>
    </row>
    <row r="9" spans="1:14" x14ac:dyDescent="0.3">
      <c r="A9">
        <v>19364</v>
      </c>
      <c r="B9" t="s">
        <v>39</v>
      </c>
      <c r="C9" t="s">
        <v>42</v>
      </c>
      <c r="D9" s="3">
        <v>40000</v>
      </c>
      <c r="E9">
        <v>1</v>
      </c>
      <c r="F9" t="s">
        <v>13</v>
      </c>
      <c r="G9" t="s">
        <v>14</v>
      </c>
      <c r="H9" t="s">
        <v>15</v>
      </c>
      <c r="I9">
        <v>0</v>
      </c>
      <c r="J9" t="s">
        <v>16</v>
      </c>
      <c r="K9" t="s">
        <v>17</v>
      </c>
      <c r="L9">
        <v>43</v>
      </c>
      <c r="M9" t="str">
        <f t="shared" si="0"/>
        <v>Middle Age</v>
      </c>
      <c r="N9" t="s">
        <v>15</v>
      </c>
    </row>
    <row r="10" spans="1:14" x14ac:dyDescent="0.3">
      <c r="A10">
        <v>22155</v>
      </c>
      <c r="B10" t="s">
        <v>39</v>
      </c>
      <c r="C10" t="s">
        <v>42</v>
      </c>
      <c r="D10" s="3">
        <v>20000</v>
      </c>
      <c r="E10">
        <v>2</v>
      </c>
      <c r="F10" t="s">
        <v>29</v>
      </c>
      <c r="G10" t="s">
        <v>20</v>
      </c>
      <c r="H10" t="s">
        <v>15</v>
      </c>
      <c r="I10">
        <v>2</v>
      </c>
      <c r="J10" t="s">
        <v>23</v>
      </c>
      <c r="K10" t="s">
        <v>24</v>
      </c>
      <c r="L10">
        <v>58</v>
      </c>
      <c r="M10" t="str">
        <f t="shared" si="0"/>
        <v>Old</v>
      </c>
      <c r="N10" t="s">
        <v>18</v>
      </c>
    </row>
    <row r="11" spans="1:14" x14ac:dyDescent="0.3">
      <c r="A11">
        <v>19280</v>
      </c>
      <c r="B11" t="s">
        <v>39</v>
      </c>
      <c r="C11" t="s">
        <v>42</v>
      </c>
      <c r="D11" s="3">
        <v>120000</v>
      </c>
      <c r="E11">
        <v>2</v>
      </c>
      <c r="F11" t="s">
        <v>19</v>
      </c>
      <c r="G11" t="s">
        <v>25</v>
      </c>
      <c r="H11" t="s">
        <v>15</v>
      </c>
      <c r="I11">
        <v>1</v>
      </c>
      <c r="J11" t="s">
        <v>16</v>
      </c>
      <c r="K11" t="s">
        <v>17</v>
      </c>
      <c r="L11">
        <v>40</v>
      </c>
      <c r="M11" t="str">
        <f t="shared" si="0"/>
        <v>Middle Age</v>
      </c>
      <c r="N11" t="s">
        <v>15</v>
      </c>
    </row>
    <row r="12" spans="1:14" x14ac:dyDescent="0.3">
      <c r="A12">
        <v>22173</v>
      </c>
      <c r="B12" t="s">
        <v>39</v>
      </c>
      <c r="C12" t="s">
        <v>41</v>
      </c>
      <c r="D12" s="3">
        <v>30000</v>
      </c>
      <c r="E12">
        <v>3</v>
      </c>
      <c r="F12" t="s">
        <v>27</v>
      </c>
      <c r="G12" t="s">
        <v>14</v>
      </c>
      <c r="H12" t="s">
        <v>18</v>
      </c>
      <c r="I12">
        <v>2</v>
      </c>
      <c r="J12" t="s">
        <v>26</v>
      </c>
      <c r="K12" t="s">
        <v>24</v>
      </c>
      <c r="L12">
        <v>54</v>
      </c>
      <c r="M12" t="str">
        <f t="shared" si="0"/>
        <v>Old</v>
      </c>
      <c r="N12" t="s">
        <v>15</v>
      </c>
    </row>
    <row r="13" spans="1:14" x14ac:dyDescent="0.3">
      <c r="A13">
        <v>12697</v>
      </c>
      <c r="B13" t="s">
        <v>40</v>
      </c>
      <c r="C13" t="s">
        <v>41</v>
      </c>
      <c r="D13" s="3">
        <v>90000</v>
      </c>
      <c r="E13">
        <v>0</v>
      </c>
      <c r="F13" t="s">
        <v>13</v>
      </c>
      <c r="G13" t="s">
        <v>21</v>
      </c>
      <c r="H13" t="s">
        <v>18</v>
      </c>
      <c r="I13">
        <v>4</v>
      </c>
      <c r="J13" t="s">
        <v>45</v>
      </c>
      <c r="K13" t="s">
        <v>24</v>
      </c>
      <c r="L13">
        <v>36</v>
      </c>
      <c r="M13" t="str">
        <f t="shared" si="0"/>
        <v>Middle Age</v>
      </c>
      <c r="N13" t="s">
        <v>18</v>
      </c>
    </row>
    <row r="14" spans="1:14" x14ac:dyDescent="0.3">
      <c r="A14">
        <v>11434</v>
      </c>
      <c r="B14" t="s">
        <v>39</v>
      </c>
      <c r="C14" t="s">
        <v>42</v>
      </c>
      <c r="D14" s="3">
        <v>170000</v>
      </c>
      <c r="E14">
        <v>5</v>
      </c>
      <c r="F14" t="s">
        <v>19</v>
      </c>
      <c r="G14" t="s">
        <v>21</v>
      </c>
      <c r="H14" t="s">
        <v>15</v>
      </c>
      <c r="I14">
        <v>0</v>
      </c>
      <c r="J14" t="s">
        <v>16</v>
      </c>
      <c r="K14" t="s">
        <v>17</v>
      </c>
      <c r="L14">
        <v>55</v>
      </c>
      <c r="M14" t="str">
        <f t="shared" si="0"/>
        <v>Old</v>
      </c>
      <c r="N14" t="s">
        <v>18</v>
      </c>
    </row>
    <row r="15" spans="1:14" x14ac:dyDescent="0.3">
      <c r="A15">
        <v>25323</v>
      </c>
      <c r="B15" t="s">
        <v>39</v>
      </c>
      <c r="C15" t="s">
        <v>42</v>
      </c>
      <c r="D15" s="3">
        <v>40000</v>
      </c>
      <c r="E15">
        <v>2</v>
      </c>
      <c r="F15" t="s">
        <v>19</v>
      </c>
      <c r="G15" t="s">
        <v>20</v>
      </c>
      <c r="H15" t="s">
        <v>15</v>
      </c>
      <c r="I15">
        <v>1</v>
      </c>
      <c r="J15" t="s">
        <v>26</v>
      </c>
      <c r="K15" t="s">
        <v>17</v>
      </c>
      <c r="L15">
        <v>35</v>
      </c>
      <c r="M15" t="str">
        <f t="shared" si="0"/>
        <v>Middle Age</v>
      </c>
      <c r="N15" t="s">
        <v>15</v>
      </c>
    </row>
    <row r="16" spans="1:14" x14ac:dyDescent="0.3">
      <c r="A16">
        <v>23542</v>
      </c>
      <c r="B16" t="s">
        <v>40</v>
      </c>
      <c r="C16" t="s">
        <v>42</v>
      </c>
      <c r="D16" s="3">
        <v>60000</v>
      </c>
      <c r="E16">
        <v>1</v>
      </c>
      <c r="F16" t="s">
        <v>19</v>
      </c>
      <c r="G16" t="s">
        <v>14</v>
      </c>
      <c r="H16" t="s">
        <v>18</v>
      </c>
      <c r="I16">
        <v>1</v>
      </c>
      <c r="J16" t="s">
        <v>16</v>
      </c>
      <c r="K16" t="s">
        <v>24</v>
      </c>
      <c r="L16">
        <v>45</v>
      </c>
      <c r="M16" t="str">
        <f t="shared" si="0"/>
        <v>Middle Age</v>
      </c>
      <c r="N16" t="s">
        <v>15</v>
      </c>
    </row>
    <row r="17" spans="1:14" x14ac:dyDescent="0.3">
      <c r="A17">
        <v>20870</v>
      </c>
      <c r="B17" t="s">
        <v>40</v>
      </c>
      <c r="C17" t="s">
        <v>41</v>
      </c>
      <c r="D17" s="3">
        <v>10000</v>
      </c>
      <c r="E17">
        <v>2</v>
      </c>
      <c r="F17" t="s">
        <v>27</v>
      </c>
      <c r="G17" t="s">
        <v>25</v>
      </c>
      <c r="H17" t="s">
        <v>15</v>
      </c>
      <c r="I17">
        <v>1</v>
      </c>
      <c r="J17" t="s">
        <v>16</v>
      </c>
      <c r="K17" t="s">
        <v>17</v>
      </c>
      <c r="L17">
        <v>38</v>
      </c>
      <c r="M17" t="str">
        <f t="shared" si="0"/>
        <v>Middle Age</v>
      </c>
      <c r="N17" t="s">
        <v>15</v>
      </c>
    </row>
    <row r="18" spans="1:14" x14ac:dyDescent="0.3">
      <c r="A18">
        <v>23316</v>
      </c>
      <c r="B18" t="s">
        <v>40</v>
      </c>
      <c r="C18" t="s">
        <v>42</v>
      </c>
      <c r="D18" s="3">
        <v>30000</v>
      </c>
      <c r="E18">
        <v>3</v>
      </c>
      <c r="F18" t="s">
        <v>19</v>
      </c>
      <c r="G18" t="s">
        <v>20</v>
      </c>
      <c r="H18" t="s">
        <v>18</v>
      </c>
      <c r="I18">
        <v>2</v>
      </c>
      <c r="J18" t="s">
        <v>26</v>
      </c>
      <c r="K18" t="s">
        <v>24</v>
      </c>
      <c r="L18">
        <v>59</v>
      </c>
      <c r="M18" t="str">
        <f t="shared" si="0"/>
        <v>Old</v>
      </c>
      <c r="N18" t="s">
        <v>15</v>
      </c>
    </row>
    <row r="19" spans="1:14" x14ac:dyDescent="0.3">
      <c r="A19">
        <v>12610</v>
      </c>
      <c r="B19" t="s">
        <v>39</v>
      </c>
      <c r="C19" t="s">
        <v>41</v>
      </c>
      <c r="D19" s="3">
        <v>30000</v>
      </c>
      <c r="E19">
        <v>1</v>
      </c>
      <c r="F19" t="s">
        <v>13</v>
      </c>
      <c r="G19" t="s">
        <v>20</v>
      </c>
      <c r="H19" t="s">
        <v>15</v>
      </c>
      <c r="I19">
        <v>0</v>
      </c>
      <c r="J19" t="s">
        <v>16</v>
      </c>
      <c r="K19" t="s">
        <v>17</v>
      </c>
      <c r="L19">
        <v>47</v>
      </c>
      <c r="M19" t="str">
        <f t="shared" si="0"/>
        <v>Middle Age</v>
      </c>
      <c r="N19" t="s">
        <v>18</v>
      </c>
    </row>
    <row r="20" spans="1:14" x14ac:dyDescent="0.3">
      <c r="A20">
        <v>27183</v>
      </c>
      <c r="B20" t="s">
        <v>40</v>
      </c>
      <c r="C20" t="s">
        <v>42</v>
      </c>
      <c r="D20" s="3">
        <v>40000</v>
      </c>
      <c r="E20">
        <v>2</v>
      </c>
      <c r="F20" t="s">
        <v>19</v>
      </c>
      <c r="G20" t="s">
        <v>20</v>
      </c>
      <c r="H20" t="s">
        <v>15</v>
      </c>
      <c r="I20">
        <v>1</v>
      </c>
      <c r="J20" t="s">
        <v>26</v>
      </c>
      <c r="K20" t="s">
        <v>17</v>
      </c>
      <c r="L20">
        <v>35</v>
      </c>
      <c r="M20" t="str">
        <f t="shared" si="0"/>
        <v>Middle Age</v>
      </c>
      <c r="N20" t="s">
        <v>15</v>
      </c>
    </row>
    <row r="21" spans="1:14" x14ac:dyDescent="0.3">
      <c r="A21">
        <v>25940</v>
      </c>
      <c r="B21" t="s">
        <v>40</v>
      </c>
      <c r="C21" t="s">
        <v>42</v>
      </c>
      <c r="D21" s="3">
        <v>20000</v>
      </c>
      <c r="E21">
        <v>2</v>
      </c>
      <c r="F21" t="s">
        <v>29</v>
      </c>
      <c r="G21" t="s">
        <v>20</v>
      </c>
      <c r="H21" t="s">
        <v>15</v>
      </c>
      <c r="I21">
        <v>2</v>
      </c>
      <c r="J21" t="s">
        <v>23</v>
      </c>
      <c r="K21" t="s">
        <v>24</v>
      </c>
      <c r="L21">
        <v>55</v>
      </c>
      <c r="M21" t="str">
        <f t="shared" si="0"/>
        <v>Old</v>
      </c>
      <c r="N21" t="s">
        <v>15</v>
      </c>
    </row>
    <row r="22" spans="1:14" x14ac:dyDescent="0.3">
      <c r="A22">
        <v>25598</v>
      </c>
      <c r="B22" t="s">
        <v>39</v>
      </c>
      <c r="C22" t="s">
        <v>41</v>
      </c>
      <c r="D22" s="3">
        <v>40000</v>
      </c>
      <c r="E22">
        <v>0</v>
      </c>
      <c r="F22" t="s">
        <v>31</v>
      </c>
      <c r="G22" t="s">
        <v>20</v>
      </c>
      <c r="H22" t="s">
        <v>15</v>
      </c>
      <c r="I22">
        <v>0</v>
      </c>
      <c r="J22" t="s">
        <v>16</v>
      </c>
      <c r="K22" t="s">
        <v>17</v>
      </c>
      <c r="L22">
        <v>36</v>
      </c>
      <c r="M22" t="str">
        <f t="shared" si="0"/>
        <v>Middle Age</v>
      </c>
      <c r="N22" t="s">
        <v>15</v>
      </c>
    </row>
    <row r="23" spans="1:14" x14ac:dyDescent="0.3">
      <c r="A23">
        <v>21564</v>
      </c>
      <c r="B23" t="s">
        <v>40</v>
      </c>
      <c r="C23" t="s">
        <v>41</v>
      </c>
      <c r="D23" s="3">
        <v>80000</v>
      </c>
      <c r="E23">
        <v>0</v>
      </c>
      <c r="F23" t="s">
        <v>13</v>
      </c>
      <c r="G23" t="s">
        <v>21</v>
      </c>
      <c r="H23" t="s">
        <v>15</v>
      </c>
      <c r="I23">
        <v>4</v>
      </c>
      <c r="J23" t="s">
        <v>45</v>
      </c>
      <c r="K23" t="s">
        <v>24</v>
      </c>
      <c r="L23">
        <v>35</v>
      </c>
      <c r="M23" t="str">
        <f t="shared" si="0"/>
        <v>Middle Age</v>
      </c>
      <c r="N23" t="s">
        <v>18</v>
      </c>
    </row>
    <row r="24" spans="1:14" x14ac:dyDescent="0.3">
      <c r="A24">
        <v>19193</v>
      </c>
      <c r="B24" t="s">
        <v>40</v>
      </c>
      <c r="C24" t="s">
        <v>42</v>
      </c>
      <c r="D24" s="3">
        <v>40000</v>
      </c>
      <c r="E24">
        <v>2</v>
      </c>
      <c r="F24" t="s">
        <v>19</v>
      </c>
      <c r="G24" t="s">
        <v>20</v>
      </c>
      <c r="H24" t="s">
        <v>15</v>
      </c>
      <c r="I24">
        <v>0</v>
      </c>
      <c r="J24" t="s">
        <v>26</v>
      </c>
      <c r="K24" t="s">
        <v>17</v>
      </c>
      <c r="L24">
        <v>35</v>
      </c>
      <c r="M24" t="str">
        <f t="shared" si="0"/>
        <v>Middle Age</v>
      </c>
      <c r="N24" t="s">
        <v>15</v>
      </c>
    </row>
    <row r="25" spans="1:14" x14ac:dyDescent="0.3">
      <c r="A25">
        <v>26412</v>
      </c>
      <c r="B25" t="s">
        <v>39</v>
      </c>
      <c r="C25" t="s">
        <v>41</v>
      </c>
      <c r="D25" s="3">
        <v>80000</v>
      </c>
      <c r="E25">
        <v>5</v>
      </c>
      <c r="F25" t="s">
        <v>27</v>
      </c>
      <c r="G25" t="s">
        <v>28</v>
      </c>
      <c r="H25" t="s">
        <v>18</v>
      </c>
      <c r="I25">
        <v>3</v>
      </c>
      <c r="J25" t="s">
        <v>23</v>
      </c>
      <c r="K25" t="s">
        <v>17</v>
      </c>
      <c r="L25">
        <v>56</v>
      </c>
      <c r="M25" t="str">
        <f t="shared" si="0"/>
        <v>Old</v>
      </c>
      <c r="N25" t="s">
        <v>18</v>
      </c>
    </row>
    <row r="26" spans="1:14" x14ac:dyDescent="0.3">
      <c r="A26">
        <v>27184</v>
      </c>
      <c r="B26" t="s">
        <v>40</v>
      </c>
      <c r="C26" t="s">
        <v>42</v>
      </c>
      <c r="D26" s="3">
        <v>40000</v>
      </c>
      <c r="E26">
        <v>2</v>
      </c>
      <c r="F26" t="s">
        <v>19</v>
      </c>
      <c r="G26" t="s">
        <v>20</v>
      </c>
      <c r="H26" t="s">
        <v>18</v>
      </c>
      <c r="I26">
        <v>1</v>
      </c>
      <c r="J26" t="s">
        <v>16</v>
      </c>
      <c r="K26" t="s">
        <v>17</v>
      </c>
      <c r="L26">
        <v>34</v>
      </c>
      <c r="M26" t="str">
        <f t="shared" si="0"/>
        <v>Middle Age</v>
      </c>
      <c r="N26" t="s">
        <v>18</v>
      </c>
    </row>
    <row r="27" spans="1:14" x14ac:dyDescent="0.3">
      <c r="A27">
        <v>12590</v>
      </c>
      <c r="B27" t="s">
        <v>40</v>
      </c>
      <c r="C27" t="s">
        <v>42</v>
      </c>
      <c r="D27" s="3">
        <v>30000</v>
      </c>
      <c r="E27">
        <v>1</v>
      </c>
      <c r="F27" t="s">
        <v>13</v>
      </c>
      <c r="G27" t="s">
        <v>20</v>
      </c>
      <c r="H27" t="s">
        <v>15</v>
      </c>
      <c r="I27">
        <v>0</v>
      </c>
      <c r="J27" t="s">
        <v>16</v>
      </c>
      <c r="K27" t="s">
        <v>17</v>
      </c>
      <c r="L27">
        <v>63</v>
      </c>
      <c r="M27" t="str">
        <f t="shared" si="0"/>
        <v>Old</v>
      </c>
      <c r="N27" t="s">
        <v>18</v>
      </c>
    </row>
    <row r="28" spans="1:14" x14ac:dyDescent="0.3">
      <c r="A28">
        <v>17841</v>
      </c>
      <c r="B28" t="s">
        <v>40</v>
      </c>
      <c r="C28" t="s">
        <v>42</v>
      </c>
      <c r="D28" s="3">
        <v>30000</v>
      </c>
      <c r="E28">
        <v>0</v>
      </c>
      <c r="F28" t="s">
        <v>19</v>
      </c>
      <c r="G28" t="s">
        <v>20</v>
      </c>
      <c r="H28" t="s">
        <v>18</v>
      </c>
      <c r="I28">
        <v>1</v>
      </c>
      <c r="J28" t="s">
        <v>16</v>
      </c>
      <c r="K28" t="s">
        <v>17</v>
      </c>
      <c r="L28">
        <v>29</v>
      </c>
      <c r="M28" t="str">
        <f t="shared" si="0"/>
        <v>Adolescent</v>
      </c>
      <c r="N28" t="s">
        <v>15</v>
      </c>
    </row>
    <row r="29" spans="1:14" x14ac:dyDescent="0.3">
      <c r="A29">
        <v>18283</v>
      </c>
      <c r="B29" t="s">
        <v>40</v>
      </c>
      <c r="C29" t="s">
        <v>41</v>
      </c>
      <c r="D29" s="3">
        <v>100000</v>
      </c>
      <c r="E29">
        <v>0</v>
      </c>
      <c r="F29" t="s">
        <v>13</v>
      </c>
      <c r="G29" t="s">
        <v>21</v>
      </c>
      <c r="H29" t="s">
        <v>18</v>
      </c>
      <c r="I29">
        <v>1</v>
      </c>
      <c r="J29" t="s">
        <v>23</v>
      </c>
      <c r="K29" t="s">
        <v>24</v>
      </c>
      <c r="L29">
        <v>40</v>
      </c>
      <c r="M29" t="str">
        <f t="shared" si="0"/>
        <v>Middle Age</v>
      </c>
      <c r="N29" t="s">
        <v>18</v>
      </c>
    </row>
    <row r="30" spans="1:14" x14ac:dyDescent="0.3">
      <c r="A30">
        <v>18299</v>
      </c>
      <c r="B30" t="s">
        <v>39</v>
      </c>
      <c r="C30" t="s">
        <v>42</v>
      </c>
      <c r="D30" s="3">
        <v>70000</v>
      </c>
      <c r="E30">
        <v>5</v>
      </c>
      <c r="F30" t="s">
        <v>19</v>
      </c>
      <c r="G30" t="s">
        <v>14</v>
      </c>
      <c r="H30" t="s">
        <v>15</v>
      </c>
      <c r="I30">
        <v>2</v>
      </c>
      <c r="J30" t="s">
        <v>23</v>
      </c>
      <c r="K30" t="s">
        <v>24</v>
      </c>
      <c r="L30">
        <v>44</v>
      </c>
      <c r="M30" t="str">
        <f t="shared" si="0"/>
        <v>Middle Age</v>
      </c>
      <c r="N30" t="s">
        <v>18</v>
      </c>
    </row>
    <row r="31" spans="1:14" x14ac:dyDescent="0.3">
      <c r="A31">
        <v>16466</v>
      </c>
      <c r="B31" t="s">
        <v>40</v>
      </c>
      <c r="C31" t="s">
        <v>41</v>
      </c>
      <c r="D31" s="3">
        <v>20000</v>
      </c>
      <c r="E31">
        <v>0</v>
      </c>
      <c r="F31" t="s">
        <v>29</v>
      </c>
      <c r="G31" t="s">
        <v>25</v>
      </c>
      <c r="H31" t="s">
        <v>18</v>
      </c>
      <c r="I31">
        <v>2</v>
      </c>
      <c r="J31" t="s">
        <v>16</v>
      </c>
      <c r="K31" t="s">
        <v>17</v>
      </c>
      <c r="L31">
        <v>32</v>
      </c>
      <c r="M31" t="str">
        <f t="shared" si="0"/>
        <v>Middle Age</v>
      </c>
      <c r="N31" t="s">
        <v>15</v>
      </c>
    </row>
    <row r="32" spans="1:14" x14ac:dyDescent="0.3">
      <c r="A32">
        <v>19273</v>
      </c>
      <c r="B32" t="s">
        <v>39</v>
      </c>
      <c r="C32" t="s">
        <v>41</v>
      </c>
      <c r="D32" s="3">
        <v>20000</v>
      </c>
      <c r="E32">
        <v>2</v>
      </c>
      <c r="F32" t="s">
        <v>19</v>
      </c>
      <c r="G32" t="s">
        <v>25</v>
      </c>
      <c r="H32" t="s">
        <v>15</v>
      </c>
      <c r="I32">
        <v>0</v>
      </c>
      <c r="J32" t="s">
        <v>16</v>
      </c>
      <c r="K32" t="s">
        <v>17</v>
      </c>
      <c r="L32">
        <v>63</v>
      </c>
      <c r="M32" t="str">
        <f t="shared" si="0"/>
        <v>Old</v>
      </c>
      <c r="N32" t="s">
        <v>18</v>
      </c>
    </row>
    <row r="33" spans="1:14" x14ac:dyDescent="0.3">
      <c r="A33">
        <v>22400</v>
      </c>
      <c r="B33" t="s">
        <v>39</v>
      </c>
      <c r="C33" t="s">
        <v>42</v>
      </c>
      <c r="D33" s="3">
        <v>10000</v>
      </c>
      <c r="E33">
        <v>0</v>
      </c>
      <c r="F33" t="s">
        <v>19</v>
      </c>
      <c r="G33" t="s">
        <v>25</v>
      </c>
      <c r="H33" t="s">
        <v>18</v>
      </c>
      <c r="I33">
        <v>1</v>
      </c>
      <c r="J33" t="s">
        <v>16</v>
      </c>
      <c r="K33" t="s">
        <v>24</v>
      </c>
      <c r="L33">
        <v>26</v>
      </c>
      <c r="M33" t="str">
        <f t="shared" si="0"/>
        <v>Adolescent</v>
      </c>
      <c r="N33" t="s">
        <v>15</v>
      </c>
    </row>
    <row r="34" spans="1:14" x14ac:dyDescent="0.3">
      <c r="A34">
        <v>20942</v>
      </c>
      <c r="B34" t="s">
        <v>40</v>
      </c>
      <c r="C34" t="s">
        <v>41</v>
      </c>
      <c r="D34" s="3">
        <v>20000</v>
      </c>
      <c r="E34">
        <v>0</v>
      </c>
      <c r="F34" t="s">
        <v>27</v>
      </c>
      <c r="G34" t="s">
        <v>25</v>
      </c>
      <c r="H34" t="s">
        <v>18</v>
      </c>
      <c r="I34">
        <v>1</v>
      </c>
      <c r="J34" t="s">
        <v>23</v>
      </c>
      <c r="K34" t="s">
        <v>17</v>
      </c>
      <c r="L34">
        <v>31</v>
      </c>
      <c r="M34" t="str">
        <f t="shared" si="0"/>
        <v>Middle Age</v>
      </c>
      <c r="N34" t="s">
        <v>18</v>
      </c>
    </row>
    <row r="35" spans="1:14" x14ac:dyDescent="0.3">
      <c r="A35">
        <v>18484</v>
      </c>
      <c r="B35" t="s">
        <v>40</v>
      </c>
      <c r="C35" t="s">
        <v>42</v>
      </c>
      <c r="D35" s="3">
        <v>80000</v>
      </c>
      <c r="E35">
        <v>2</v>
      </c>
      <c r="F35" t="s">
        <v>27</v>
      </c>
      <c r="G35" t="s">
        <v>14</v>
      </c>
      <c r="H35" t="s">
        <v>18</v>
      </c>
      <c r="I35">
        <v>2</v>
      </c>
      <c r="J35" t="s">
        <v>26</v>
      </c>
      <c r="K35" t="s">
        <v>24</v>
      </c>
      <c r="L35">
        <v>50</v>
      </c>
      <c r="M35" t="str">
        <f t="shared" si="0"/>
        <v>Old</v>
      </c>
      <c r="N35" t="s">
        <v>15</v>
      </c>
    </row>
    <row r="36" spans="1:14" x14ac:dyDescent="0.3">
      <c r="A36">
        <v>12291</v>
      </c>
      <c r="B36" t="s">
        <v>40</v>
      </c>
      <c r="C36" t="s">
        <v>42</v>
      </c>
      <c r="D36" s="3">
        <v>90000</v>
      </c>
      <c r="E36">
        <v>5</v>
      </c>
      <c r="F36" t="s">
        <v>19</v>
      </c>
      <c r="G36" t="s">
        <v>21</v>
      </c>
      <c r="H36" t="s">
        <v>18</v>
      </c>
      <c r="I36">
        <v>2</v>
      </c>
      <c r="J36" t="s">
        <v>22</v>
      </c>
      <c r="K36" t="s">
        <v>17</v>
      </c>
      <c r="L36">
        <v>62</v>
      </c>
      <c r="M36" t="str">
        <f t="shared" si="0"/>
        <v>Old</v>
      </c>
      <c r="N36" t="s">
        <v>15</v>
      </c>
    </row>
    <row r="37" spans="1:14" x14ac:dyDescent="0.3">
      <c r="A37">
        <v>28380</v>
      </c>
      <c r="B37" t="s">
        <v>40</v>
      </c>
      <c r="C37" t="s">
        <v>41</v>
      </c>
      <c r="D37" s="3">
        <v>10000</v>
      </c>
      <c r="E37">
        <v>5</v>
      </c>
      <c r="F37" t="s">
        <v>29</v>
      </c>
      <c r="G37" t="s">
        <v>25</v>
      </c>
      <c r="H37" t="s">
        <v>18</v>
      </c>
      <c r="I37">
        <v>2</v>
      </c>
      <c r="J37" t="s">
        <v>16</v>
      </c>
      <c r="K37" t="s">
        <v>17</v>
      </c>
      <c r="L37">
        <v>41</v>
      </c>
      <c r="M37" t="str">
        <f t="shared" si="0"/>
        <v>Middle Age</v>
      </c>
      <c r="N37" t="s">
        <v>18</v>
      </c>
    </row>
    <row r="38" spans="1:14" x14ac:dyDescent="0.3">
      <c r="A38">
        <v>17891</v>
      </c>
      <c r="B38" t="s">
        <v>39</v>
      </c>
      <c r="C38" t="s">
        <v>41</v>
      </c>
      <c r="D38" s="3">
        <v>10000</v>
      </c>
      <c r="E38">
        <v>2</v>
      </c>
      <c r="F38" t="s">
        <v>19</v>
      </c>
      <c r="G38" t="s">
        <v>25</v>
      </c>
      <c r="H38" t="s">
        <v>15</v>
      </c>
      <c r="I38">
        <v>1</v>
      </c>
      <c r="J38" t="s">
        <v>16</v>
      </c>
      <c r="K38" t="s">
        <v>17</v>
      </c>
      <c r="L38">
        <v>50</v>
      </c>
      <c r="M38" t="str">
        <f t="shared" si="0"/>
        <v>Old</v>
      </c>
      <c r="N38" t="s">
        <v>15</v>
      </c>
    </row>
    <row r="39" spans="1:14" x14ac:dyDescent="0.3">
      <c r="A39">
        <v>27832</v>
      </c>
      <c r="B39" t="s">
        <v>40</v>
      </c>
      <c r="C39" t="s">
        <v>41</v>
      </c>
      <c r="D39" s="3">
        <v>30000</v>
      </c>
      <c r="E39">
        <v>0</v>
      </c>
      <c r="F39" t="s">
        <v>19</v>
      </c>
      <c r="G39" t="s">
        <v>20</v>
      </c>
      <c r="H39" t="s">
        <v>18</v>
      </c>
      <c r="I39">
        <v>1</v>
      </c>
      <c r="J39" t="s">
        <v>22</v>
      </c>
      <c r="K39" t="s">
        <v>17</v>
      </c>
      <c r="L39">
        <v>30</v>
      </c>
      <c r="M39" t="str">
        <f t="shared" si="0"/>
        <v>Middle Age</v>
      </c>
      <c r="N39" t="s">
        <v>18</v>
      </c>
    </row>
    <row r="40" spans="1:14" x14ac:dyDescent="0.3">
      <c r="A40">
        <v>26863</v>
      </c>
      <c r="B40" t="s">
        <v>40</v>
      </c>
      <c r="C40" t="s">
        <v>42</v>
      </c>
      <c r="D40" s="3">
        <v>20000</v>
      </c>
      <c r="E40">
        <v>0</v>
      </c>
      <c r="F40" t="s">
        <v>27</v>
      </c>
      <c r="G40" t="s">
        <v>25</v>
      </c>
      <c r="H40" t="s">
        <v>18</v>
      </c>
      <c r="I40">
        <v>1</v>
      </c>
      <c r="J40" t="s">
        <v>22</v>
      </c>
      <c r="K40" t="s">
        <v>17</v>
      </c>
      <c r="L40">
        <v>28</v>
      </c>
      <c r="M40" t="str">
        <f t="shared" si="0"/>
        <v>Adolescent</v>
      </c>
      <c r="N40" t="s">
        <v>18</v>
      </c>
    </row>
    <row r="41" spans="1:14" x14ac:dyDescent="0.3">
      <c r="A41">
        <v>16259</v>
      </c>
      <c r="B41" t="s">
        <v>40</v>
      </c>
      <c r="C41" t="s">
        <v>41</v>
      </c>
      <c r="D41" s="3">
        <v>10000</v>
      </c>
      <c r="E41">
        <v>4</v>
      </c>
      <c r="F41" t="s">
        <v>29</v>
      </c>
      <c r="G41" t="s">
        <v>25</v>
      </c>
      <c r="H41" t="s">
        <v>15</v>
      </c>
      <c r="I41">
        <v>2</v>
      </c>
      <c r="J41" t="s">
        <v>16</v>
      </c>
      <c r="K41" t="s">
        <v>17</v>
      </c>
      <c r="L41">
        <v>40</v>
      </c>
      <c r="M41" t="str">
        <f t="shared" si="0"/>
        <v>Middle Age</v>
      </c>
      <c r="N41" t="s">
        <v>15</v>
      </c>
    </row>
    <row r="42" spans="1:14" x14ac:dyDescent="0.3">
      <c r="A42">
        <v>27803</v>
      </c>
      <c r="B42" t="s">
        <v>40</v>
      </c>
      <c r="C42" t="s">
        <v>41</v>
      </c>
      <c r="D42" s="3">
        <v>30000</v>
      </c>
      <c r="E42">
        <v>2</v>
      </c>
      <c r="F42" t="s">
        <v>19</v>
      </c>
      <c r="G42" t="s">
        <v>20</v>
      </c>
      <c r="H42" t="s">
        <v>18</v>
      </c>
      <c r="I42">
        <v>0</v>
      </c>
      <c r="J42" t="s">
        <v>16</v>
      </c>
      <c r="K42" t="s">
        <v>17</v>
      </c>
      <c r="L42">
        <v>43</v>
      </c>
      <c r="M42" t="str">
        <f t="shared" si="0"/>
        <v>Middle Age</v>
      </c>
      <c r="N42" t="s">
        <v>18</v>
      </c>
    </row>
    <row r="43" spans="1:14" x14ac:dyDescent="0.3">
      <c r="A43">
        <v>14347</v>
      </c>
      <c r="B43" t="s">
        <v>40</v>
      </c>
      <c r="C43" t="s">
        <v>41</v>
      </c>
      <c r="D43" s="3">
        <v>40000</v>
      </c>
      <c r="E43">
        <v>2</v>
      </c>
      <c r="F43" t="s">
        <v>13</v>
      </c>
      <c r="G43" t="s">
        <v>28</v>
      </c>
      <c r="H43" t="s">
        <v>15</v>
      </c>
      <c r="I43">
        <v>2</v>
      </c>
      <c r="J43" t="s">
        <v>23</v>
      </c>
      <c r="K43" t="s">
        <v>24</v>
      </c>
      <c r="L43">
        <v>65</v>
      </c>
      <c r="M43" t="str">
        <f t="shared" si="0"/>
        <v>Old</v>
      </c>
      <c r="N43" t="s">
        <v>15</v>
      </c>
    </row>
    <row r="44" spans="1:14" x14ac:dyDescent="0.3">
      <c r="A44">
        <v>17703</v>
      </c>
      <c r="B44" t="s">
        <v>39</v>
      </c>
      <c r="C44" t="s">
        <v>41</v>
      </c>
      <c r="D44" s="3">
        <v>10000</v>
      </c>
      <c r="E44">
        <v>1</v>
      </c>
      <c r="F44" t="s">
        <v>31</v>
      </c>
      <c r="G44" t="s">
        <v>25</v>
      </c>
      <c r="H44" t="s">
        <v>15</v>
      </c>
      <c r="I44">
        <v>0</v>
      </c>
      <c r="J44" t="s">
        <v>16</v>
      </c>
      <c r="K44" t="s">
        <v>17</v>
      </c>
      <c r="L44">
        <v>40</v>
      </c>
      <c r="M44" t="str">
        <f t="shared" si="0"/>
        <v>Middle Age</v>
      </c>
      <c r="N44" t="s">
        <v>18</v>
      </c>
    </row>
    <row r="45" spans="1:14" x14ac:dyDescent="0.3">
      <c r="A45">
        <v>17185</v>
      </c>
      <c r="B45" t="s">
        <v>39</v>
      </c>
      <c r="C45" t="s">
        <v>41</v>
      </c>
      <c r="D45" s="3">
        <v>170000</v>
      </c>
      <c r="E45">
        <v>4</v>
      </c>
      <c r="F45" t="s">
        <v>19</v>
      </c>
      <c r="G45" t="s">
        <v>21</v>
      </c>
      <c r="H45" t="s">
        <v>18</v>
      </c>
      <c r="I45">
        <v>3</v>
      </c>
      <c r="J45" t="s">
        <v>23</v>
      </c>
      <c r="K45" t="s">
        <v>17</v>
      </c>
      <c r="L45">
        <v>48</v>
      </c>
      <c r="M45" t="str">
        <f t="shared" si="0"/>
        <v>Middle Age</v>
      </c>
      <c r="N45" t="s">
        <v>15</v>
      </c>
    </row>
    <row r="46" spans="1:14" x14ac:dyDescent="0.3">
      <c r="A46">
        <v>29380</v>
      </c>
      <c r="B46" t="s">
        <v>39</v>
      </c>
      <c r="C46" t="s">
        <v>41</v>
      </c>
      <c r="D46" s="3">
        <v>20000</v>
      </c>
      <c r="E46">
        <v>3</v>
      </c>
      <c r="F46" t="s">
        <v>27</v>
      </c>
      <c r="G46" t="s">
        <v>25</v>
      </c>
      <c r="H46" t="s">
        <v>15</v>
      </c>
      <c r="I46">
        <v>0</v>
      </c>
      <c r="J46" t="s">
        <v>16</v>
      </c>
      <c r="K46" t="s">
        <v>17</v>
      </c>
      <c r="L46">
        <v>41</v>
      </c>
      <c r="M46" t="str">
        <f t="shared" si="0"/>
        <v>Middle Age</v>
      </c>
      <c r="N46" t="s">
        <v>15</v>
      </c>
    </row>
    <row r="47" spans="1:14" x14ac:dyDescent="0.3">
      <c r="A47">
        <v>23986</v>
      </c>
      <c r="B47" t="s">
        <v>39</v>
      </c>
      <c r="C47" t="s">
        <v>41</v>
      </c>
      <c r="D47" s="3">
        <v>20000</v>
      </c>
      <c r="E47">
        <v>1</v>
      </c>
      <c r="F47" t="s">
        <v>13</v>
      </c>
      <c r="G47" t="s">
        <v>20</v>
      </c>
      <c r="H47" t="s">
        <v>15</v>
      </c>
      <c r="I47">
        <v>0</v>
      </c>
      <c r="J47" t="s">
        <v>16</v>
      </c>
      <c r="K47" t="s">
        <v>17</v>
      </c>
      <c r="L47">
        <v>66</v>
      </c>
      <c r="M47" t="str">
        <f t="shared" si="0"/>
        <v>Old</v>
      </c>
      <c r="N47" t="s">
        <v>15</v>
      </c>
    </row>
    <row r="48" spans="1:14" x14ac:dyDescent="0.3">
      <c r="A48">
        <v>24466</v>
      </c>
      <c r="B48" t="s">
        <v>39</v>
      </c>
      <c r="C48" t="s">
        <v>41</v>
      </c>
      <c r="D48" s="3">
        <v>60000</v>
      </c>
      <c r="E48">
        <v>1</v>
      </c>
      <c r="F48" t="s">
        <v>19</v>
      </c>
      <c r="G48" t="s">
        <v>14</v>
      </c>
      <c r="H48" t="s">
        <v>15</v>
      </c>
      <c r="I48">
        <v>1</v>
      </c>
      <c r="J48" t="s">
        <v>23</v>
      </c>
      <c r="K48" t="s">
        <v>24</v>
      </c>
      <c r="L48">
        <v>46</v>
      </c>
      <c r="M48" t="str">
        <f t="shared" si="0"/>
        <v>Middle Age</v>
      </c>
      <c r="N48" t="s">
        <v>15</v>
      </c>
    </row>
    <row r="49" spans="1:14" x14ac:dyDescent="0.3">
      <c r="A49">
        <v>29097</v>
      </c>
      <c r="B49" t="s">
        <v>40</v>
      </c>
      <c r="C49" t="s">
        <v>41</v>
      </c>
      <c r="D49" s="3">
        <v>40000</v>
      </c>
      <c r="E49">
        <v>2</v>
      </c>
      <c r="F49" t="s">
        <v>19</v>
      </c>
      <c r="G49" t="s">
        <v>14</v>
      </c>
      <c r="H49" t="s">
        <v>15</v>
      </c>
      <c r="I49">
        <v>2</v>
      </c>
      <c r="J49" t="s">
        <v>23</v>
      </c>
      <c r="K49" t="s">
        <v>24</v>
      </c>
      <c r="L49">
        <v>52</v>
      </c>
      <c r="M49" t="str">
        <f t="shared" si="0"/>
        <v>Old</v>
      </c>
      <c r="N49" t="s">
        <v>15</v>
      </c>
    </row>
    <row r="50" spans="1:14" x14ac:dyDescent="0.3">
      <c r="A50">
        <v>19487</v>
      </c>
      <c r="B50" t="s">
        <v>39</v>
      </c>
      <c r="C50" t="s">
        <v>42</v>
      </c>
      <c r="D50" s="3">
        <v>30000</v>
      </c>
      <c r="E50">
        <v>2</v>
      </c>
      <c r="F50" t="s">
        <v>19</v>
      </c>
      <c r="G50" t="s">
        <v>20</v>
      </c>
      <c r="H50" t="s">
        <v>18</v>
      </c>
      <c r="I50">
        <v>2</v>
      </c>
      <c r="J50" t="s">
        <v>16</v>
      </c>
      <c r="K50" t="s">
        <v>17</v>
      </c>
      <c r="L50">
        <v>42</v>
      </c>
      <c r="M50" t="str">
        <f t="shared" si="0"/>
        <v>Middle Age</v>
      </c>
      <c r="N50" t="s">
        <v>18</v>
      </c>
    </row>
    <row r="51" spans="1:14" x14ac:dyDescent="0.3">
      <c r="A51">
        <v>14939</v>
      </c>
      <c r="B51" t="s">
        <v>40</v>
      </c>
      <c r="C51" t="s">
        <v>42</v>
      </c>
      <c r="D51" s="3">
        <v>40000</v>
      </c>
      <c r="E51">
        <v>0</v>
      </c>
      <c r="F51" t="s">
        <v>13</v>
      </c>
      <c r="G51" t="s">
        <v>20</v>
      </c>
      <c r="H51" t="s">
        <v>15</v>
      </c>
      <c r="I51">
        <v>0</v>
      </c>
      <c r="J51" t="s">
        <v>16</v>
      </c>
      <c r="K51" t="s">
        <v>17</v>
      </c>
      <c r="L51">
        <v>39</v>
      </c>
      <c r="M51" t="str">
        <f t="shared" si="0"/>
        <v>Middle Age</v>
      </c>
      <c r="N51" t="s">
        <v>15</v>
      </c>
    </row>
    <row r="52" spans="1:14" x14ac:dyDescent="0.3">
      <c r="A52">
        <v>13826</v>
      </c>
      <c r="B52" t="s">
        <v>40</v>
      </c>
      <c r="C52" t="s">
        <v>41</v>
      </c>
      <c r="D52" s="3">
        <v>30000</v>
      </c>
      <c r="E52">
        <v>0</v>
      </c>
      <c r="F52" t="s">
        <v>19</v>
      </c>
      <c r="G52" t="s">
        <v>20</v>
      </c>
      <c r="H52" t="s">
        <v>18</v>
      </c>
      <c r="I52">
        <v>1</v>
      </c>
      <c r="J52" t="s">
        <v>16</v>
      </c>
      <c r="K52" t="s">
        <v>17</v>
      </c>
      <c r="L52">
        <v>28</v>
      </c>
      <c r="M52" t="str">
        <f t="shared" si="0"/>
        <v>Adolescent</v>
      </c>
      <c r="N52" t="s">
        <v>18</v>
      </c>
    </row>
    <row r="53" spans="1:14" x14ac:dyDescent="0.3">
      <c r="A53">
        <v>20619</v>
      </c>
      <c r="B53" t="s">
        <v>40</v>
      </c>
      <c r="C53" t="s">
        <v>42</v>
      </c>
      <c r="D53" s="3">
        <v>80000</v>
      </c>
      <c r="E53">
        <v>0</v>
      </c>
      <c r="F53" t="s">
        <v>13</v>
      </c>
      <c r="G53" t="s">
        <v>21</v>
      </c>
      <c r="H53" t="s">
        <v>18</v>
      </c>
      <c r="I53">
        <v>4</v>
      </c>
      <c r="J53" t="s">
        <v>45</v>
      </c>
      <c r="K53" t="s">
        <v>24</v>
      </c>
      <c r="L53">
        <v>35</v>
      </c>
      <c r="M53" t="str">
        <f t="shared" si="0"/>
        <v>Middle Age</v>
      </c>
      <c r="N53" t="s">
        <v>18</v>
      </c>
    </row>
    <row r="54" spans="1:14" x14ac:dyDescent="0.3">
      <c r="A54">
        <v>12558</v>
      </c>
      <c r="B54" t="s">
        <v>39</v>
      </c>
      <c r="C54" t="s">
        <v>41</v>
      </c>
      <c r="D54" s="3">
        <v>20000</v>
      </c>
      <c r="E54">
        <v>1</v>
      </c>
      <c r="F54" t="s">
        <v>13</v>
      </c>
      <c r="G54" t="s">
        <v>20</v>
      </c>
      <c r="H54" t="s">
        <v>15</v>
      </c>
      <c r="I54">
        <v>0</v>
      </c>
      <c r="J54" t="s">
        <v>16</v>
      </c>
      <c r="K54" t="s">
        <v>17</v>
      </c>
      <c r="L54">
        <v>65</v>
      </c>
      <c r="M54" t="str">
        <f t="shared" si="0"/>
        <v>Old</v>
      </c>
      <c r="N54" t="s">
        <v>18</v>
      </c>
    </row>
    <row r="55" spans="1:14" x14ac:dyDescent="0.3">
      <c r="A55">
        <v>24871</v>
      </c>
      <c r="B55" t="s">
        <v>40</v>
      </c>
      <c r="C55" t="s">
        <v>41</v>
      </c>
      <c r="D55" s="3">
        <v>90000</v>
      </c>
      <c r="E55">
        <v>4</v>
      </c>
      <c r="F55" t="s">
        <v>27</v>
      </c>
      <c r="G55" t="s">
        <v>28</v>
      </c>
      <c r="H55" t="s">
        <v>18</v>
      </c>
      <c r="I55">
        <v>3</v>
      </c>
      <c r="J55" t="s">
        <v>23</v>
      </c>
      <c r="K55" t="s">
        <v>17</v>
      </c>
      <c r="L55">
        <v>56</v>
      </c>
      <c r="M55" t="str">
        <f t="shared" si="0"/>
        <v>Old</v>
      </c>
      <c r="N55" t="s">
        <v>18</v>
      </c>
    </row>
    <row r="56" spans="1:14" x14ac:dyDescent="0.3">
      <c r="A56">
        <v>17319</v>
      </c>
      <c r="B56" t="s">
        <v>40</v>
      </c>
      <c r="C56" t="s">
        <v>41</v>
      </c>
      <c r="D56" s="3">
        <v>70000</v>
      </c>
      <c r="E56">
        <v>0</v>
      </c>
      <c r="F56" t="s">
        <v>13</v>
      </c>
      <c r="G56" t="s">
        <v>21</v>
      </c>
      <c r="H56" t="s">
        <v>18</v>
      </c>
      <c r="I56">
        <v>1</v>
      </c>
      <c r="J56" t="s">
        <v>23</v>
      </c>
      <c r="K56" t="s">
        <v>24</v>
      </c>
      <c r="L56">
        <v>42</v>
      </c>
      <c r="M56" t="str">
        <f t="shared" si="0"/>
        <v>Middle Age</v>
      </c>
      <c r="N56" t="s">
        <v>18</v>
      </c>
    </row>
    <row r="57" spans="1:14" x14ac:dyDescent="0.3">
      <c r="A57">
        <v>28906</v>
      </c>
      <c r="B57" t="s">
        <v>39</v>
      </c>
      <c r="C57" t="s">
        <v>42</v>
      </c>
      <c r="D57" s="3">
        <v>80000</v>
      </c>
      <c r="E57">
        <v>4</v>
      </c>
      <c r="F57" t="s">
        <v>27</v>
      </c>
      <c r="G57" t="s">
        <v>21</v>
      </c>
      <c r="H57" t="s">
        <v>15</v>
      </c>
      <c r="I57">
        <v>2</v>
      </c>
      <c r="J57" t="s">
        <v>45</v>
      </c>
      <c r="K57" t="s">
        <v>17</v>
      </c>
      <c r="L57">
        <v>54</v>
      </c>
      <c r="M57" t="str">
        <f t="shared" si="0"/>
        <v>Old</v>
      </c>
      <c r="N57" t="s">
        <v>18</v>
      </c>
    </row>
    <row r="58" spans="1:14" x14ac:dyDescent="0.3">
      <c r="A58">
        <v>12808</v>
      </c>
      <c r="B58" t="s">
        <v>39</v>
      </c>
      <c r="C58" t="s">
        <v>42</v>
      </c>
      <c r="D58" s="3">
        <v>40000</v>
      </c>
      <c r="E58">
        <v>0</v>
      </c>
      <c r="F58" t="s">
        <v>13</v>
      </c>
      <c r="G58" t="s">
        <v>20</v>
      </c>
      <c r="H58" t="s">
        <v>15</v>
      </c>
      <c r="I58">
        <v>0</v>
      </c>
      <c r="J58" t="s">
        <v>16</v>
      </c>
      <c r="K58" t="s">
        <v>17</v>
      </c>
      <c r="L58">
        <v>38</v>
      </c>
      <c r="M58" t="str">
        <f t="shared" si="0"/>
        <v>Middle Age</v>
      </c>
      <c r="N58" t="s">
        <v>15</v>
      </c>
    </row>
    <row r="59" spans="1:14" x14ac:dyDescent="0.3">
      <c r="A59">
        <v>20567</v>
      </c>
      <c r="B59" t="s">
        <v>39</v>
      </c>
      <c r="C59" t="s">
        <v>42</v>
      </c>
      <c r="D59" s="3">
        <v>130000</v>
      </c>
      <c r="E59">
        <v>4</v>
      </c>
      <c r="F59" t="s">
        <v>19</v>
      </c>
      <c r="G59" t="s">
        <v>21</v>
      </c>
      <c r="H59" t="s">
        <v>18</v>
      </c>
      <c r="I59">
        <v>4</v>
      </c>
      <c r="J59" t="s">
        <v>23</v>
      </c>
      <c r="K59" t="s">
        <v>17</v>
      </c>
      <c r="L59">
        <v>61</v>
      </c>
      <c r="M59" t="str">
        <f t="shared" si="0"/>
        <v>Old</v>
      </c>
      <c r="N59" t="s">
        <v>15</v>
      </c>
    </row>
    <row r="60" spans="1:14" x14ac:dyDescent="0.3">
      <c r="A60">
        <v>25502</v>
      </c>
      <c r="B60" t="s">
        <v>39</v>
      </c>
      <c r="C60" t="s">
        <v>41</v>
      </c>
      <c r="D60" s="3">
        <v>40000</v>
      </c>
      <c r="E60">
        <v>1</v>
      </c>
      <c r="F60" t="s">
        <v>13</v>
      </c>
      <c r="G60" t="s">
        <v>14</v>
      </c>
      <c r="H60" t="s">
        <v>15</v>
      </c>
      <c r="I60">
        <v>0</v>
      </c>
      <c r="J60" t="s">
        <v>16</v>
      </c>
      <c r="K60" t="s">
        <v>17</v>
      </c>
      <c r="L60">
        <v>43</v>
      </c>
      <c r="M60" t="str">
        <f t="shared" si="0"/>
        <v>Middle Age</v>
      </c>
      <c r="N60" t="s">
        <v>15</v>
      </c>
    </row>
    <row r="61" spans="1:14" x14ac:dyDescent="0.3">
      <c r="A61">
        <v>15580</v>
      </c>
      <c r="B61" t="s">
        <v>39</v>
      </c>
      <c r="C61" t="s">
        <v>42</v>
      </c>
      <c r="D61" s="3">
        <v>60000</v>
      </c>
      <c r="E61">
        <v>2</v>
      </c>
      <c r="F61" t="s">
        <v>13</v>
      </c>
      <c r="G61" t="s">
        <v>21</v>
      </c>
      <c r="H61" t="s">
        <v>15</v>
      </c>
      <c r="I61">
        <v>1</v>
      </c>
      <c r="J61" t="s">
        <v>22</v>
      </c>
      <c r="K61" t="s">
        <v>24</v>
      </c>
      <c r="L61">
        <v>38</v>
      </c>
      <c r="M61" t="str">
        <f t="shared" si="0"/>
        <v>Middle Age</v>
      </c>
      <c r="N61" t="s">
        <v>15</v>
      </c>
    </row>
    <row r="62" spans="1:14" x14ac:dyDescent="0.3">
      <c r="A62">
        <v>24185</v>
      </c>
      <c r="B62" t="s">
        <v>40</v>
      </c>
      <c r="C62" t="s">
        <v>41</v>
      </c>
      <c r="D62" s="3">
        <v>10000</v>
      </c>
      <c r="E62">
        <v>1</v>
      </c>
      <c r="F62" t="s">
        <v>27</v>
      </c>
      <c r="G62" t="s">
        <v>25</v>
      </c>
      <c r="H62" t="s">
        <v>18</v>
      </c>
      <c r="I62">
        <v>1</v>
      </c>
      <c r="J62" t="s">
        <v>26</v>
      </c>
      <c r="K62" t="s">
        <v>17</v>
      </c>
      <c r="L62">
        <v>45</v>
      </c>
      <c r="M62" t="str">
        <f t="shared" si="0"/>
        <v>Middle Age</v>
      </c>
      <c r="N62" t="s">
        <v>18</v>
      </c>
    </row>
    <row r="63" spans="1:14" x14ac:dyDescent="0.3">
      <c r="A63">
        <v>19291</v>
      </c>
      <c r="B63" t="s">
        <v>40</v>
      </c>
      <c r="C63" t="s">
        <v>41</v>
      </c>
      <c r="D63" s="3">
        <v>10000</v>
      </c>
      <c r="E63">
        <v>2</v>
      </c>
      <c r="F63" t="s">
        <v>27</v>
      </c>
      <c r="G63" t="s">
        <v>25</v>
      </c>
      <c r="H63" t="s">
        <v>15</v>
      </c>
      <c r="I63">
        <v>0</v>
      </c>
      <c r="J63" t="s">
        <v>16</v>
      </c>
      <c r="K63" t="s">
        <v>17</v>
      </c>
      <c r="L63">
        <v>35</v>
      </c>
      <c r="M63" t="str">
        <f t="shared" si="0"/>
        <v>Middle Age</v>
      </c>
      <c r="N63" t="s">
        <v>18</v>
      </c>
    </row>
    <row r="64" spans="1:14" x14ac:dyDescent="0.3">
      <c r="A64">
        <v>16713</v>
      </c>
      <c r="B64" t="s">
        <v>39</v>
      </c>
      <c r="C64" t="s">
        <v>42</v>
      </c>
      <c r="D64" s="3">
        <v>40000</v>
      </c>
      <c r="E64">
        <v>2</v>
      </c>
      <c r="F64" t="s">
        <v>13</v>
      </c>
      <c r="G64" t="s">
        <v>28</v>
      </c>
      <c r="H64" t="s">
        <v>15</v>
      </c>
      <c r="I64">
        <v>1</v>
      </c>
      <c r="J64" t="s">
        <v>16</v>
      </c>
      <c r="K64" t="s">
        <v>24</v>
      </c>
      <c r="L64">
        <v>52</v>
      </c>
      <c r="M64" t="str">
        <f t="shared" si="0"/>
        <v>Old</v>
      </c>
      <c r="N64" t="s">
        <v>15</v>
      </c>
    </row>
    <row r="65" spans="1:14" x14ac:dyDescent="0.3">
      <c r="A65">
        <v>16185</v>
      </c>
      <c r="B65" t="s">
        <v>40</v>
      </c>
      <c r="C65" t="s">
        <v>42</v>
      </c>
      <c r="D65" s="3">
        <v>60000</v>
      </c>
      <c r="E65">
        <v>4</v>
      </c>
      <c r="F65" t="s">
        <v>13</v>
      </c>
      <c r="G65" t="s">
        <v>21</v>
      </c>
      <c r="H65" t="s">
        <v>15</v>
      </c>
      <c r="I65">
        <v>3</v>
      </c>
      <c r="J65" t="s">
        <v>45</v>
      </c>
      <c r="K65" t="s">
        <v>24</v>
      </c>
      <c r="L65">
        <v>41</v>
      </c>
      <c r="M65" t="str">
        <f t="shared" si="0"/>
        <v>Middle Age</v>
      </c>
      <c r="N65" t="s">
        <v>18</v>
      </c>
    </row>
    <row r="66" spans="1:14" x14ac:dyDescent="0.3">
      <c r="A66">
        <v>14927</v>
      </c>
      <c r="B66" t="s">
        <v>39</v>
      </c>
      <c r="C66" t="s">
        <v>41</v>
      </c>
      <c r="D66" s="3">
        <v>30000</v>
      </c>
      <c r="E66">
        <v>1</v>
      </c>
      <c r="F66" t="s">
        <v>13</v>
      </c>
      <c r="G66" t="s">
        <v>20</v>
      </c>
      <c r="H66" t="s">
        <v>15</v>
      </c>
      <c r="I66">
        <v>0</v>
      </c>
      <c r="J66" t="s">
        <v>16</v>
      </c>
      <c r="K66" t="s">
        <v>17</v>
      </c>
      <c r="L66">
        <v>37</v>
      </c>
      <c r="M66" t="str">
        <f t="shared" ref="M66:M129" si="1">IF(L66&gt;=50,"Old",IF(L66&gt;=30,"Middle Age","Adolescent"))</f>
        <v>Middle Age</v>
      </c>
      <c r="N66" t="s">
        <v>15</v>
      </c>
    </row>
    <row r="67" spans="1:14" x14ac:dyDescent="0.3">
      <c r="A67">
        <v>29337</v>
      </c>
      <c r="B67" t="s">
        <v>40</v>
      </c>
      <c r="C67" t="s">
        <v>42</v>
      </c>
      <c r="D67" s="3">
        <v>30000</v>
      </c>
      <c r="E67">
        <v>2</v>
      </c>
      <c r="F67" t="s">
        <v>19</v>
      </c>
      <c r="G67" t="s">
        <v>20</v>
      </c>
      <c r="H67" t="s">
        <v>15</v>
      </c>
      <c r="I67">
        <v>2</v>
      </c>
      <c r="J67" t="s">
        <v>23</v>
      </c>
      <c r="K67" t="s">
        <v>24</v>
      </c>
      <c r="L67">
        <v>68</v>
      </c>
      <c r="M67" t="str">
        <f t="shared" si="1"/>
        <v>Old</v>
      </c>
      <c r="N67" t="s">
        <v>18</v>
      </c>
    </row>
    <row r="68" spans="1:14" x14ac:dyDescent="0.3">
      <c r="A68">
        <v>29355</v>
      </c>
      <c r="B68" t="s">
        <v>39</v>
      </c>
      <c r="C68" t="s">
        <v>41</v>
      </c>
      <c r="D68" s="3">
        <v>40000</v>
      </c>
      <c r="E68">
        <v>0</v>
      </c>
      <c r="F68" t="s">
        <v>31</v>
      </c>
      <c r="G68" t="s">
        <v>20</v>
      </c>
      <c r="H68" t="s">
        <v>15</v>
      </c>
      <c r="I68">
        <v>0</v>
      </c>
      <c r="J68" t="s">
        <v>16</v>
      </c>
      <c r="K68" t="s">
        <v>17</v>
      </c>
      <c r="L68">
        <v>37</v>
      </c>
      <c r="M68" t="str">
        <f t="shared" si="1"/>
        <v>Middle Age</v>
      </c>
      <c r="N68" t="s">
        <v>15</v>
      </c>
    </row>
    <row r="69" spans="1:14" x14ac:dyDescent="0.3">
      <c r="A69">
        <v>25303</v>
      </c>
      <c r="B69" t="s">
        <v>40</v>
      </c>
      <c r="C69" t="s">
        <v>42</v>
      </c>
      <c r="D69" s="3">
        <v>30000</v>
      </c>
      <c r="E69">
        <v>0</v>
      </c>
      <c r="F69" t="s">
        <v>27</v>
      </c>
      <c r="G69" t="s">
        <v>25</v>
      </c>
      <c r="H69" t="s">
        <v>15</v>
      </c>
      <c r="I69">
        <v>1</v>
      </c>
      <c r="J69" t="s">
        <v>22</v>
      </c>
      <c r="K69" t="s">
        <v>17</v>
      </c>
      <c r="L69">
        <v>33</v>
      </c>
      <c r="M69" t="str">
        <f t="shared" si="1"/>
        <v>Middle Age</v>
      </c>
      <c r="N69" t="s">
        <v>15</v>
      </c>
    </row>
    <row r="70" spans="1:14" x14ac:dyDescent="0.3">
      <c r="A70">
        <v>14813</v>
      </c>
      <c r="B70" t="s">
        <v>40</v>
      </c>
      <c r="C70" t="s">
        <v>41</v>
      </c>
      <c r="D70" s="3">
        <v>20000</v>
      </c>
      <c r="E70">
        <v>4</v>
      </c>
      <c r="F70" t="s">
        <v>27</v>
      </c>
      <c r="G70" t="s">
        <v>25</v>
      </c>
      <c r="H70" t="s">
        <v>15</v>
      </c>
      <c r="I70">
        <v>1</v>
      </c>
      <c r="J70" t="s">
        <v>16</v>
      </c>
      <c r="K70" t="s">
        <v>17</v>
      </c>
      <c r="L70">
        <v>43</v>
      </c>
      <c r="M70" t="str">
        <f t="shared" si="1"/>
        <v>Middle Age</v>
      </c>
      <c r="N70" t="s">
        <v>15</v>
      </c>
    </row>
    <row r="71" spans="1:14" x14ac:dyDescent="0.3">
      <c r="A71">
        <v>16438</v>
      </c>
      <c r="B71" t="s">
        <v>39</v>
      </c>
      <c r="C71" t="s">
        <v>41</v>
      </c>
      <c r="D71" s="3">
        <v>10000</v>
      </c>
      <c r="E71">
        <v>0</v>
      </c>
      <c r="F71" t="s">
        <v>29</v>
      </c>
      <c r="G71" t="s">
        <v>25</v>
      </c>
      <c r="H71" t="s">
        <v>18</v>
      </c>
      <c r="I71">
        <v>2</v>
      </c>
      <c r="J71" t="s">
        <v>16</v>
      </c>
      <c r="K71" t="s">
        <v>17</v>
      </c>
      <c r="L71">
        <v>30</v>
      </c>
      <c r="M71" t="str">
        <f t="shared" si="1"/>
        <v>Middle Age</v>
      </c>
      <c r="N71" t="s">
        <v>18</v>
      </c>
    </row>
    <row r="72" spans="1:14" x14ac:dyDescent="0.3">
      <c r="A72">
        <v>14238</v>
      </c>
      <c r="B72" t="s">
        <v>39</v>
      </c>
      <c r="C72" t="s">
        <v>42</v>
      </c>
      <c r="D72" s="3">
        <v>120000</v>
      </c>
      <c r="E72">
        <v>0</v>
      </c>
      <c r="F72" t="s">
        <v>29</v>
      </c>
      <c r="G72" t="s">
        <v>21</v>
      </c>
      <c r="H72" t="s">
        <v>15</v>
      </c>
      <c r="I72">
        <v>4</v>
      </c>
      <c r="J72" t="s">
        <v>45</v>
      </c>
      <c r="K72" t="s">
        <v>24</v>
      </c>
      <c r="L72">
        <v>36</v>
      </c>
      <c r="M72" t="str">
        <f t="shared" si="1"/>
        <v>Middle Age</v>
      </c>
      <c r="N72" t="s">
        <v>15</v>
      </c>
    </row>
    <row r="73" spans="1:14" x14ac:dyDescent="0.3">
      <c r="A73">
        <v>16200</v>
      </c>
      <c r="B73" t="s">
        <v>40</v>
      </c>
      <c r="C73" t="s">
        <v>41</v>
      </c>
      <c r="D73" s="3">
        <v>10000</v>
      </c>
      <c r="E73">
        <v>0</v>
      </c>
      <c r="F73" t="s">
        <v>29</v>
      </c>
      <c r="G73" t="s">
        <v>25</v>
      </c>
      <c r="H73" t="s">
        <v>18</v>
      </c>
      <c r="I73">
        <v>2</v>
      </c>
      <c r="J73" t="s">
        <v>16</v>
      </c>
      <c r="K73" t="s">
        <v>17</v>
      </c>
      <c r="L73">
        <v>35</v>
      </c>
      <c r="M73" t="str">
        <f t="shared" si="1"/>
        <v>Middle Age</v>
      </c>
      <c r="N73" t="s">
        <v>18</v>
      </c>
    </row>
    <row r="74" spans="1:14" x14ac:dyDescent="0.3">
      <c r="A74">
        <v>24857</v>
      </c>
      <c r="B74" t="s">
        <v>39</v>
      </c>
      <c r="C74" t="s">
        <v>41</v>
      </c>
      <c r="D74" s="3">
        <v>130000</v>
      </c>
      <c r="E74">
        <v>3</v>
      </c>
      <c r="F74" t="s">
        <v>27</v>
      </c>
      <c r="G74" t="s">
        <v>21</v>
      </c>
      <c r="H74" t="s">
        <v>15</v>
      </c>
      <c r="I74">
        <v>4</v>
      </c>
      <c r="J74" t="s">
        <v>16</v>
      </c>
      <c r="K74" t="s">
        <v>17</v>
      </c>
      <c r="L74">
        <v>52</v>
      </c>
      <c r="M74" t="str">
        <f t="shared" si="1"/>
        <v>Old</v>
      </c>
      <c r="N74" t="s">
        <v>18</v>
      </c>
    </row>
    <row r="75" spans="1:14" x14ac:dyDescent="0.3">
      <c r="A75">
        <v>26956</v>
      </c>
      <c r="B75" t="s">
        <v>40</v>
      </c>
      <c r="C75" t="s">
        <v>41</v>
      </c>
      <c r="D75" s="3">
        <v>20000</v>
      </c>
      <c r="E75">
        <v>0</v>
      </c>
      <c r="F75" t="s">
        <v>19</v>
      </c>
      <c r="G75" t="s">
        <v>25</v>
      </c>
      <c r="H75" t="s">
        <v>18</v>
      </c>
      <c r="I75">
        <v>1</v>
      </c>
      <c r="J75" t="s">
        <v>22</v>
      </c>
      <c r="K75" t="s">
        <v>17</v>
      </c>
      <c r="L75">
        <v>36</v>
      </c>
      <c r="M75" t="str">
        <f t="shared" si="1"/>
        <v>Middle Age</v>
      </c>
      <c r="N75" t="s">
        <v>15</v>
      </c>
    </row>
    <row r="76" spans="1:14" x14ac:dyDescent="0.3">
      <c r="A76">
        <v>14517</v>
      </c>
      <c r="B76" t="s">
        <v>39</v>
      </c>
      <c r="C76" t="s">
        <v>41</v>
      </c>
      <c r="D76" s="3">
        <v>20000</v>
      </c>
      <c r="E76">
        <v>3</v>
      </c>
      <c r="F76" t="s">
        <v>27</v>
      </c>
      <c r="G76" t="s">
        <v>14</v>
      </c>
      <c r="H76" t="s">
        <v>18</v>
      </c>
      <c r="I76">
        <v>2</v>
      </c>
      <c r="J76" t="s">
        <v>26</v>
      </c>
      <c r="K76" t="s">
        <v>24</v>
      </c>
      <c r="L76">
        <v>62</v>
      </c>
      <c r="M76" t="str">
        <f t="shared" si="1"/>
        <v>Old</v>
      </c>
      <c r="N76" t="s">
        <v>18</v>
      </c>
    </row>
    <row r="77" spans="1:14" x14ac:dyDescent="0.3">
      <c r="A77">
        <v>12678</v>
      </c>
      <c r="B77" t="s">
        <v>40</v>
      </c>
      <c r="C77" t="s">
        <v>41</v>
      </c>
      <c r="D77" s="3">
        <v>130000</v>
      </c>
      <c r="E77">
        <v>4</v>
      </c>
      <c r="F77" t="s">
        <v>27</v>
      </c>
      <c r="G77" t="s">
        <v>28</v>
      </c>
      <c r="H77" t="s">
        <v>15</v>
      </c>
      <c r="I77">
        <v>4</v>
      </c>
      <c r="J77" t="s">
        <v>16</v>
      </c>
      <c r="K77" t="s">
        <v>24</v>
      </c>
      <c r="L77">
        <v>31</v>
      </c>
      <c r="M77" t="str">
        <f t="shared" si="1"/>
        <v>Middle Age</v>
      </c>
      <c r="N77" t="s">
        <v>18</v>
      </c>
    </row>
    <row r="78" spans="1:14" x14ac:dyDescent="0.3">
      <c r="A78">
        <v>16188</v>
      </c>
      <c r="B78" t="s">
        <v>40</v>
      </c>
      <c r="C78" t="s">
        <v>41</v>
      </c>
      <c r="D78" s="3">
        <v>20000</v>
      </c>
      <c r="E78">
        <v>0</v>
      </c>
      <c r="F78" t="s">
        <v>29</v>
      </c>
      <c r="G78" t="s">
        <v>25</v>
      </c>
      <c r="H78" t="s">
        <v>18</v>
      </c>
      <c r="I78">
        <v>2</v>
      </c>
      <c r="J78" t="s">
        <v>26</v>
      </c>
      <c r="K78" t="s">
        <v>17</v>
      </c>
      <c r="L78">
        <v>26</v>
      </c>
      <c r="M78" t="str">
        <f t="shared" si="1"/>
        <v>Adolescent</v>
      </c>
      <c r="N78" t="s">
        <v>18</v>
      </c>
    </row>
    <row r="79" spans="1:14" x14ac:dyDescent="0.3">
      <c r="A79">
        <v>27969</v>
      </c>
      <c r="B79" t="s">
        <v>39</v>
      </c>
      <c r="C79" t="s">
        <v>42</v>
      </c>
      <c r="D79" s="3">
        <v>80000</v>
      </c>
      <c r="E79">
        <v>0</v>
      </c>
      <c r="F79" t="s">
        <v>13</v>
      </c>
      <c r="G79" t="s">
        <v>21</v>
      </c>
      <c r="H79" t="s">
        <v>15</v>
      </c>
      <c r="I79">
        <v>2</v>
      </c>
      <c r="J79" t="s">
        <v>45</v>
      </c>
      <c r="K79" t="s">
        <v>24</v>
      </c>
      <c r="L79">
        <v>29</v>
      </c>
      <c r="M79" t="str">
        <f t="shared" si="1"/>
        <v>Adolescent</v>
      </c>
      <c r="N79" t="s">
        <v>15</v>
      </c>
    </row>
    <row r="80" spans="1:14" x14ac:dyDescent="0.3">
      <c r="A80">
        <v>15752</v>
      </c>
      <c r="B80" t="s">
        <v>39</v>
      </c>
      <c r="C80" t="s">
        <v>42</v>
      </c>
      <c r="D80" s="3">
        <v>80000</v>
      </c>
      <c r="E80">
        <v>2</v>
      </c>
      <c r="F80" t="s">
        <v>27</v>
      </c>
      <c r="G80" t="s">
        <v>14</v>
      </c>
      <c r="H80" t="s">
        <v>18</v>
      </c>
      <c r="I80">
        <v>2</v>
      </c>
      <c r="J80" t="s">
        <v>26</v>
      </c>
      <c r="K80" t="s">
        <v>24</v>
      </c>
      <c r="L80">
        <v>50</v>
      </c>
      <c r="M80" t="str">
        <f t="shared" si="1"/>
        <v>Old</v>
      </c>
      <c r="N80" t="s">
        <v>15</v>
      </c>
    </row>
    <row r="81" spans="1:14" x14ac:dyDescent="0.3">
      <c r="A81">
        <v>27745</v>
      </c>
      <c r="B81" t="s">
        <v>40</v>
      </c>
      <c r="C81" t="s">
        <v>42</v>
      </c>
      <c r="D81" s="3">
        <v>40000</v>
      </c>
      <c r="E81">
        <v>2</v>
      </c>
      <c r="F81" t="s">
        <v>13</v>
      </c>
      <c r="G81" t="s">
        <v>28</v>
      </c>
      <c r="H81" t="s">
        <v>15</v>
      </c>
      <c r="I81">
        <v>2</v>
      </c>
      <c r="J81" t="s">
        <v>23</v>
      </c>
      <c r="K81" t="s">
        <v>24</v>
      </c>
      <c r="L81">
        <v>63</v>
      </c>
      <c r="M81" t="str">
        <f t="shared" si="1"/>
        <v>Old</v>
      </c>
      <c r="N81" t="s">
        <v>15</v>
      </c>
    </row>
    <row r="82" spans="1:14" x14ac:dyDescent="0.3">
      <c r="A82">
        <v>20828</v>
      </c>
      <c r="B82" t="s">
        <v>39</v>
      </c>
      <c r="C82" t="s">
        <v>41</v>
      </c>
      <c r="D82" s="3">
        <v>30000</v>
      </c>
      <c r="E82">
        <v>4</v>
      </c>
      <c r="F82" t="s">
        <v>31</v>
      </c>
      <c r="G82" t="s">
        <v>20</v>
      </c>
      <c r="H82" t="s">
        <v>15</v>
      </c>
      <c r="I82">
        <v>0</v>
      </c>
      <c r="J82" t="s">
        <v>16</v>
      </c>
      <c r="K82" t="s">
        <v>17</v>
      </c>
      <c r="L82">
        <v>45</v>
      </c>
      <c r="M82" t="str">
        <f t="shared" si="1"/>
        <v>Middle Age</v>
      </c>
      <c r="N82" t="s">
        <v>15</v>
      </c>
    </row>
    <row r="83" spans="1:14" x14ac:dyDescent="0.3">
      <c r="A83">
        <v>19461</v>
      </c>
      <c r="B83" t="s">
        <v>40</v>
      </c>
      <c r="C83" t="s">
        <v>41</v>
      </c>
      <c r="D83" s="3">
        <v>10000</v>
      </c>
      <c r="E83">
        <v>4</v>
      </c>
      <c r="F83" t="s">
        <v>29</v>
      </c>
      <c r="G83" t="s">
        <v>25</v>
      </c>
      <c r="H83" t="s">
        <v>15</v>
      </c>
      <c r="I83">
        <v>2</v>
      </c>
      <c r="J83" t="s">
        <v>16</v>
      </c>
      <c r="K83" t="s">
        <v>17</v>
      </c>
      <c r="L83">
        <v>40</v>
      </c>
      <c r="M83" t="str">
        <f t="shared" si="1"/>
        <v>Middle Age</v>
      </c>
      <c r="N83" t="s">
        <v>18</v>
      </c>
    </row>
    <row r="84" spans="1:14" x14ac:dyDescent="0.3">
      <c r="A84">
        <v>26941</v>
      </c>
      <c r="B84" t="s">
        <v>39</v>
      </c>
      <c r="C84" t="s">
        <v>42</v>
      </c>
      <c r="D84" s="3">
        <v>30000</v>
      </c>
      <c r="E84">
        <v>0</v>
      </c>
      <c r="F84" t="s">
        <v>13</v>
      </c>
      <c r="G84" t="s">
        <v>20</v>
      </c>
      <c r="H84" t="s">
        <v>15</v>
      </c>
      <c r="I84">
        <v>0</v>
      </c>
      <c r="J84" t="s">
        <v>16</v>
      </c>
      <c r="K84" t="s">
        <v>17</v>
      </c>
      <c r="L84">
        <v>47</v>
      </c>
      <c r="M84" t="str">
        <f t="shared" si="1"/>
        <v>Middle Age</v>
      </c>
      <c r="N84" t="s">
        <v>15</v>
      </c>
    </row>
    <row r="85" spans="1:14" x14ac:dyDescent="0.3">
      <c r="A85">
        <v>28412</v>
      </c>
      <c r="B85" t="s">
        <v>40</v>
      </c>
      <c r="C85" t="s">
        <v>42</v>
      </c>
      <c r="D85" s="3">
        <v>20000</v>
      </c>
      <c r="E85">
        <v>0</v>
      </c>
      <c r="F85" t="s">
        <v>27</v>
      </c>
      <c r="G85" t="s">
        <v>25</v>
      </c>
      <c r="H85" t="s">
        <v>18</v>
      </c>
      <c r="I85">
        <v>1</v>
      </c>
      <c r="J85" t="s">
        <v>22</v>
      </c>
      <c r="K85" t="s">
        <v>17</v>
      </c>
      <c r="L85">
        <v>29</v>
      </c>
      <c r="M85" t="str">
        <f t="shared" si="1"/>
        <v>Adolescent</v>
      </c>
      <c r="N85" t="s">
        <v>18</v>
      </c>
    </row>
    <row r="86" spans="1:14" x14ac:dyDescent="0.3">
      <c r="A86">
        <v>24485</v>
      </c>
      <c r="B86" t="s">
        <v>40</v>
      </c>
      <c r="C86" t="s">
        <v>42</v>
      </c>
      <c r="D86" s="3">
        <v>40000</v>
      </c>
      <c r="E86">
        <v>2</v>
      </c>
      <c r="F86" t="s">
        <v>13</v>
      </c>
      <c r="G86" t="s">
        <v>28</v>
      </c>
      <c r="H86" t="s">
        <v>18</v>
      </c>
      <c r="I86">
        <v>1</v>
      </c>
      <c r="J86" t="s">
        <v>23</v>
      </c>
      <c r="K86" t="s">
        <v>24</v>
      </c>
      <c r="L86">
        <v>52</v>
      </c>
      <c r="M86" t="str">
        <f t="shared" si="1"/>
        <v>Old</v>
      </c>
      <c r="N86" t="s">
        <v>15</v>
      </c>
    </row>
    <row r="87" spans="1:14" x14ac:dyDescent="0.3">
      <c r="A87">
        <v>16514</v>
      </c>
      <c r="B87" t="s">
        <v>40</v>
      </c>
      <c r="C87" t="s">
        <v>42</v>
      </c>
      <c r="D87" s="3">
        <v>10000</v>
      </c>
      <c r="E87">
        <v>0</v>
      </c>
      <c r="F87" t="s">
        <v>19</v>
      </c>
      <c r="G87" t="s">
        <v>25</v>
      </c>
      <c r="H87" t="s">
        <v>15</v>
      </c>
      <c r="I87">
        <v>1</v>
      </c>
      <c r="J87" t="s">
        <v>26</v>
      </c>
      <c r="K87" t="s">
        <v>24</v>
      </c>
      <c r="L87">
        <v>26</v>
      </c>
      <c r="M87" t="str">
        <f t="shared" si="1"/>
        <v>Adolescent</v>
      </c>
      <c r="N87" t="s">
        <v>15</v>
      </c>
    </row>
    <row r="88" spans="1:14" x14ac:dyDescent="0.3">
      <c r="A88">
        <v>17191</v>
      </c>
      <c r="B88" t="s">
        <v>40</v>
      </c>
      <c r="C88" t="s">
        <v>42</v>
      </c>
      <c r="D88" s="3">
        <v>130000</v>
      </c>
      <c r="E88">
        <v>3</v>
      </c>
      <c r="F88" t="s">
        <v>19</v>
      </c>
      <c r="G88" t="s">
        <v>21</v>
      </c>
      <c r="H88" t="s">
        <v>18</v>
      </c>
      <c r="I88">
        <v>3</v>
      </c>
      <c r="J88" t="s">
        <v>16</v>
      </c>
      <c r="K88" t="s">
        <v>17</v>
      </c>
      <c r="L88">
        <v>51</v>
      </c>
      <c r="M88" t="str">
        <f t="shared" si="1"/>
        <v>Old</v>
      </c>
      <c r="N88" t="s">
        <v>15</v>
      </c>
    </row>
    <row r="89" spans="1:14" x14ac:dyDescent="0.3">
      <c r="A89">
        <v>19608</v>
      </c>
      <c r="B89" t="s">
        <v>39</v>
      </c>
      <c r="C89" t="s">
        <v>42</v>
      </c>
      <c r="D89" s="3">
        <v>80000</v>
      </c>
      <c r="E89">
        <v>5</v>
      </c>
      <c r="F89" t="s">
        <v>13</v>
      </c>
      <c r="G89" t="s">
        <v>21</v>
      </c>
      <c r="H89" t="s">
        <v>15</v>
      </c>
      <c r="I89">
        <v>4</v>
      </c>
      <c r="J89" t="s">
        <v>26</v>
      </c>
      <c r="K89" t="s">
        <v>24</v>
      </c>
      <c r="L89">
        <v>40</v>
      </c>
      <c r="M89" t="str">
        <f t="shared" si="1"/>
        <v>Middle Age</v>
      </c>
      <c r="N89" t="s">
        <v>18</v>
      </c>
    </row>
    <row r="90" spans="1:14" x14ac:dyDescent="0.3">
      <c r="A90">
        <v>24119</v>
      </c>
      <c r="B90" t="s">
        <v>40</v>
      </c>
      <c r="C90" t="s">
        <v>42</v>
      </c>
      <c r="D90" s="3">
        <v>30000</v>
      </c>
      <c r="E90">
        <v>0</v>
      </c>
      <c r="F90" t="s">
        <v>19</v>
      </c>
      <c r="G90" t="s">
        <v>20</v>
      </c>
      <c r="H90" t="s">
        <v>18</v>
      </c>
      <c r="I90">
        <v>1</v>
      </c>
      <c r="J90" t="s">
        <v>22</v>
      </c>
      <c r="K90" t="s">
        <v>17</v>
      </c>
      <c r="L90">
        <v>29</v>
      </c>
      <c r="M90" t="str">
        <f t="shared" si="1"/>
        <v>Adolescent</v>
      </c>
      <c r="N90" t="s">
        <v>18</v>
      </c>
    </row>
    <row r="91" spans="1:14" x14ac:dyDescent="0.3">
      <c r="A91">
        <v>25458</v>
      </c>
      <c r="B91" t="s">
        <v>39</v>
      </c>
      <c r="C91" t="s">
        <v>42</v>
      </c>
      <c r="D91" s="3">
        <v>20000</v>
      </c>
      <c r="E91">
        <v>1</v>
      </c>
      <c r="F91" t="s">
        <v>27</v>
      </c>
      <c r="G91" t="s">
        <v>25</v>
      </c>
      <c r="H91" t="s">
        <v>18</v>
      </c>
      <c r="I91">
        <v>1</v>
      </c>
      <c r="J91" t="s">
        <v>26</v>
      </c>
      <c r="K91" t="s">
        <v>17</v>
      </c>
      <c r="L91">
        <v>40</v>
      </c>
      <c r="M91" t="str">
        <f t="shared" si="1"/>
        <v>Middle Age</v>
      </c>
      <c r="N91" t="s">
        <v>15</v>
      </c>
    </row>
    <row r="92" spans="1:14" x14ac:dyDescent="0.3">
      <c r="A92">
        <v>26886</v>
      </c>
      <c r="B92" t="s">
        <v>40</v>
      </c>
      <c r="C92" t="s">
        <v>41</v>
      </c>
      <c r="D92" s="3">
        <v>30000</v>
      </c>
      <c r="E92">
        <v>0</v>
      </c>
      <c r="F92" t="s">
        <v>19</v>
      </c>
      <c r="G92" t="s">
        <v>20</v>
      </c>
      <c r="H92" t="s">
        <v>18</v>
      </c>
      <c r="I92">
        <v>1</v>
      </c>
      <c r="J92" t="s">
        <v>16</v>
      </c>
      <c r="K92" t="s">
        <v>17</v>
      </c>
      <c r="L92">
        <v>29</v>
      </c>
      <c r="M92" t="str">
        <f t="shared" si="1"/>
        <v>Adolescent</v>
      </c>
      <c r="N92" t="s">
        <v>15</v>
      </c>
    </row>
    <row r="93" spans="1:14" x14ac:dyDescent="0.3">
      <c r="A93">
        <v>28436</v>
      </c>
      <c r="B93" t="s">
        <v>40</v>
      </c>
      <c r="C93" t="s">
        <v>42</v>
      </c>
      <c r="D93" s="3">
        <v>30000</v>
      </c>
      <c r="E93">
        <v>0</v>
      </c>
      <c r="F93" t="s">
        <v>19</v>
      </c>
      <c r="G93" t="s">
        <v>20</v>
      </c>
      <c r="H93" t="s">
        <v>18</v>
      </c>
      <c r="I93">
        <v>1</v>
      </c>
      <c r="J93" t="s">
        <v>16</v>
      </c>
      <c r="K93" t="s">
        <v>17</v>
      </c>
      <c r="L93">
        <v>30</v>
      </c>
      <c r="M93" t="str">
        <f t="shared" si="1"/>
        <v>Middle Age</v>
      </c>
      <c r="N93" t="s">
        <v>15</v>
      </c>
    </row>
    <row r="94" spans="1:14" x14ac:dyDescent="0.3">
      <c r="A94">
        <v>19562</v>
      </c>
      <c r="B94" t="s">
        <v>40</v>
      </c>
      <c r="C94" t="s">
        <v>41</v>
      </c>
      <c r="D94" s="3">
        <v>60000</v>
      </c>
      <c r="E94">
        <v>2</v>
      </c>
      <c r="F94" t="s">
        <v>13</v>
      </c>
      <c r="G94" t="s">
        <v>21</v>
      </c>
      <c r="H94" t="s">
        <v>15</v>
      </c>
      <c r="I94">
        <v>1</v>
      </c>
      <c r="J94" t="s">
        <v>22</v>
      </c>
      <c r="K94" t="s">
        <v>24</v>
      </c>
      <c r="L94">
        <v>37</v>
      </c>
      <c r="M94" t="str">
        <f t="shared" si="1"/>
        <v>Middle Age</v>
      </c>
      <c r="N94" t="s">
        <v>15</v>
      </c>
    </row>
    <row r="95" spans="1:14" x14ac:dyDescent="0.3">
      <c r="A95">
        <v>15608</v>
      </c>
      <c r="B95" t="s">
        <v>40</v>
      </c>
      <c r="C95" t="s">
        <v>41</v>
      </c>
      <c r="D95" s="3">
        <v>30000</v>
      </c>
      <c r="E95">
        <v>0</v>
      </c>
      <c r="F95" t="s">
        <v>19</v>
      </c>
      <c r="G95" t="s">
        <v>20</v>
      </c>
      <c r="H95" t="s">
        <v>18</v>
      </c>
      <c r="I95">
        <v>1</v>
      </c>
      <c r="J95" t="s">
        <v>22</v>
      </c>
      <c r="K95" t="s">
        <v>17</v>
      </c>
      <c r="L95">
        <v>33</v>
      </c>
      <c r="M95" t="str">
        <f t="shared" si="1"/>
        <v>Middle Age</v>
      </c>
      <c r="N95" t="s">
        <v>18</v>
      </c>
    </row>
    <row r="96" spans="1:14" x14ac:dyDescent="0.3">
      <c r="A96">
        <v>16487</v>
      </c>
      <c r="B96" t="s">
        <v>40</v>
      </c>
      <c r="C96" t="s">
        <v>41</v>
      </c>
      <c r="D96" s="3">
        <v>30000</v>
      </c>
      <c r="E96">
        <v>3</v>
      </c>
      <c r="F96" t="s">
        <v>27</v>
      </c>
      <c r="G96" t="s">
        <v>14</v>
      </c>
      <c r="H96" t="s">
        <v>15</v>
      </c>
      <c r="I96">
        <v>2</v>
      </c>
      <c r="J96" t="s">
        <v>23</v>
      </c>
      <c r="K96" t="s">
        <v>24</v>
      </c>
      <c r="L96">
        <v>55</v>
      </c>
      <c r="M96" t="str">
        <f t="shared" si="1"/>
        <v>Old</v>
      </c>
      <c r="N96" t="s">
        <v>18</v>
      </c>
    </row>
    <row r="97" spans="1:14" x14ac:dyDescent="0.3">
      <c r="A97">
        <v>17197</v>
      </c>
      <c r="B97" t="s">
        <v>40</v>
      </c>
      <c r="C97" t="s">
        <v>41</v>
      </c>
      <c r="D97" s="3">
        <v>90000</v>
      </c>
      <c r="E97">
        <v>5</v>
      </c>
      <c r="F97" t="s">
        <v>19</v>
      </c>
      <c r="G97" t="s">
        <v>21</v>
      </c>
      <c r="H97" t="s">
        <v>15</v>
      </c>
      <c r="I97">
        <v>2</v>
      </c>
      <c r="J97" t="s">
        <v>45</v>
      </c>
      <c r="K97" t="s">
        <v>17</v>
      </c>
      <c r="L97">
        <v>62</v>
      </c>
      <c r="M97" t="str">
        <f t="shared" si="1"/>
        <v>Old</v>
      </c>
      <c r="N97" t="s">
        <v>18</v>
      </c>
    </row>
    <row r="98" spans="1:14" x14ac:dyDescent="0.3">
      <c r="A98">
        <v>12507</v>
      </c>
      <c r="B98" t="s">
        <v>39</v>
      </c>
      <c r="C98" t="s">
        <v>42</v>
      </c>
      <c r="D98" s="3">
        <v>30000</v>
      </c>
      <c r="E98">
        <v>1</v>
      </c>
      <c r="F98" t="s">
        <v>19</v>
      </c>
      <c r="G98" t="s">
        <v>20</v>
      </c>
      <c r="H98" t="s">
        <v>15</v>
      </c>
      <c r="I98">
        <v>1</v>
      </c>
      <c r="J98" t="s">
        <v>16</v>
      </c>
      <c r="K98" t="s">
        <v>17</v>
      </c>
      <c r="L98">
        <v>43</v>
      </c>
      <c r="M98" t="str">
        <f t="shared" si="1"/>
        <v>Middle Age</v>
      </c>
      <c r="N98" t="s">
        <v>18</v>
      </c>
    </row>
    <row r="99" spans="1:14" x14ac:dyDescent="0.3">
      <c r="A99">
        <v>23940</v>
      </c>
      <c r="B99" t="s">
        <v>39</v>
      </c>
      <c r="C99" t="s">
        <v>42</v>
      </c>
      <c r="D99" s="3">
        <v>40000</v>
      </c>
      <c r="E99">
        <v>1</v>
      </c>
      <c r="F99" t="s">
        <v>13</v>
      </c>
      <c r="G99" t="s">
        <v>14</v>
      </c>
      <c r="H99" t="s">
        <v>15</v>
      </c>
      <c r="I99">
        <v>1</v>
      </c>
      <c r="J99" t="s">
        <v>16</v>
      </c>
      <c r="K99" t="s">
        <v>17</v>
      </c>
      <c r="L99">
        <v>44</v>
      </c>
      <c r="M99" t="str">
        <f t="shared" si="1"/>
        <v>Middle Age</v>
      </c>
      <c r="N99" t="s">
        <v>15</v>
      </c>
    </row>
    <row r="100" spans="1:14" x14ac:dyDescent="0.3">
      <c r="A100">
        <v>19441</v>
      </c>
      <c r="B100" t="s">
        <v>39</v>
      </c>
      <c r="C100" t="s">
        <v>42</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39</v>
      </c>
      <c r="C101" t="s">
        <v>41</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40</v>
      </c>
      <c r="C102" t="s">
        <v>42</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40</v>
      </c>
      <c r="C103" t="s">
        <v>42</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39</v>
      </c>
      <c r="C104" t="s">
        <v>42</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40</v>
      </c>
      <c r="C105" t="s">
        <v>42</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40</v>
      </c>
      <c r="C106" t="s">
        <v>41</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40</v>
      </c>
      <c r="C107" t="s">
        <v>41</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39</v>
      </c>
      <c r="C108" t="s">
        <v>42</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40</v>
      </c>
      <c r="C109" t="s">
        <v>41</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39</v>
      </c>
      <c r="C110" t="s">
        <v>41</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40</v>
      </c>
      <c r="C111" t="s">
        <v>42</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40</v>
      </c>
      <c r="C112" t="s">
        <v>41</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40</v>
      </c>
      <c r="C113" t="s">
        <v>41</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40</v>
      </c>
      <c r="C114" t="s">
        <v>41</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40</v>
      </c>
      <c r="C115" t="s">
        <v>41</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39</v>
      </c>
      <c r="C116" t="s">
        <v>42</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40</v>
      </c>
      <c r="C117" t="s">
        <v>42</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39</v>
      </c>
      <c r="C118" t="s">
        <v>41</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40</v>
      </c>
      <c r="C119" t="s">
        <v>41</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39</v>
      </c>
      <c r="C120" t="s">
        <v>42</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40</v>
      </c>
      <c r="C121" t="s">
        <v>41</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39</v>
      </c>
      <c r="C122" t="s">
        <v>41</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39</v>
      </c>
      <c r="C123" t="s">
        <v>42</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40</v>
      </c>
      <c r="C124" t="s">
        <v>41</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40</v>
      </c>
      <c r="C125" t="s">
        <v>41</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40</v>
      </c>
      <c r="C126" t="s">
        <v>41</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39</v>
      </c>
      <c r="C127" t="s">
        <v>42</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40</v>
      </c>
      <c r="C128" t="s">
        <v>42</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39</v>
      </c>
      <c r="C129" t="s">
        <v>42</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40</v>
      </c>
      <c r="C130" t="s">
        <v>42</v>
      </c>
      <c r="D130" s="3">
        <v>10000</v>
      </c>
      <c r="E130">
        <v>2</v>
      </c>
      <c r="F130" t="s">
        <v>19</v>
      </c>
      <c r="G130" t="s">
        <v>25</v>
      </c>
      <c r="H130" t="s">
        <v>15</v>
      </c>
      <c r="I130">
        <v>1</v>
      </c>
      <c r="J130" t="s">
        <v>16</v>
      </c>
      <c r="K130" t="s">
        <v>17</v>
      </c>
      <c r="L130">
        <v>52</v>
      </c>
      <c r="M130" t="str">
        <f t="shared" ref="M130:M193" si="2">IF(L130&gt;=50,"Old",IF(L130&gt;=30,"Middle Age","Adolescent"))</f>
        <v>Old</v>
      </c>
      <c r="N130" t="s">
        <v>15</v>
      </c>
    </row>
    <row r="131" spans="1:14" x14ac:dyDescent="0.3">
      <c r="A131">
        <v>26818</v>
      </c>
      <c r="B131" t="s">
        <v>40</v>
      </c>
      <c r="C131" t="s">
        <v>42</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39</v>
      </c>
      <c r="C132" t="s">
        <v>42</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39</v>
      </c>
      <c r="C133" t="s">
        <v>42</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39</v>
      </c>
      <c r="C134" t="s">
        <v>42</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40</v>
      </c>
      <c r="C135" t="s">
        <v>42</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40</v>
      </c>
      <c r="C136" t="s">
        <v>41</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39</v>
      </c>
      <c r="C137" t="s">
        <v>42</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40</v>
      </c>
      <c r="C138" t="s">
        <v>41</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40</v>
      </c>
      <c r="C139" t="s">
        <v>42</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39</v>
      </c>
      <c r="C140" t="s">
        <v>41</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40</v>
      </c>
      <c r="C141" t="s">
        <v>41</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40</v>
      </c>
      <c r="C142" t="s">
        <v>42</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40</v>
      </c>
      <c r="C143" t="s">
        <v>41</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39</v>
      </c>
      <c r="C144" t="s">
        <v>42</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39</v>
      </c>
      <c r="C145" t="s">
        <v>41</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40</v>
      </c>
      <c r="C146" t="s">
        <v>42</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39</v>
      </c>
      <c r="C147" t="s">
        <v>41</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39</v>
      </c>
      <c r="C148" t="s">
        <v>42</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39</v>
      </c>
      <c r="C149" t="s">
        <v>41</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39</v>
      </c>
      <c r="C150" t="s">
        <v>42</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40</v>
      </c>
      <c r="C151" t="s">
        <v>42</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39</v>
      </c>
      <c r="C152" t="s">
        <v>42</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40</v>
      </c>
      <c r="C153" t="s">
        <v>42</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40</v>
      </c>
      <c r="C154" t="s">
        <v>41</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39</v>
      </c>
      <c r="C155" t="s">
        <v>42</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40</v>
      </c>
      <c r="C156" t="s">
        <v>42</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40</v>
      </c>
      <c r="C157" t="s">
        <v>41</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39</v>
      </c>
      <c r="C158" t="s">
        <v>41</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40</v>
      </c>
      <c r="C159" t="s">
        <v>42</v>
      </c>
      <c r="D159" s="3">
        <v>10000</v>
      </c>
      <c r="E159">
        <v>2</v>
      </c>
      <c r="F159" t="s">
        <v>19</v>
      </c>
      <c r="G159" t="s">
        <v>25</v>
      </c>
      <c r="H159" t="s">
        <v>18</v>
      </c>
      <c r="I159">
        <v>0</v>
      </c>
      <c r="J159" t="s">
        <v>16</v>
      </c>
      <c r="K159" t="s">
        <v>17</v>
      </c>
      <c r="L159">
        <v>50</v>
      </c>
      <c r="M159" t="str">
        <f t="shared" si="2"/>
        <v>Old</v>
      </c>
      <c r="N159" t="s">
        <v>18</v>
      </c>
    </row>
    <row r="160" spans="1:14" x14ac:dyDescent="0.3">
      <c r="A160">
        <v>25605</v>
      </c>
      <c r="B160" t="s">
        <v>40</v>
      </c>
      <c r="C160" t="s">
        <v>41</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39</v>
      </c>
      <c r="C161" t="s">
        <v>41</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40</v>
      </c>
      <c r="C162" t="s">
        <v>41</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39</v>
      </c>
      <c r="C163" t="s">
        <v>41</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40</v>
      </c>
      <c r="C164" t="s">
        <v>41</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40</v>
      </c>
      <c r="C165" t="s">
        <v>42</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39</v>
      </c>
      <c r="C166" t="s">
        <v>42</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39</v>
      </c>
      <c r="C167" t="s">
        <v>41</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40</v>
      </c>
      <c r="C168" t="s">
        <v>42</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40</v>
      </c>
      <c r="C169" t="s">
        <v>42</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40</v>
      </c>
      <c r="C170" t="s">
        <v>42</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39</v>
      </c>
      <c r="C171" t="s">
        <v>42</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39</v>
      </c>
      <c r="C172" t="s">
        <v>41</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39</v>
      </c>
      <c r="C173" t="s">
        <v>41</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39</v>
      </c>
      <c r="C174" t="s">
        <v>42</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39</v>
      </c>
      <c r="C175" t="s">
        <v>41</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40</v>
      </c>
      <c r="C176" t="s">
        <v>42</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40</v>
      </c>
      <c r="C177" t="s">
        <v>41</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40</v>
      </c>
      <c r="C178" t="s">
        <v>41</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40</v>
      </c>
      <c r="C179" t="s">
        <v>41</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39</v>
      </c>
      <c r="C180" t="s">
        <v>42</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39</v>
      </c>
      <c r="C181" t="s">
        <v>41</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40</v>
      </c>
      <c r="C182" t="s">
        <v>42</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39</v>
      </c>
      <c r="C183" t="s">
        <v>41</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39</v>
      </c>
      <c r="C184" t="s">
        <v>41</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40</v>
      </c>
      <c r="C185" t="s">
        <v>42</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39</v>
      </c>
      <c r="C186" t="s">
        <v>41</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39</v>
      </c>
      <c r="C187" t="s">
        <v>41</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39</v>
      </c>
      <c r="C188" t="s">
        <v>41</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40</v>
      </c>
      <c r="C189" t="s">
        <v>42</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39</v>
      </c>
      <c r="C190" t="s">
        <v>41</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39</v>
      </c>
      <c r="C191" t="s">
        <v>42</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39</v>
      </c>
      <c r="C192" t="s">
        <v>42</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40</v>
      </c>
      <c r="C193" t="s">
        <v>42</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40</v>
      </c>
      <c r="C194" t="s">
        <v>41</v>
      </c>
      <c r="D194" s="3">
        <v>80000</v>
      </c>
      <c r="E194">
        <v>5</v>
      </c>
      <c r="F194" t="s">
        <v>13</v>
      </c>
      <c r="G194" t="s">
        <v>28</v>
      </c>
      <c r="H194" t="s">
        <v>15</v>
      </c>
      <c r="I194">
        <v>2</v>
      </c>
      <c r="J194" t="s">
        <v>45</v>
      </c>
      <c r="K194" t="s">
        <v>17</v>
      </c>
      <c r="L194">
        <v>62</v>
      </c>
      <c r="M194" t="str">
        <f t="shared" ref="M194:M257" si="3">IF(L194&gt;=50,"Old",IF(L194&gt;=30,"Middle Age","Adolescent"))</f>
        <v>Old</v>
      </c>
      <c r="N194" t="s">
        <v>18</v>
      </c>
    </row>
    <row r="195" spans="1:14" x14ac:dyDescent="0.3">
      <c r="A195">
        <v>26032</v>
      </c>
      <c r="B195" t="s">
        <v>39</v>
      </c>
      <c r="C195" t="s">
        <v>41</v>
      </c>
      <c r="D195" s="3">
        <v>70000</v>
      </c>
      <c r="E195">
        <v>5</v>
      </c>
      <c r="F195" t="s">
        <v>13</v>
      </c>
      <c r="G195" t="s">
        <v>21</v>
      </c>
      <c r="H195" t="s">
        <v>15</v>
      </c>
      <c r="I195">
        <v>4</v>
      </c>
      <c r="J195" t="s">
        <v>45</v>
      </c>
      <c r="K195" t="s">
        <v>24</v>
      </c>
      <c r="L195">
        <v>41</v>
      </c>
      <c r="M195" t="str">
        <f t="shared" si="3"/>
        <v>Middle Age</v>
      </c>
      <c r="N195" t="s">
        <v>18</v>
      </c>
    </row>
    <row r="196" spans="1:14" x14ac:dyDescent="0.3">
      <c r="A196">
        <v>17843</v>
      </c>
      <c r="B196" t="s">
        <v>40</v>
      </c>
      <c r="C196" t="s">
        <v>41</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40</v>
      </c>
      <c r="C197" t="s">
        <v>42</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40</v>
      </c>
      <c r="C198" t="s">
        <v>41</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39</v>
      </c>
      <c r="C199" t="s">
        <v>42</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40</v>
      </c>
      <c r="C200" t="s">
        <v>41</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40</v>
      </c>
      <c r="C201" t="s">
        <v>42</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40</v>
      </c>
      <c r="C202" t="s">
        <v>42</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39</v>
      </c>
      <c r="C203" t="s">
        <v>42</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40</v>
      </c>
      <c r="C204" t="s">
        <v>42</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40</v>
      </c>
      <c r="C205" t="s">
        <v>41</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40</v>
      </c>
      <c r="C206" t="s">
        <v>41</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39</v>
      </c>
      <c r="C207" t="s">
        <v>42</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40</v>
      </c>
      <c r="C208" t="s">
        <v>42</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40</v>
      </c>
      <c r="C209" t="s">
        <v>41</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40</v>
      </c>
      <c r="C210" t="s">
        <v>41</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40</v>
      </c>
      <c r="C211" t="s">
        <v>41</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39</v>
      </c>
      <c r="C212" t="s">
        <v>41</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39</v>
      </c>
      <c r="C213" t="s">
        <v>41</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40</v>
      </c>
      <c r="C214" t="s">
        <v>41</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40</v>
      </c>
      <c r="C215" t="s">
        <v>42</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39</v>
      </c>
      <c r="C216" t="s">
        <v>42</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40</v>
      </c>
      <c r="C217" t="s">
        <v>42</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39</v>
      </c>
      <c r="C218" t="s">
        <v>42</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40</v>
      </c>
      <c r="C219" t="s">
        <v>41</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40</v>
      </c>
      <c r="C220" t="s">
        <v>42</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40</v>
      </c>
      <c r="C221" t="s">
        <v>42</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39</v>
      </c>
      <c r="C222" t="s">
        <v>42</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40</v>
      </c>
      <c r="C223" t="s">
        <v>42</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39</v>
      </c>
      <c r="C224" t="s">
        <v>41</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40</v>
      </c>
      <c r="C225" t="s">
        <v>41</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39</v>
      </c>
      <c r="C226" t="s">
        <v>41</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39</v>
      </c>
      <c r="C227" t="s">
        <v>42</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40</v>
      </c>
      <c r="C228" t="s">
        <v>41</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39</v>
      </c>
      <c r="C229" t="s">
        <v>42</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39</v>
      </c>
      <c r="C230" t="s">
        <v>41</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40</v>
      </c>
      <c r="C231" t="s">
        <v>42</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39</v>
      </c>
      <c r="C232" t="s">
        <v>42</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39</v>
      </c>
      <c r="C233" t="s">
        <v>41</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39</v>
      </c>
      <c r="C234" t="s">
        <v>41</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39</v>
      </c>
      <c r="C235" t="s">
        <v>42</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40</v>
      </c>
      <c r="C236" t="s">
        <v>42</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39</v>
      </c>
      <c r="C237" t="s">
        <v>41</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40</v>
      </c>
      <c r="C238" t="s">
        <v>41</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39</v>
      </c>
      <c r="C239" t="s">
        <v>41</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39</v>
      </c>
      <c r="C240" t="s">
        <v>42</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40</v>
      </c>
      <c r="C241" t="s">
        <v>41</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39</v>
      </c>
      <c r="C242" t="s">
        <v>42</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40</v>
      </c>
      <c r="C243" t="s">
        <v>41</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40</v>
      </c>
      <c r="C244" t="s">
        <v>42</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40</v>
      </c>
      <c r="C245" t="s">
        <v>41</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39</v>
      </c>
      <c r="C246" t="s">
        <v>41</v>
      </c>
      <c r="D246" s="3">
        <v>120000</v>
      </c>
      <c r="E246">
        <v>3</v>
      </c>
      <c r="F246" t="s">
        <v>13</v>
      </c>
      <c r="G246" t="s">
        <v>28</v>
      </c>
      <c r="H246" t="s">
        <v>18</v>
      </c>
      <c r="I246">
        <v>2</v>
      </c>
      <c r="J246" t="s">
        <v>45</v>
      </c>
      <c r="K246" t="s">
        <v>17</v>
      </c>
      <c r="L246">
        <v>52</v>
      </c>
      <c r="M246" t="str">
        <f t="shared" si="3"/>
        <v>Old</v>
      </c>
      <c r="N246" t="s">
        <v>15</v>
      </c>
    </row>
    <row r="247" spans="1:14" x14ac:dyDescent="0.3">
      <c r="A247">
        <v>18494</v>
      </c>
      <c r="B247" t="s">
        <v>39</v>
      </c>
      <c r="C247" t="s">
        <v>42</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39</v>
      </c>
      <c r="C248" t="s">
        <v>41</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39</v>
      </c>
      <c r="C249" t="s">
        <v>41</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39</v>
      </c>
      <c r="C250" t="s">
        <v>41</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40</v>
      </c>
      <c r="C251" t="s">
        <v>42</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39</v>
      </c>
      <c r="C252" t="s">
        <v>42</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39</v>
      </c>
      <c r="C253" t="s">
        <v>42</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40</v>
      </c>
      <c r="C254" t="s">
        <v>42</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39</v>
      </c>
      <c r="C255" t="s">
        <v>42</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40</v>
      </c>
      <c r="C256" t="s">
        <v>42</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40</v>
      </c>
      <c r="C257" t="s">
        <v>41</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39</v>
      </c>
      <c r="C258" t="s">
        <v>42</v>
      </c>
      <c r="D258" s="3">
        <v>20000</v>
      </c>
      <c r="E258">
        <v>1</v>
      </c>
      <c r="F258" t="s">
        <v>31</v>
      </c>
      <c r="G258" t="s">
        <v>20</v>
      </c>
      <c r="H258" t="s">
        <v>15</v>
      </c>
      <c r="I258">
        <v>0</v>
      </c>
      <c r="J258" t="s">
        <v>16</v>
      </c>
      <c r="K258" t="s">
        <v>17</v>
      </c>
      <c r="L258">
        <v>43</v>
      </c>
      <c r="M258" t="str">
        <f t="shared" ref="M258:M321" si="4">IF(L258&gt;=50,"Old",IF(L258&gt;=30,"Middle Age","Adolescent"))</f>
        <v>Middle Age</v>
      </c>
      <c r="N258" t="s">
        <v>18</v>
      </c>
    </row>
    <row r="259" spans="1:14" x14ac:dyDescent="0.3">
      <c r="A259">
        <v>14164</v>
      </c>
      <c r="B259" t="s">
        <v>40</v>
      </c>
      <c r="C259" t="s">
        <v>41</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40</v>
      </c>
      <c r="C260" t="s">
        <v>41</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39</v>
      </c>
      <c r="C261" t="s">
        <v>42</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40</v>
      </c>
      <c r="C262" t="s">
        <v>41</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39</v>
      </c>
      <c r="C263" t="s">
        <v>41</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39</v>
      </c>
      <c r="C264" t="s">
        <v>41</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40</v>
      </c>
      <c r="C265" t="s">
        <v>41</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39</v>
      </c>
      <c r="C266" t="s">
        <v>42</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40</v>
      </c>
      <c r="C267" t="s">
        <v>41</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40</v>
      </c>
      <c r="C268" t="s">
        <v>41</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40</v>
      </c>
      <c r="C269" t="s">
        <v>42</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39</v>
      </c>
      <c r="C270" t="s">
        <v>42</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40</v>
      </c>
      <c r="C271" t="s">
        <v>41</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40</v>
      </c>
      <c r="C272" t="s">
        <v>41</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40</v>
      </c>
      <c r="C273" t="s">
        <v>41</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39</v>
      </c>
      <c r="C274" t="s">
        <v>42</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40</v>
      </c>
      <c r="C275" t="s">
        <v>41</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39</v>
      </c>
      <c r="C276" t="s">
        <v>41</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39</v>
      </c>
      <c r="C277" t="s">
        <v>41</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39</v>
      </c>
      <c r="C278" t="s">
        <v>41</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39</v>
      </c>
      <c r="C279" t="s">
        <v>41</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39</v>
      </c>
      <c r="C280" t="s">
        <v>42</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40</v>
      </c>
      <c r="C281" t="s">
        <v>42</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40</v>
      </c>
      <c r="C282" t="s">
        <v>41</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40</v>
      </c>
      <c r="C283" t="s">
        <v>42</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40</v>
      </c>
      <c r="C284" t="s">
        <v>42</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39</v>
      </c>
      <c r="C285" t="s">
        <v>41</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40</v>
      </c>
      <c r="C286" t="s">
        <v>42</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39</v>
      </c>
      <c r="C287" t="s">
        <v>41</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40</v>
      </c>
      <c r="C288" t="s">
        <v>41</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40</v>
      </c>
      <c r="C289" t="s">
        <v>41</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39</v>
      </c>
      <c r="C290" t="s">
        <v>42</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39</v>
      </c>
      <c r="C291" t="s">
        <v>42</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40</v>
      </c>
      <c r="C292" t="s">
        <v>41</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39</v>
      </c>
      <c r="C293" t="s">
        <v>42</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39</v>
      </c>
      <c r="C294" t="s">
        <v>41</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40</v>
      </c>
      <c r="C295" t="s">
        <v>41</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40</v>
      </c>
      <c r="C296" t="s">
        <v>42</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40</v>
      </c>
      <c r="C297" t="s">
        <v>41</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40</v>
      </c>
      <c r="C298" t="s">
        <v>41</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39</v>
      </c>
      <c r="C299" t="s">
        <v>42</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39</v>
      </c>
      <c r="C300" t="s">
        <v>41</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39</v>
      </c>
      <c r="C301" t="s">
        <v>41</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40</v>
      </c>
      <c r="C302" t="s">
        <v>41</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40</v>
      </c>
      <c r="C303" t="s">
        <v>41</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40</v>
      </c>
      <c r="C304" t="s">
        <v>42</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39</v>
      </c>
      <c r="C305" t="s">
        <v>41</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39</v>
      </c>
      <c r="C306" t="s">
        <v>42</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40</v>
      </c>
      <c r="C307" t="s">
        <v>42</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39</v>
      </c>
      <c r="C308" t="s">
        <v>42</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39</v>
      </c>
      <c r="C309" t="s">
        <v>42</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39</v>
      </c>
      <c r="C310" t="s">
        <v>42</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39</v>
      </c>
      <c r="C311" t="s">
        <v>41</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39</v>
      </c>
      <c r="C312" t="s">
        <v>42</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39</v>
      </c>
      <c r="C313" t="s">
        <v>42</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39</v>
      </c>
      <c r="C314" t="s">
        <v>42</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40</v>
      </c>
      <c r="C315" t="s">
        <v>42</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39</v>
      </c>
      <c r="C316" t="s">
        <v>42</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40</v>
      </c>
      <c r="C317" t="s">
        <v>42</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39</v>
      </c>
      <c r="C318" t="s">
        <v>42</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39</v>
      </c>
      <c r="C319" t="s">
        <v>42</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39</v>
      </c>
      <c r="C320" t="s">
        <v>42</v>
      </c>
      <c r="D320" s="3">
        <v>130000</v>
      </c>
      <c r="E320">
        <v>4</v>
      </c>
      <c r="F320" t="s">
        <v>19</v>
      </c>
      <c r="G320" t="s">
        <v>21</v>
      </c>
      <c r="H320" t="s">
        <v>18</v>
      </c>
      <c r="I320">
        <v>3</v>
      </c>
      <c r="J320" t="s">
        <v>45</v>
      </c>
      <c r="K320" t="s">
        <v>17</v>
      </c>
      <c r="L320">
        <v>54</v>
      </c>
      <c r="M320" t="str">
        <f t="shared" si="4"/>
        <v>Old</v>
      </c>
      <c r="N320" t="s">
        <v>18</v>
      </c>
    </row>
    <row r="321" spans="1:14" x14ac:dyDescent="0.3">
      <c r="A321">
        <v>11386</v>
      </c>
      <c r="B321" t="s">
        <v>39</v>
      </c>
      <c r="C321" t="s">
        <v>41</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39</v>
      </c>
      <c r="C322" t="s">
        <v>42</v>
      </c>
      <c r="D322" s="3">
        <v>100000</v>
      </c>
      <c r="E322">
        <v>0</v>
      </c>
      <c r="F322" t="s">
        <v>31</v>
      </c>
      <c r="G322" t="s">
        <v>28</v>
      </c>
      <c r="H322" t="s">
        <v>15</v>
      </c>
      <c r="I322">
        <v>0</v>
      </c>
      <c r="J322" t="s">
        <v>22</v>
      </c>
      <c r="K322" t="s">
        <v>24</v>
      </c>
      <c r="L322">
        <v>40</v>
      </c>
      <c r="M322" t="str">
        <f t="shared" ref="M322:M385" si="5">IF(L322&gt;=50,"Old",IF(L322&gt;=30,"Middle Age","Adolescent"))</f>
        <v>Middle Age</v>
      </c>
      <c r="N322" t="s">
        <v>15</v>
      </c>
    </row>
    <row r="323" spans="1:14" x14ac:dyDescent="0.3">
      <c r="A323">
        <v>16675</v>
      </c>
      <c r="B323" t="s">
        <v>40</v>
      </c>
      <c r="C323" t="s">
        <v>41</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40</v>
      </c>
      <c r="C324" t="s">
        <v>41</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40</v>
      </c>
      <c r="C325" t="s">
        <v>41</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39</v>
      </c>
      <c r="C326" t="s">
        <v>42</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40</v>
      </c>
      <c r="C327" t="s">
        <v>42</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39</v>
      </c>
      <c r="C328" t="s">
        <v>41</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39</v>
      </c>
      <c r="C329" t="s">
        <v>42</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40</v>
      </c>
      <c r="C330" t="s">
        <v>42</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39</v>
      </c>
      <c r="C331" t="s">
        <v>41</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40</v>
      </c>
      <c r="C332" t="s">
        <v>41</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39</v>
      </c>
      <c r="C333" t="s">
        <v>42</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40</v>
      </c>
      <c r="C334" t="s">
        <v>41</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39</v>
      </c>
      <c r="C335" t="s">
        <v>42</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39</v>
      </c>
      <c r="C336" t="s">
        <v>42</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39</v>
      </c>
      <c r="C337" t="s">
        <v>42</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40</v>
      </c>
      <c r="C338" t="s">
        <v>42</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39</v>
      </c>
      <c r="C339" t="s">
        <v>42</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40</v>
      </c>
      <c r="C340" t="s">
        <v>41</v>
      </c>
      <c r="D340" s="3">
        <v>120000</v>
      </c>
      <c r="E340">
        <v>3</v>
      </c>
      <c r="F340" t="s">
        <v>27</v>
      </c>
      <c r="G340" t="s">
        <v>21</v>
      </c>
      <c r="H340" t="s">
        <v>15</v>
      </c>
      <c r="I340">
        <v>4</v>
      </c>
      <c r="J340" t="s">
        <v>23</v>
      </c>
      <c r="K340" t="s">
        <v>17</v>
      </c>
      <c r="L340">
        <v>50</v>
      </c>
      <c r="M340" t="str">
        <f t="shared" si="5"/>
        <v>Old</v>
      </c>
      <c r="N340" t="s">
        <v>15</v>
      </c>
    </row>
    <row r="341" spans="1:14" x14ac:dyDescent="0.3">
      <c r="A341">
        <v>14554</v>
      </c>
      <c r="B341" t="s">
        <v>39</v>
      </c>
      <c r="C341" t="s">
        <v>42</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40</v>
      </c>
      <c r="C342" t="s">
        <v>42</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40</v>
      </c>
      <c r="C343" t="s">
        <v>41</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40</v>
      </c>
      <c r="C344" t="s">
        <v>42</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40</v>
      </c>
      <c r="C345" t="s">
        <v>41</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40</v>
      </c>
      <c r="C346" t="s">
        <v>42</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39</v>
      </c>
      <c r="C347" t="s">
        <v>41</v>
      </c>
      <c r="D347" s="3">
        <v>20000</v>
      </c>
      <c r="E347">
        <v>1</v>
      </c>
      <c r="F347" t="s">
        <v>13</v>
      </c>
      <c r="G347" t="s">
        <v>20</v>
      </c>
      <c r="H347" t="s">
        <v>15</v>
      </c>
      <c r="I347">
        <v>0</v>
      </c>
      <c r="J347" t="s">
        <v>16</v>
      </c>
      <c r="K347" t="s">
        <v>17</v>
      </c>
      <c r="L347">
        <v>50</v>
      </c>
      <c r="M347" t="str">
        <f t="shared" si="5"/>
        <v>Old</v>
      </c>
      <c r="N347" t="s">
        <v>15</v>
      </c>
    </row>
    <row r="348" spans="1:14" x14ac:dyDescent="0.3">
      <c r="A348">
        <v>25651</v>
      </c>
      <c r="B348" t="s">
        <v>39</v>
      </c>
      <c r="C348" t="s">
        <v>42</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40</v>
      </c>
      <c r="C349" t="s">
        <v>41</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39</v>
      </c>
      <c r="C350" t="s">
        <v>42</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40</v>
      </c>
      <c r="C351" t="s">
        <v>41</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40</v>
      </c>
      <c r="C352" t="s">
        <v>42</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40</v>
      </c>
      <c r="C353" t="s">
        <v>42</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39</v>
      </c>
      <c r="C354" t="s">
        <v>41</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40</v>
      </c>
      <c r="C355" t="s">
        <v>42</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40</v>
      </c>
      <c r="C356" t="s">
        <v>42</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40</v>
      </c>
      <c r="C357" t="s">
        <v>42</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39</v>
      </c>
      <c r="C358" t="s">
        <v>41</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40</v>
      </c>
      <c r="C359" t="s">
        <v>41</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39</v>
      </c>
      <c r="C360" t="s">
        <v>42</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39</v>
      </c>
      <c r="C361" t="s">
        <v>42</v>
      </c>
      <c r="D361" s="3">
        <v>80000</v>
      </c>
      <c r="E361">
        <v>0</v>
      </c>
      <c r="F361" t="s">
        <v>13</v>
      </c>
      <c r="G361" t="s">
        <v>21</v>
      </c>
      <c r="H361" t="s">
        <v>15</v>
      </c>
      <c r="I361">
        <v>3</v>
      </c>
      <c r="J361" t="s">
        <v>45</v>
      </c>
      <c r="K361" t="s">
        <v>24</v>
      </c>
      <c r="L361">
        <v>30</v>
      </c>
      <c r="M361" t="str">
        <f t="shared" si="5"/>
        <v>Middle Age</v>
      </c>
      <c r="N361" t="s">
        <v>18</v>
      </c>
    </row>
    <row r="362" spans="1:14" x14ac:dyDescent="0.3">
      <c r="A362">
        <v>13082</v>
      </c>
      <c r="B362" t="s">
        <v>40</v>
      </c>
      <c r="C362" t="s">
        <v>42</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40</v>
      </c>
      <c r="C363" t="s">
        <v>41</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39</v>
      </c>
      <c r="C364" t="s">
        <v>42</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39</v>
      </c>
      <c r="C365" t="s">
        <v>41</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40</v>
      </c>
      <c r="C366" t="s">
        <v>41</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40</v>
      </c>
      <c r="C367" t="s">
        <v>41</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39</v>
      </c>
      <c r="C368" t="s">
        <v>42</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39</v>
      </c>
      <c r="C369" t="s">
        <v>41</v>
      </c>
      <c r="D369" s="3">
        <v>130000</v>
      </c>
      <c r="E369">
        <v>3</v>
      </c>
      <c r="F369" t="s">
        <v>19</v>
      </c>
      <c r="G369" t="s">
        <v>21</v>
      </c>
      <c r="H369" t="s">
        <v>15</v>
      </c>
      <c r="I369">
        <v>3</v>
      </c>
      <c r="J369" t="s">
        <v>23</v>
      </c>
      <c r="K369" t="s">
        <v>17</v>
      </c>
      <c r="L369">
        <v>50</v>
      </c>
      <c r="M369" t="str">
        <f t="shared" si="5"/>
        <v>Old</v>
      </c>
      <c r="N369" t="s">
        <v>15</v>
      </c>
    </row>
    <row r="370" spans="1:14" x14ac:dyDescent="0.3">
      <c r="A370">
        <v>25918</v>
      </c>
      <c r="B370" t="s">
        <v>40</v>
      </c>
      <c r="C370" t="s">
        <v>41</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40</v>
      </c>
      <c r="C371" t="s">
        <v>41</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39</v>
      </c>
      <c r="C372" t="s">
        <v>41</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40</v>
      </c>
      <c r="C373" t="s">
        <v>42</v>
      </c>
      <c r="D373" s="3">
        <v>80000</v>
      </c>
      <c r="E373">
        <v>5</v>
      </c>
      <c r="F373" t="s">
        <v>31</v>
      </c>
      <c r="G373" t="s">
        <v>28</v>
      </c>
      <c r="H373" t="s">
        <v>15</v>
      </c>
      <c r="I373">
        <v>3</v>
      </c>
      <c r="J373" t="s">
        <v>16</v>
      </c>
      <c r="K373" t="s">
        <v>24</v>
      </c>
      <c r="L373">
        <v>50</v>
      </c>
      <c r="M373" t="str">
        <f t="shared" si="5"/>
        <v>Old</v>
      </c>
      <c r="N373" t="s">
        <v>18</v>
      </c>
    </row>
    <row r="374" spans="1:14" x14ac:dyDescent="0.3">
      <c r="A374">
        <v>12510</v>
      </c>
      <c r="B374" t="s">
        <v>39</v>
      </c>
      <c r="C374" t="s">
        <v>42</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40</v>
      </c>
      <c r="C375" t="s">
        <v>42</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40</v>
      </c>
      <c r="C376" t="s">
        <v>41</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39</v>
      </c>
      <c r="C377" t="s">
        <v>41</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39</v>
      </c>
      <c r="C378" t="s">
        <v>42</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39</v>
      </c>
      <c r="C379" t="s">
        <v>42</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39</v>
      </c>
      <c r="C380" t="s">
        <v>42</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39</v>
      </c>
      <c r="C381" t="s">
        <v>42</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40</v>
      </c>
      <c r="C382" t="s">
        <v>42</v>
      </c>
      <c r="D382" s="3">
        <v>70000</v>
      </c>
      <c r="E382">
        <v>0</v>
      </c>
      <c r="F382" t="s">
        <v>13</v>
      </c>
      <c r="G382" t="s">
        <v>21</v>
      </c>
      <c r="H382" t="s">
        <v>18</v>
      </c>
      <c r="I382">
        <v>3</v>
      </c>
      <c r="J382" t="s">
        <v>45</v>
      </c>
      <c r="K382" t="s">
        <v>24</v>
      </c>
      <c r="L382">
        <v>30</v>
      </c>
      <c r="M382" t="str">
        <f t="shared" si="5"/>
        <v>Middle Age</v>
      </c>
      <c r="N382" t="s">
        <v>15</v>
      </c>
    </row>
    <row r="383" spans="1:14" x14ac:dyDescent="0.3">
      <c r="A383">
        <v>22974</v>
      </c>
      <c r="B383" t="s">
        <v>39</v>
      </c>
      <c r="C383" t="s">
        <v>41</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39</v>
      </c>
      <c r="C384" t="s">
        <v>42</v>
      </c>
      <c r="D384" s="3">
        <v>80000</v>
      </c>
      <c r="E384">
        <v>4</v>
      </c>
      <c r="F384" t="s">
        <v>19</v>
      </c>
      <c r="G384" t="s">
        <v>21</v>
      </c>
      <c r="H384" t="s">
        <v>15</v>
      </c>
      <c r="I384">
        <v>2</v>
      </c>
      <c r="J384" t="s">
        <v>45</v>
      </c>
      <c r="K384" t="s">
        <v>17</v>
      </c>
      <c r="L384">
        <v>53</v>
      </c>
      <c r="M384" t="str">
        <f t="shared" si="5"/>
        <v>Old</v>
      </c>
      <c r="N384" t="s">
        <v>18</v>
      </c>
    </row>
    <row r="385" spans="1:14" x14ac:dyDescent="0.3">
      <c r="A385">
        <v>17978</v>
      </c>
      <c r="B385" t="s">
        <v>39</v>
      </c>
      <c r="C385" t="s">
        <v>42</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40</v>
      </c>
      <c r="C386" t="s">
        <v>41</v>
      </c>
      <c r="D386" s="3">
        <v>10000</v>
      </c>
      <c r="E386">
        <v>0</v>
      </c>
      <c r="F386" t="s">
        <v>19</v>
      </c>
      <c r="G386" t="s">
        <v>25</v>
      </c>
      <c r="H386" t="s">
        <v>18</v>
      </c>
      <c r="I386">
        <v>1</v>
      </c>
      <c r="J386" t="s">
        <v>16</v>
      </c>
      <c r="K386" t="s">
        <v>24</v>
      </c>
      <c r="L386">
        <v>28</v>
      </c>
      <c r="M386" t="str">
        <f t="shared" ref="M386:M449" si="6">IF(L386&gt;=50,"Old",IF(L386&gt;=30,"Middle Age","Adolescent"))</f>
        <v>Adolescent</v>
      </c>
      <c r="N386" t="s">
        <v>15</v>
      </c>
    </row>
    <row r="387" spans="1:14" x14ac:dyDescent="0.3">
      <c r="A387">
        <v>18018</v>
      </c>
      <c r="B387" t="s">
        <v>40</v>
      </c>
      <c r="C387" t="s">
        <v>42</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40</v>
      </c>
      <c r="C388" t="s">
        <v>41</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40</v>
      </c>
      <c r="C389" t="s">
        <v>41</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39</v>
      </c>
      <c r="C390" t="s">
        <v>41</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39</v>
      </c>
      <c r="C391" t="s">
        <v>41</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40</v>
      </c>
      <c r="C392" t="s">
        <v>42</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40</v>
      </c>
      <c r="C393" t="s">
        <v>41</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40</v>
      </c>
      <c r="C394" t="s">
        <v>42</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39</v>
      </c>
      <c r="C395" t="s">
        <v>41</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39</v>
      </c>
      <c r="C396" t="s">
        <v>41</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39</v>
      </c>
      <c r="C397" t="s">
        <v>42</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40</v>
      </c>
      <c r="C398" t="s">
        <v>42</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39</v>
      </c>
      <c r="C399" t="s">
        <v>41</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40</v>
      </c>
      <c r="C400" t="s">
        <v>42</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40</v>
      </c>
      <c r="C401" t="s">
        <v>41</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40</v>
      </c>
      <c r="C402" t="s">
        <v>41</v>
      </c>
      <c r="D402" s="3">
        <v>110000</v>
      </c>
      <c r="E402">
        <v>3</v>
      </c>
      <c r="F402" t="s">
        <v>13</v>
      </c>
      <c r="G402" t="s">
        <v>28</v>
      </c>
      <c r="H402" t="s">
        <v>15</v>
      </c>
      <c r="I402">
        <v>4</v>
      </c>
      <c r="J402" t="s">
        <v>45</v>
      </c>
      <c r="K402" t="s">
        <v>17</v>
      </c>
      <c r="L402">
        <v>53</v>
      </c>
      <c r="M402" t="str">
        <f t="shared" si="6"/>
        <v>Old</v>
      </c>
      <c r="N402" t="s">
        <v>18</v>
      </c>
    </row>
    <row r="403" spans="1:14" x14ac:dyDescent="0.3">
      <c r="A403">
        <v>11555</v>
      </c>
      <c r="B403" t="s">
        <v>39</v>
      </c>
      <c r="C403" t="s">
        <v>41</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39</v>
      </c>
      <c r="C404" t="s">
        <v>42</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39</v>
      </c>
      <c r="C405" t="s">
        <v>42</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39</v>
      </c>
      <c r="C406" t="s">
        <v>42</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39</v>
      </c>
      <c r="C407" t="s">
        <v>41</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39</v>
      </c>
      <c r="C408" t="s">
        <v>41</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40</v>
      </c>
      <c r="C409" t="s">
        <v>41</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40</v>
      </c>
      <c r="C410" t="s">
        <v>41</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39</v>
      </c>
      <c r="C411" t="s">
        <v>41</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39</v>
      </c>
      <c r="C412" t="s">
        <v>41</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39</v>
      </c>
      <c r="C413" t="s">
        <v>42</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40</v>
      </c>
      <c r="C414" t="s">
        <v>42</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40</v>
      </c>
      <c r="C415" t="s">
        <v>41</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39</v>
      </c>
      <c r="C416" t="s">
        <v>41</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39</v>
      </c>
      <c r="C417" t="s">
        <v>41</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40</v>
      </c>
      <c r="C418" t="s">
        <v>42</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40</v>
      </c>
      <c r="C419" t="s">
        <v>41</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39</v>
      </c>
      <c r="C420" t="s">
        <v>42</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40</v>
      </c>
      <c r="C421" t="s">
        <v>42</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39</v>
      </c>
      <c r="C422" t="s">
        <v>41</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39</v>
      </c>
      <c r="C423" t="s">
        <v>42</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40</v>
      </c>
      <c r="C424" t="s">
        <v>42</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40</v>
      </c>
      <c r="C425" t="s">
        <v>42</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40</v>
      </c>
      <c r="C426" t="s">
        <v>41</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39</v>
      </c>
      <c r="C427" t="s">
        <v>42</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40</v>
      </c>
      <c r="C428" t="s">
        <v>42</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40</v>
      </c>
      <c r="C429" t="s">
        <v>41</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39</v>
      </c>
      <c r="C430" t="s">
        <v>42</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40</v>
      </c>
      <c r="C431" t="s">
        <v>41</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40</v>
      </c>
      <c r="C432" t="s">
        <v>41</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40</v>
      </c>
      <c r="C433" t="s">
        <v>42</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39</v>
      </c>
      <c r="C434" t="s">
        <v>41</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40</v>
      </c>
      <c r="C435" t="s">
        <v>41</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39</v>
      </c>
      <c r="C436" t="s">
        <v>41</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40</v>
      </c>
      <c r="C437" t="s">
        <v>41</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39</v>
      </c>
      <c r="C438" t="s">
        <v>41</v>
      </c>
      <c r="D438" s="3">
        <v>80000</v>
      </c>
      <c r="E438">
        <v>2</v>
      </c>
      <c r="F438" t="s">
        <v>27</v>
      </c>
      <c r="G438" t="s">
        <v>14</v>
      </c>
      <c r="H438" t="s">
        <v>15</v>
      </c>
      <c r="I438">
        <v>2</v>
      </c>
      <c r="J438" t="s">
        <v>23</v>
      </c>
      <c r="K438" t="s">
        <v>24</v>
      </c>
      <c r="L438">
        <v>50</v>
      </c>
      <c r="M438" t="str">
        <f t="shared" si="6"/>
        <v>Old</v>
      </c>
      <c r="N438" t="s">
        <v>15</v>
      </c>
    </row>
    <row r="439" spans="1:14" x14ac:dyDescent="0.3">
      <c r="A439">
        <v>27824</v>
      </c>
      <c r="B439" t="s">
        <v>40</v>
      </c>
      <c r="C439" t="s">
        <v>41</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40</v>
      </c>
      <c r="C440" t="s">
        <v>41</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39</v>
      </c>
      <c r="C441" t="s">
        <v>42</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40</v>
      </c>
      <c r="C442" t="s">
        <v>42</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39</v>
      </c>
      <c r="C443" t="s">
        <v>42</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40</v>
      </c>
      <c r="C444" t="s">
        <v>42</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39</v>
      </c>
      <c r="C445" t="s">
        <v>41</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40</v>
      </c>
      <c r="C446" t="s">
        <v>42</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39</v>
      </c>
      <c r="C447" t="s">
        <v>41</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39</v>
      </c>
      <c r="C448" t="s">
        <v>41</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39</v>
      </c>
      <c r="C449" t="s">
        <v>41</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39</v>
      </c>
      <c r="C450" t="s">
        <v>41</v>
      </c>
      <c r="D450" s="3">
        <v>30000</v>
      </c>
      <c r="E450">
        <v>3</v>
      </c>
      <c r="F450" t="s">
        <v>31</v>
      </c>
      <c r="G450" t="s">
        <v>20</v>
      </c>
      <c r="H450" t="s">
        <v>15</v>
      </c>
      <c r="I450">
        <v>0</v>
      </c>
      <c r="J450" t="s">
        <v>16</v>
      </c>
      <c r="K450" t="s">
        <v>17</v>
      </c>
      <c r="L450">
        <v>46</v>
      </c>
      <c r="M450" t="str">
        <f t="shared" ref="M450:M513" si="7">IF(L450&gt;=50,"Old",IF(L450&gt;=30,"Middle Age","Adolescent"))</f>
        <v>Middle Age</v>
      </c>
      <c r="N450" t="s">
        <v>18</v>
      </c>
    </row>
    <row r="451" spans="1:14" x14ac:dyDescent="0.3">
      <c r="A451">
        <v>12497</v>
      </c>
      <c r="B451" t="s">
        <v>39</v>
      </c>
      <c r="C451" t="s">
        <v>41</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40</v>
      </c>
      <c r="C452" t="s">
        <v>41</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39</v>
      </c>
      <c r="C453" t="s">
        <v>41</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39</v>
      </c>
      <c r="C454" t="s">
        <v>41</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40</v>
      </c>
      <c r="C455" t="s">
        <v>41</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40</v>
      </c>
      <c r="C456" t="s">
        <v>42</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39</v>
      </c>
      <c r="C457" t="s">
        <v>41</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40</v>
      </c>
      <c r="C458" t="s">
        <v>42</v>
      </c>
      <c r="D458" s="3">
        <v>120000</v>
      </c>
      <c r="E458">
        <v>3</v>
      </c>
      <c r="F458" t="s">
        <v>27</v>
      </c>
      <c r="G458" t="s">
        <v>21</v>
      </c>
      <c r="H458" t="s">
        <v>18</v>
      </c>
      <c r="I458">
        <v>4</v>
      </c>
      <c r="J458" t="s">
        <v>23</v>
      </c>
      <c r="K458" t="s">
        <v>17</v>
      </c>
      <c r="L458">
        <v>50</v>
      </c>
      <c r="M458" t="str">
        <f t="shared" si="7"/>
        <v>Old</v>
      </c>
      <c r="N458" t="s">
        <v>18</v>
      </c>
    </row>
    <row r="459" spans="1:14" x14ac:dyDescent="0.3">
      <c r="A459">
        <v>12236</v>
      </c>
      <c r="B459" t="s">
        <v>39</v>
      </c>
      <c r="C459" t="s">
        <v>41</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39</v>
      </c>
      <c r="C460" t="s">
        <v>42</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40</v>
      </c>
      <c r="C461" t="s">
        <v>41</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40</v>
      </c>
      <c r="C462" t="s">
        <v>42</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39</v>
      </c>
      <c r="C463" t="s">
        <v>41</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39</v>
      </c>
      <c r="C464" t="s">
        <v>41</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40</v>
      </c>
      <c r="C465" t="s">
        <v>42</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40</v>
      </c>
      <c r="C466" t="s">
        <v>41</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39</v>
      </c>
      <c r="C467" t="s">
        <v>42</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40</v>
      </c>
      <c r="C468" t="s">
        <v>41</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40</v>
      </c>
      <c r="C469" t="s">
        <v>42</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39</v>
      </c>
      <c r="C470" t="s">
        <v>41</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39</v>
      </c>
      <c r="C471" t="s">
        <v>41</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40</v>
      </c>
      <c r="C472" t="s">
        <v>42</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40</v>
      </c>
      <c r="C473" t="s">
        <v>42</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40</v>
      </c>
      <c r="C474" t="s">
        <v>41</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39</v>
      </c>
      <c r="C475" t="s">
        <v>41</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39</v>
      </c>
      <c r="C476" t="s">
        <v>41</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39</v>
      </c>
      <c r="C477" t="s">
        <v>42</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40</v>
      </c>
      <c r="C478" t="s">
        <v>41</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39</v>
      </c>
      <c r="C479" t="s">
        <v>42</v>
      </c>
      <c r="D479" s="3">
        <v>70000</v>
      </c>
      <c r="E479">
        <v>2</v>
      </c>
      <c r="F479" t="s">
        <v>27</v>
      </c>
      <c r="G479" t="s">
        <v>14</v>
      </c>
      <c r="H479" t="s">
        <v>18</v>
      </c>
      <c r="I479">
        <v>2</v>
      </c>
      <c r="J479" t="s">
        <v>26</v>
      </c>
      <c r="K479" t="s">
        <v>24</v>
      </c>
      <c r="L479">
        <v>50</v>
      </c>
      <c r="M479" t="str">
        <f t="shared" si="7"/>
        <v>Old</v>
      </c>
      <c r="N479" t="s">
        <v>15</v>
      </c>
    </row>
    <row r="480" spans="1:14" x14ac:dyDescent="0.3">
      <c r="A480">
        <v>22610</v>
      </c>
      <c r="B480" t="s">
        <v>39</v>
      </c>
      <c r="C480" t="s">
        <v>42</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39</v>
      </c>
      <c r="C481" t="s">
        <v>42</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39</v>
      </c>
      <c r="C482" t="s">
        <v>41</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40</v>
      </c>
      <c r="C483" t="s">
        <v>41</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40</v>
      </c>
      <c r="C484" t="s">
        <v>42</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39</v>
      </c>
      <c r="C485" t="s">
        <v>42</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40</v>
      </c>
      <c r="C486" t="s">
        <v>41</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40</v>
      </c>
      <c r="C487" t="s">
        <v>42</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39</v>
      </c>
      <c r="C488" t="s">
        <v>41</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39</v>
      </c>
      <c r="C489" t="s">
        <v>42</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40</v>
      </c>
      <c r="C490" t="s">
        <v>41</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39</v>
      </c>
      <c r="C491" t="s">
        <v>42</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39</v>
      </c>
      <c r="C492" t="s">
        <v>42</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39</v>
      </c>
      <c r="C493" t="s">
        <v>42</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40</v>
      </c>
      <c r="C494" t="s">
        <v>41</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40</v>
      </c>
      <c r="C495" t="s">
        <v>42</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39</v>
      </c>
      <c r="C496" t="s">
        <v>42</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39</v>
      </c>
      <c r="C497" t="s">
        <v>42</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40</v>
      </c>
      <c r="C498" t="s">
        <v>41</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40</v>
      </c>
      <c r="C499" t="s">
        <v>41</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39</v>
      </c>
      <c r="C500" t="s">
        <v>42</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40</v>
      </c>
      <c r="C501" t="s">
        <v>41</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39</v>
      </c>
      <c r="C502" t="s">
        <v>42</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39</v>
      </c>
      <c r="C503" t="s">
        <v>41</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39</v>
      </c>
      <c r="C504" t="s">
        <v>42</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39</v>
      </c>
      <c r="C505" t="s">
        <v>41</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39</v>
      </c>
      <c r="C506" t="s">
        <v>42</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39</v>
      </c>
      <c r="C507" t="s">
        <v>42</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39</v>
      </c>
      <c r="C508" t="s">
        <v>41</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39</v>
      </c>
      <c r="C509" t="s">
        <v>41</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39</v>
      </c>
      <c r="C510" t="s">
        <v>42</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39</v>
      </c>
      <c r="C511" t="s">
        <v>42</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40</v>
      </c>
      <c r="C512" t="s">
        <v>42</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40</v>
      </c>
      <c r="C513" t="s">
        <v>42</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39</v>
      </c>
      <c r="C514" t="s">
        <v>41</v>
      </c>
      <c r="D514" s="3">
        <v>60000</v>
      </c>
      <c r="E514">
        <v>1</v>
      </c>
      <c r="F514" t="s">
        <v>19</v>
      </c>
      <c r="G514" t="s">
        <v>14</v>
      </c>
      <c r="H514" t="s">
        <v>15</v>
      </c>
      <c r="I514">
        <v>1</v>
      </c>
      <c r="J514" t="s">
        <v>16</v>
      </c>
      <c r="K514" t="s">
        <v>32</v>
      </c>
      <c r="L514">
        <v>45</v>
      </c>
      <c r="M514" t="str">
        <f t="shared" ref="M514:M577" si="8">IF(L514&gt;=50,"Old",IF(L514&gt;=30,"Middle Age","Adolescent"))</f>
        <v>Middle Age</v>
      </c>
      <c r="N514" t="s">
        <v>15</v>
      </c>
    </row>
    <row r="515" spans="1:14" x14ac:dyDescent="0.3">
      <c r="A515">
        <v>13353</v>
      </c>
      <c r="B515" t="s">
        <v>40</v>
      </c>
      <c r="C515" t="s">
        <v>41</v>
      </c>
      <c r="D515" s="3">
        <v>60000</v>
      </c>
      <c r="E515">
        <v>4</v>
      </c>
      <c r="F515" t="s">
        <v>31</v>
      </c>
      <c r="G515" t="s">
        <v>28</v>
      </c>
      <c r="H515" t="s">
        <v>15</v>
      </c>
      <c r="I515">
        <v>2</v>
      </c>
      <c r="J515" t="s">
        <v>45</v>
      </c>
      <c r="K515" t="s">
        <v>32</v>
      </c>
      <c r="L515">
        <v>61</v>
      </c>
      <c r="M515" t="str">
        <f t="shared" si="8"/>
        <v>Old</v>
      </c>
      <c r="N515" t="s">
        <v>15</v>
      </c>
    </row>
    <row r="516" spans="1:14" x14ac:dyDescent="0.3">
      <c r="A516">
        <v>19399</v>
      </c>
      <c r="B516" t="s">
        <v>40</v>
      </c>
      <c r="C516" t="s">
        <v>42</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39</v>
      </c>
      <c r="C517" t="s">
        <v>41</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39</v>
      </c>
      <c r="C518" t="s">
        <v>41</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40</v>
      </c>
      <c r="C519" t="s">
        <v>42</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39</v>
      </c>
      <c r="C520" t="s">
        <v>41</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39</v>
      </c>
      <c r="C521" t="s">
        <v>42</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40</v>
      </c>
      <c r="C522" t="s">
        <v>42</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40</v>
      </c>
      <c r="C523" t="s">
        <v>42</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40</v>
      </c>
      <c r="C524" t="s">
        <v>42</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39</v>
      </c>
      <c r="C525" t="s">
        <v>42</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40</v>
      </c>
      <c r="C526" t="s">
        <v>41</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40</v>
      </c>
      <c r="C527" t="s">
        <v>42</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39</v>
      </c>
      <c r="C528" t="s">
        <v>41</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39</v>
      </c>
      <c r="C529" t="s">
        <v>42</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40</v>
      </c>
      <c r="C530" t="s">
        <v>41</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39</v>
      </c>
      <c r="C531" t="s">
        <v>42</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39</v>
      </c>
      <c r="C532" t="s">
        <v>42</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40</v>
      </c>
      <c r="C533" t="s">
        <v>42</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40</v>
      </c>
      <c r="C534" t="s">
        <v>41</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39</v>
      </c>
      <c r="C535" t="s">
        <v>42</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39</v>
      </c>
      <c r="C536" t="s">
        <v>42</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39</v>
      </c>
      <c r="C537" t="s">
        <v>42</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40</v>
      </c>
      <c r="C538" t="s">
        <v>41</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39</v>
      </c>
      <c r="C539" t="s">
        <v>41</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39</v>
      </c>
      <c r="C540" t="s">
        <v>41</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40</v>
      </c>
      <c r="C541" t="s">
        <v>41</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40</v>
      </c>
      <c r="C542" t="s">
        <v>41</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39</v>
      </c>
      <c r="C543" t="s">
        <v>42</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39</v>
      </c>
      <c r="C544" t="s">
        <v>42</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39</v>
      </c>
      <c r="C545" t="s">
        <v>41</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40</v>
      </c>
      <c r="C546" t="s">
        <v>42</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40</v>
      </c>
      <c r="C547" t="s">
        <v>42</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39</v>
      </c>
      <c r="C548" t="s">
        <v>42</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39</v>
      </c>
      <c r="C549" t="s">
        <v>42</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40</v>
      </c>
      <c r="C550" t="s">
        <v>41</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39</v>
      </c>
      <c r="C551" t="s">
        <v>41</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40</v>
      </c>
      <c r="C552" t="s">
        <v>41</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39</v>
      </c>
      <c r="C553" t="s">
        <v>41</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40</v>
      </c>
      <c r="C554" t="s">
        <v>42</v>
      </c>
      <c r="D554" s="3">
        <v>60000</v>
      </c>
      <c r="E554">
        <v>3</v>
      </c>
      <c r="F554" t="s">
        <v>27</v>
      </c>
      <c r="G554" t="s">
        <v>21</v>
      </c>
      <c r="H554" t="s">
        <v>15</v>
      </c>
      <c r="I554">
        <v>2</v>
      </c>
      <c r="J554" t="s">
        <v>45</v>
      </c>
      <c r="K554" t="s">
        <v>32</v>
      </c>
      <c r="L554">
        <v>54</v>
      </c>
      <c r="M554" t="str">
        <f t="shared" si="8"/>
        <v>Old</v>
      </c>
      <c r="N554" t="s">
        <v>15</v>
      </c>
    </row>
    <row r="555" spans="1:14" x14ac:dyDescent="0.3">
      <c r="A555">
        <v>17533</v>
      </c>
      <c r="B555" t="s">
        <v>39</v>
      </c>
      <c r="C555" t="s">
        <v>42</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39</v>
      </c>
      <c r="C556" t="s">
        <v>41</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40</v>
      </c>
      <c r="C557" t="s">
        <v>42</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39</v>
      </c>
      <c r="C558" t="s">
        <v>42</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39</v>
      </c>
      <c r="C559" t="s">
        <v>41</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39</v>
      </c>
      <c r="C560" t="s">
        <v>41</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40</v>
      </c>
      <c r="C561" t="s">
        <v>41</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39</v>
      </c>
      <c r="C562" t="s">
        <v>41</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39</v>
      </c>
      <c r="C563" t="s">
        <v>41</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39</v>
      </c>
      <c r="C564" t="s">
        <v>41</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40</v>
      </c>
      <c r="C565" t="s">
        <v>41</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40</v>
      </c>
      <c r="C566" t="s">
        <v>42</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39</v>
      </c>
      <c r="C567" t="s">
        <v>42</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39</v>
      </c>
      <c r="C568" t="s">
        <v>41</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39</v>
      </c>
      <c r="C569" t="s">
        <v>42</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39</v>
      </c>
      <c r="C570" t="s">
        <v>42</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40</v>
      </c>
      <c r="C571" t="s">
        <v>42</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39</v>
      </c>
      <c r="C572" t="s">
        <v>42</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39</v>
      </c>
      <c r="C573" t="s">
        <v>42</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40</v>
      </c>
      <c r="C574" t="s">
        <v>42</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39</v>
      </c>
      <c r="C575" t="s">
        <v>42</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40</v>
      </c>
      <c r="C576" t="s">
        <v>41</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40</v>
      </c>
      <c r="C577" t="s">
        <v>42</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40</v>
      </c>
      <c r="C578" t="s">
        <v>41</v>
      </c>
      <c r="D578" s="3">
        <v>40000</v>
      </c>
      <c r="E578">
        <v>0</v>
      </c>
      <c r="F578" t="s">
        <v>27</v>
      </c>
      <c r="G578" t="s">
        <v>14</v>
      </c>
      <c r="H578" t="s">
        <v>15</v>
      </c>
      <c r="I578">
        <v>1</v>
      </c>
      <c r="J578" t="s">
        <v>23</v>
      </c>
      <c r="K578" t="s">
        <v>32</v>
      </c>
      <c r="L578">
        <v>31</v>
      </c>
      <c r="M578" t="str">
        <f t="shared" ref="M578:M641" si="9">IF(L578&gt;=50,"Old",IF(L578&gt;=30,"Middle Age","Adolescent"))</f>
        <v>Middle Age</v>
      </c>
      <c r="N578" t="s">
        <v>18</v>
      </c>
    </row>
    <row r="579" spans="1:14" x14ac:dyDescent="0.3">
      <c r="A579">
        <v>16917</v>
      </c>
      <c r="B579" t="s">
        <v>39</v>
      </c>
      <c r="C579" t="s">
        <v>42</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39</v>
      </c>
      <c r="C580" t="s">
        <v>42</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40</v>
      </c>
      <c r="C581" t="s">
        <v>41</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39</v>
      </c>
      <c r="C582" t="s">
        <v>41</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39</v>
      </c>
      <c r="C583" t="s">
        <v>42</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39</v>
      </c>
      <c r="C584" t="s">
        <v>42</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39</v>
      </c>
      <c r="C585" t="s">
        <v>42</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40</v>
      </c>
      <c r="C586" t="s">
        <v>42</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40</v>
      </c>
      <c r="C587" t="s">
        <v>42</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39</v>
      </c>
      <c r="C588" t="s">
        <v>42</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39</v>
      </c>
      <c r="C589" t="s">
        <v>41</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39</v>
      </c>
      <c r="C590" t="s">
        <v>41</v>
      </c>
      <c r="D590" s="3">
        <v>90000</v>
      </c>
      <c r="E590">
        <v>2</v>
      </c>
      <c r="F590" t="s">
        <v>27</v>
      </c>
      <c r="G590" t="s">
        <v>21</v>
      </c>
      <c r="H590" t="s">
        <v>15</v>
      </c>
      <c r="I590">
        <v>1</v>
      </c>
      <c r="J590" t="s">
        <v>45</v>
      </c>
      <c r="K590" t="s">
        <v>32</v>
      </c>
      <c r="L590">
        <v>51</v>
      </c>
      <c r="M590" t="str">
        <f t="shared" si="9"/>
        <v>Old</v>
      </c>
      <c r="N590" t="s">
        <v>15</v>
      </c>
    </row>
    <row r="591" spans="1:14" x14ac:dyDescent="0.3">
      <c r="A591">
        <v>12100</v>
      </c>
      <c r="B591" t="s">
        <v>40</v>
      </c>
      <c r="C591" t="s">
        <v>42</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39</v>
      </c>
      <c r="C592" t="s">
        <v>41</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39</v>
      </c>
      <c r="C593" t="s">
        <v>42</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40</v>
      </c>
      <c r="C594" t="s">
        <v>41</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40</v>
      </c>
      <c r="C595" t="s">
        <v>41</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39</v>
      </c>
      <c r="C596" t="s">
        <v>42</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40</v>
      </c>
      <c r="C597" t="s">
        <v>41</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39</v>
      </c>
      <c r="C598" t="s">
        <v>41</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40</v>
      </c>
      <c r="C599" t="s">
        <v>42</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39</v>
      </c>
      <c r="C600" t="s">
        <v>42</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39</v>
      </c>
      <c r="C601" t="s">
        <v>41</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39</v>
      </c>
      <c r="C602" t="s">
        <v>42</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40</v>
      </c>
      <c r="C603" t="s">
        <v>42</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40</v>
      </c>
      <c r="C604" t="s">
        <v>42</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39</v>
      </c>
      <c r="C605" t="s">
        <v>42</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39</v>
      </c>
      <c r="C606" t="s">
        <v>42</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40</v>
      </c>
      <c r="C607" t="s">
        <v>42</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40</v>
      </c>
      <c r="C608" t="s">
        <v>42</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40</v>
      </c>
      <c r="C609" t="s">
        <v>41</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39</v>
      </c>
      <c r="C610" t="s">
        <v>42</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39</v>
      </c>
      <c r="C611" t="s">
        <v>42</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39</v>
      </c>
      <c r="C612" t="s">
        <v>42</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39</v>
      </c>
      <c r="C613" t="s">
        <v>41</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40</v>
      </c>
      <c r="C614" t="s">
        <v>41</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40</v>
      </c>
      <c r="C615" t="s">
        <v>42</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39</v>
      </c>
      <c r="C616" t="s">
        <v>41</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40</v>
      </c>
      <c r="C617" t="s">
        <v>41</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40</v>
      </c>
      <c r="C618" t="s">
        <v>41</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39</v>
      </c>
      <c r="C619" t="s">
        <v>42</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40</v>
      </c>
      <c r="C620" t="s">
        <v>41</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40</v>
      </c>
      <c r="C621" t="s">
        <v>41</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39</v>
      </c>
      <c r="C622" t="s">
        <v>41</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39</v>
      </c>
      <c r="C623" t="s">
        <v>42</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39</v>
      </c>
      <c r="C624" t="s">
        <v>42</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39</v>
      </c>
      <c r="C625" t="s">
        <v>41</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40</v>
      </c>
      <c r="C626" t="s">
        <v>41</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39</v>
      </c>
      <c r="C627" t="s">
        <v>42</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39</v>
      </c>
      <c r="C628" t="s">
        <v>41</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39</v>
      </c>
      <c r="C629" t="s">
        <v>41</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40</v>
      </c>
      <c r="C630" t="s">
        <v>42</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39</v>
      </c>
      <c r="C631" t="s">
        <v>41</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39</v>
      </c>
      <c r="C632" t="s">
        <v>42</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40</v>
      </c>
      <c r="C633" t="s">
        <v>42</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40</v>
      </c>
      <c r="C634" t="s">
        <v>41</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39</v>
      </c>
      <c r="C635" t="s">
        <v>41</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39</v>
      </c>
      <c r="C636" t="s">
        <v>42</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40</v>
      </c>
      <c r="C637" t="s">
        <v>41</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40</v>
      </c>
      <c r="C638" t="s">
        <v>41</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40</v>
      </c>
      <c r="C639" t="s">
        <v>42</v>
      </c>
      <c r="D639" s="3">
        <v>40000</v>
      </c>
      <c r="E639">
        <v>0</v>
      </c>
      <c r="F639" t="s">
        <v>27</v>
      </c>
      <c r="G639" t="s">
        <v>14</v>
      </c>
      <c r="H639" t="s">
        <v>18</v>
      </c>
      <c r="I639">
        <v>2</v>
      </c>
      <c r="J639" t="s">
        <v>26</v>
      </c>
      <c r="K639" t="s">
        <v>32</v>
      </c>
      <c r="L639">
        <v>30</v>
      </c>
      <c r="M639" t="str">
        <f t="shared" si="9"/>
        <v>Middle Age</v>
      </c>
      <c r="N639" t="s">
        <v>18</v>
      </c>
    </row>
    <row r="640" spans="1:14" x14ac:dyDescent="0.3">
      <c r="A640">
        <v>18949</v>
      </c>
      <c r="B640" t="s">
        <v>40</v>
      </c>
      <c r="C640" t="s">
        <v>42</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39</v>
      </c>
      <c r="C641" t="s">
        <v>42</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39</v>
      </c>
      <c r="C642" t="s">
        <v>41</v>
      </c>
      <c r="D642" s="3">
        <v>60000</v>
      </c>
      <c r="E642">
        <v>2</v>
      </c>
      <c r="F642" t="s">
        <v>19</v>
      </c>
      <c r="G642" t="s">
        <v>21</v>
      </c>
      <c r="H642" t="s">
        <v>15</v>
      </c>
      <c r="I642">
        <v>2</v>
      </c>
      <c r="J642" t="s">
        <v>22</v>
      </c>
      <c r="K642" t="s">
        <v>32</v>
      </c>
      <c r="L642">
        <v>56</v>
      </c>
      <c r="M642" t="str">
        <f t="shared" ref="M642:M705" si="10">IF(L642&gt;=50,"Old",IF(L642&gt;=30,"Middle Age","Adolescent"))</f>
        <v>Old</v>
      </c>
      <c r="N642" t="s">
        <v>15</v>
      </c>
    </row>
    <row r="643" spans="1:14" x14ac:dyDescent="0.3">
      <c r="A643">
        <v>21441</v>
      </c>
      <c r="B643" t="s">
        <v>39</v>
      </c>
      <c r="C643" t="s">
        <v>42</v>
      </c>
      <c r="D643" s="3">
        <v>50000</v>
      </c>
      <c r="E643">
        <v>4</v>
      </c>
      <c r="F643" t="s">
        <v>13</v>
      </c>
      <c r="G643" t="s">
        <v>28</v>
      </c>
      <c r="H643" t="s">
        <v>15</v>
      </c>
      <c r="I643">
        <v>2</v>
      </c>
      <c r="J643" t="s">
        <v>45</v>
      </c>
      <c r="K643" t="s">
        <v>32</v>
      </c>
      <c r="L643">
        <v>64</v>
      </c>
      <c r="M643" t="str">
        <f t="shared" si="10"/>
        <v>Old</v>
      </c>
      <c r="N643" t="s">
        <v>18</v>
      </c>
    </row>
    <row r="644" spans="1:14" x14ac:dyDescent="0.3">
      <c r="A644">
        <v>21741</v>
      </c>
      <c r="B644" t="s">
        <v>39</v>
      </c>
      <c r="C644" t="s">
        <v>41</v>
      </c>
      <c r="D644" s="3">
        <v>70000</v>
      </c>
      <c r="E644">
        <v>3</v>
      </c>
      <c r="F644" t="s">
        <v>19</v>
      </c>
      <c r="G644" t="s">
        <v>21</v>
      </c>
      <c r="H644" t="s">
        <v>15</v>
      </c>
      <c r="I644">
        <v>2</v>
      </c>
      <c r="J644" t="s">
        <v>23</v>
      </c>
      <c r="K644" t="s">
        <v>32</v>
      </c>
      <c r="L644">
        <v>50</v>
      </c>
      <c r="M644" t="str">
        <f t="shared" si="10"/>
        <v>Old</v>
      </c>
      <c r="N644" t="s">
        <v>15</v>
      </c>
    </row>
    <row r="645" spans="1:14" x14ac:dyDescent="0.3">
      <c r="A645">
        <v>14572</v>
      </c>
      <c r="B645" t="s">
        <v>39</v>
      </c>
      <c r="C645" t="s">
        <v>41</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39</v>
      </c>
      <c r="C646" t="s">
        <v>41</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40</v>
      </c>
      <c r="C647" t="s">
        <v>41</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40</v>
      </c>
      <c r="C648" t="s">
        <v>41</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40</v>
      </c>
      <c r="C649" t="s">
        <v>42</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40</v>
      </c>
      <c r="C650" t="s">
        <v>41</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40</v>
      </c>
      <c r="C651" t="s">
        <v>41</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40</v>
      </c>
      <c r="C652" t="s">
        <v>41</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40</v>
      </c>
      <c r="C653" t="s">
        <v>42</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39</v>
      </c>
      <c r="C654" t="s">
        <v>42</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40</v>
      </c>
      <c r="C655" t="s">
        <v>42</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40</v>
      </c>
      <c r="C656" t="s">
        <v>42</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39</v>
      </c>
      <c r="C657" t="s">
        <v>41</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39</v>
      </c>
      <c r="C658" t="s">
        <v>42</v>
      </c>
      <c r="D658" s="3">
        <v>60000</v>
      </c>
      <c r="E658">
        <v>2</v>
      </c>
      <c r="F658" t="s">
        <v>27</v>
      </c>
      <c r="G658" t="s">
        <v>21</v>
      </c>
      <c r="H658" t="s">
        <v>18</v>
      </c>
      <c r="I658">
        <v>2</v>
      </c>
      <c r="J658" t="s">
        <v>23</v>
      </c>
      <c r="K658" t="s">
        <v>32</v>
      </c>
      <c r="L658">
        <v>50</v>
      </c>
      <c r="M658" t="str">
        <f t="shared" si="10"/>
        <v>Old</v>
      </c>
      <c r="N658" t="s">
        <v>18</v>
      </c>
    </row>
    <row r="659" spans="1:14" x14ac:dyDescent="0.3">
      <c r="A659">
        <v>12964</v>
      </c>
      <c r="B659" t="s">
        <v>39</v>
      </c>
      <c r="C659" t="s">
        <v>42</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40</v>
      </c>
      <c r="C660" t="s">
        <v>42</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40</v>
      </c>
      <c r="C661" t="s">
        <v>41</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39</v>
      </c>
      <c r="C662" t="s">
        <v>41</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40</v>
      </c>
      <c r="C663" t="s">
        <v>42</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40</v>
      </c>
      <c r="C664" t="s">
        <v>41</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39</v>
      </c>
      <c r="C665" t="s">
        <v>41</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39</v>
      </c>
      <c r="C666" t="s">
        <v>41</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39</v>
      </c>
      <c r="C667" t="s">
        <v>42</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39</v>
      </c>
      <c r="C668" t="s">
        <v>41</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39</v>
      </c>
      <c r="C669" t="s">
        <v>41</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39</v>
      </c>
      <c r="C670" t="s">
        <v>41</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39</v>
      </c>
      <c r="C671" t="s">
        <v>41</v>
      </c>
      <c r="D671" s="3">
        <v>60000</v>
      </c>
      <c r="E671">
        <v>2</v>
      </c>
      <c r="F671" t="s">
        <v>27</v>
      </c>
      <c r="G671" t="s">
        <v>21</v>
      </c>
      <c r="H671" t="s">
        <v>15</v>
      </c>
      <c r="I671">
        <v>2</v>
      </c>
      <c r="J671" t="s">
        <v>23</v>
      </c>
      <c r="K671" t="s">
        <v>32</v>
      </c>
      <c r="L671">
        <v>50</v>
      </c>
      <c r="M671" t="str">
        <f t="shared" si="10"/>
        <v>Old</v>
      </c>
      <c r="N671" t="s">
        <v>18</v>
      </c>
    </row>
    <row r="672" spans="1:14" x14ac:dyDescent="0.3">
      <c r="A672">
        <v>21471</v>
      </c>
      <c r="B672" t="s">
        <v>39</v>
      </c>
      <c r="C672" t="s">
        <v>42</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40</v>
      </c>
      <c r="C673" t="s">
        <v>41</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40</v>
      </c>
      <c r="C674" t="s">
        <v>41</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40</v>
      </c>
      <c r="C675" t="s">
        <v>41</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39</v>
      </c>
      <c r="C676" t="s">
        <v>41</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39</v>
      </c>
      <c r="C677" t="s">
        <v>42</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39</v>
      </c>
      <c r="C678" t="s">
        <v>42</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39</v>
      </c>
      <c r="C679" t="s">
        <v>42</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39</v>
      </c>
      <c r="C680" t="s">
        <v>42</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39</v>
      </c>
      <c r="C681" t="s">
        <v>42</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39</v>
      </c>
      <c r="C682" t="s">
        <v>41</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40</v>
      </c>
      <c r="C683" t="s">
        <v>41</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39</v>
      </c>
      <c r="C684" t="s">
        <v>42</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39</v>
      </c>
      <c r="C685" t="s">
        <v>41</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40</v>
      </c>
      <c r="C686" t="s">
        <v>41</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40</v>
      </c>
      <c r="C687" t="s">
        <v>41</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39</v>
      </c>
      <c r="C688" t="s">
        <v>41</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40</v>
      </c>
      <c r="C689" t="s">
        <v>42</v>
      </c>
      <c r="D689" s="3">
        <v>30000</v>
      </c>
      <c r="E689">
        <v>0</v>
      </c>
      <c r="F689" t="s">
        <v>19</v>
      </c>
      <c r="G689" t="s">
        <v>14</v>
      </c>
      <c r="H689" t="s">
        <v>15</v>
      </c>
      <c r="I689">
        <v>2</v>
      </c>
      <c r="J689" t="s">
        <v>23</v>
      </c>
      <c r="K689" t="s">
        <v>32</v>
      </c>
      <c r="L689">
        <v>30</v>
      </c>
      <c r="M689" t="str">
        <f t="shared" si="10"/>
        <v>Middle Age</v>
      </c>
      <c r="N689" t="s">
        <v>18</v>
      </c>
    </row>
    <row r="690" spans="1:14" x14ac:dyDescent="0.3">
      <c r="A690">
        <v>11699</v>
      </c>
      <c r="B690" t="s">
        <v>40</v>
      </c>
      <c r="C690" t="s">
        <v>42</v>
      </c>
      <c r="D690" s="3">
        <v>60000</v>
      </c>
      <c r="E690">
        <v>0</v>
      </c>
      <c r="F690" t="s">
        <v>13</v>
      </c>
      <c r="G690" t="s">
        <v>14</v>
      </c>
      <c r="H690" t="s">
        <v>18</v>
      </c>
      <c r="I690">
        <v>2</v>
      </c>
      <c r="J690" t="s">
        <v>16</v>
      </c>
      <c r="K690" t="s">
        <v>32</v>
      </c>
      <c r="L690">
        <v>30</v>
      </c>
      <c r="M690" t="str">
        <f t="shared" si="10"/>
        <v>Middle Age</v>
      </c>
      <c r="N690" t="s">
        <v>18</v>
      </c>
    </row>
    <row r="691" spans="1:14" x14ac:dyDescent="0.3">
      <c r="A691">
        <v>16725</v>
      </c>
      <c r="B691" t="s">
        <v>39</v>
      </c>
      <c r="C691" t="s">
        <v>42</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40</v>
      </c>
      <c r="C692" t="s">
        <v>41</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39</v>
      </c>
      <c r="C693" t="s">
        <v>42</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39</v>
      </c>
      <c r="C694" t="s">
        <v>42</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40</v>
      </c>
      <c r="C695" t="s">
        <v>41</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40</v>
      </c>
      <c r="C696" t="s">
        <v>41</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39</v>
      </c>
      <c r="C697" t="s">
        <v>42</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40</v>
      </c>
      <c r="C698" t="s">
        <v>42</v>
      </c>
      <c r="D698" s="3">
        <v>60000</v>
      </c>
      <c r="E698">
        <v>0</v>
      </c>
      <c r="F698" t="s">
        <v>19</v>
      </c>
      <c r="G698" t="s">
        <v>21</v>
      </c>
      <c r="H698" t="s">
        <v>18</v>
      </c>
      <c r="I698">
        <v>2</v>
      </c>
      <c r="J698" t="s">
        <v>26</v>
      </c>
      <c r="K698" t="s">
        <v>32</v>
      </c>
      <c r="L698">
        <v>30</v>
      </c>
      <c r="M698" t="str">
        <f t="shared" si="10"/>
        <v>Middle Age</v>
      </c>
      <c r="N698" t="s">
        <v>18</v>
      </c>
    </row>
    <row r="699" spans="1:14" x14ac:dyDescent="0.3">
      <c r="A699">
        <v>14090</v>
      </c>
      <c r="B699" t="s">
        <v>39</v>
      </c>
      <c r="C699" t="s">
        <v>41</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39</v>
      </c>
      <c r="C700" t="s">
        <v>42</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40</v>
      </c>
      <c r="C701" t="s">
        <v>42</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39</v>
      </c>
      <c r="C702" t="s">
        <v>41</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40</v>
      </c>
      <c r="C703" t="s">
        <v>42</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39</v>
      </c>
      <c r="C704" t="s">
        <v>42</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40</v>
      </c>
      <c r="C705" t="s">
        <v>41</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40</v>
      </c>
      <c r="C706" t="s">
        <v>41</v>
      </c>
      <c r="D706" s="3">
        <v>40000</v>
      </c>
      <c r="E706">
        <v>0</v>
      </c>
      <c r="F706" t="s">
        <v>13</v>
      </c>
      <c r="G706" t="s">
        <v>21</v>
      </c>
      <c r="H706" t="s">
        <v>15</v>
      </c>
      <c r="I706">
        <v>1</v>
      </c>
      <c r="J706" t="s">
        <v>22</v>
      </c>
      <c r="K706" t="s">
        <v>32</v>
      </c>
      <c r="L706">
        <v>42</v>
      </c>
      <c r="M706" t="str">
        <f t="shared" ref="M706:M769" si="11">IF(L706&gt;=50,"Old",IF(L706&gt;=30,"Middle Age","Adolescent"))</f>
        <v>Middle Age</v>
      </c>
      <c r="N706" t="s">
        <v>15</v>
      </c>
    </row>
    <row r="707" spans="1:14" x14ac:dyDescent="0.3">
      <c r="A707">
        <v>11199</v>
      </c>
      <c r="B707" t="s">
        <v>39</v>
      </c>
      <c r="C707" t="s">
        <v>41</v>
      </c>
      <c r="D707" s="3">
        <v>70000</v>
      </c>
      <c r="E707">
        <v>4</v>
      </c>
      <c r="F707" t="s">
        <v>13</v>
      </c>
      <c r="G707" t="s">
        <v>28</v>
      </c>
      <c r="H707" t="s">
        <v>15</v>
      </c>
      <c r="I707">
        <v>1</v>
      </c>
      <c r="J707" t="s">
        <v>45</v>
      </c>
      <c r="K707" t="s">
        <v>32</v>
      </c>
      <c r="L707">
        <v>59</v>
      </c>
      <c r="M707" t="str">
        <f t="shared" si="11"/>
        <v>Old</v>
      </c>
      <c r="N707" t="s">
        <v>18</v>
      </c>
    </row>
    <row r="708" spans="1:14" x14ac:dyDescent="0.3">
      <c r="A708">
        <v>20296</v>
      </c>
      <c r="B708" t="s">
        <v>40</v>
      </c>
      <c r="C708" t="s">
        <v>41</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39</v>
      </c>
      <c r="C709" t="s">
        <v>41</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39</v>
      </c>
      <c r="C710" t="s">
        <v>42</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40</v>
      </c>
      <c r="C711" t="s">
        <v>41</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39</v>
      </c>
      <c r="C712" t="s">
        <v>42</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39</v>
      </c>
      <c r="C713" t="s">
        <v>41</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39</v>
      </c>
      <c r="C714" t="s">
        <v>41</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40</v>
      </c>
      <c r="C715" t="s">
        <v>41</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39</v>
      </c>
      <c r="C716" t="s">
        <v>42</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39</v>
      </c>
      <c r="C717" t="s">
        <v>41</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40</v>
      </c>
      <c r="C718" t="s">
        <v>41</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40</v>
      </c>
      <c r="C719" t="s">
        <v>42</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39</v>
      </c>
      <c r="C720" t="s">
        <v>42</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39</v>
      </c>
      <c r="C721" t="s">
        <v>41</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40</v>
      </c>
      <c r="C722" t="s">
        <v>41</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40</v>
      </c>
      <c r="C723" t="s">
        <v>42</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40</v>
      </c>
      <c r="C724" t="s">
        <v>41</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40</v>
      </c>
      <c r="C725" t="s">
        <v>41</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39</v>
      </c>
      <c r="C726" t="s">
        <v>42</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39</v>
      </c>
      <c r="C727" t="s">
        <v>42</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39</v>
      </c>
      <c r="C728" t="s">
        <v>42</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39</v>
      </c>
      <c r="C729" t="s">
        <v>42</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39</v>
      </c>
      <c r="C730" t="s">
        <v>42</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39</v>
      </c>
      <c r="C731" t="s">
        <v>41</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40</v>
      </c>
      <c r="C732" t="s">
        <v>41</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39</v>
      </c>
      <c r="C733" t="s">
        <v>42</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40</v>
      </c>
      <c r="C734" t="s">
        <v>41</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40</v>
      </c>
      <c r="C735" t="s">
        <v>42</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40</v>
      </c>
      <c r="C736" t="s">
        <v>41</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40</v>
      </c>
      <c r="C737" t="s">
        <v>41</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39</v>
      </c>
      <c r="C738" t="s">
        <v>42</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39</v>
      </c>
      <c r="C739" t="s">
        <v>42</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40</v>
      </c>
      <c r="C740" t="s">
        <v>41</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39</v>
      </c>
      <c r="C741" t="s">
        <v>41</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39</v>
      </c>
      <c r="C742" t="s">
        <v>42</v>
      </c>
      <c r="D742" s="3">
        <v>40000</v>
      </c>
      <c r="E742">
        <v>4</v>
      </c>
      <c r="F742" t="s">
        <v>19</v>
      </c>
      <c r="G742" t="s">
        <v>20</v>
      </c>
      <c r="H742" t="s">
        <v>18</v>
      </c>
      <c r="I742">
        <v>0</v>
      </c>
      <c r="J742" t="s">
        <v>16</v>
      </c>
      <c r="K742" t="s">
        <v>32</v>
      </c>
      <c r="L742">
        <v>30</v>
      </c>
      <c r="M742" t="str">
        <f t="shared" si="11"/>
        <v>Middle Age</v>
      </c>
      <c r="N742" t="s">
        <v>18</v>
      </c>
    </row>
    <row r="743" spans="1:14" x14ac:dyDescent="0.3">
      <c r="A743">
        <v>14913</v>
      </c>
      <c r="B743" t="s">
        <v>39</v>
      </c>
      <c r="C743" t="s">
        <v>41</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40</v>
      </c>
      <c r="C744" t="s">
        <v>42</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39</v>
      </c>
      <c r="C745" t="s">
        <v>42</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39</v>
      </c>
      <c r="C746" t="s">
        <v>41</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39</v>
      </c>
      <c r="C747" t="s">
        <v>42</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39</v>
      </c>
      <c r="C748" t="s">
        <v>41</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40</v>
      </c>
      <c r="C749" t="s">
        <v>41</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39</v>
      </c>
      <c r="C750" t="s">
        <v>42</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39</v>
      </c>
      <c r="C751" t="s">
        <v>41</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39</v>
      </c>
      <c r="C752" t="s">
        <v>42</v>
      </c>
      <c r="D752" s="3">
        <v>30000</v>
      </c>
      <c r="E752">
        <v>2</v>
      </c>
      <c r="F752" t="s">
        <v>27</v>
      </c>
      <c r="G752" t="s">
        <v>14</v>
      </c>
      <c r="H752" t="s">
        <v>15</v>
      </c>
      <c r="I752">
        <v>2</v>
      </c>
      <c r="J752" t="s">
        <v>26</v>
      </c>
      <c r="K752" t="s">
        <v>32</v>
      </c>
      <c r="L752">
        <v>50</v>
      </c>
      <c r="M752" t="str">
        <f t="shared" si="11"/>
        <v>Old</v>
      </c>
      <c r="N752" t="s">
        <v>18</v>
      </c>
    </row>
    <row r="753" spans="1:14" x14ac:dyDescent="0.3">
      <c r="A753">
        <v>11801</v>
      </c>
      <c r="B753" t="s">
        <v>39</v>
      </c>
      <c r="C753" t="s">
        <v>42</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39</v>
      </c>
      <c r="C754" t="s">
        <v>42</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40</v>
      </c>
      <c r="C755" t="s">
        <v>41</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39</v>
      </c>
      <c r="C756" t="s">
        <v>41</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39</v>
      </c>
      <c r="C757" t="s">
        <v>42</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39</v>
      </c>
      <c r="C758" t="s">
        <v>42</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40</v>
      </c>
      <c r="C759" t="s">
        <v>42</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40</v>
      </c>
      <c r="C760" t="s">
        <v>41</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40</v>
      </c>
      <c r="C761" t="s">
        <v>41</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40</v>
      </c>
      <c r="C762" t="s">
        <v>42</v>
      </c>
      <c r="D762" s="3">
        <v>20000</v>
      </c>
      <c r="E762">
        <v>3</v>
      </c>
      <c r="F762" t="s">
        <v>29</v>
      </c>
      <c r="G762" t="s">
        <v>20</v>
      </c>
      <c r="H762" t="s">
        <v>18</v>
      </c>
      <c r="I762">
        <v>2</v>
      </c>
      <c r="J762" t="s">
        <v>16</v>
      </c>
      <c r="K762" t="s">
        <v>32</v>
      </c>
      <c r="L762">
        <v>50</v>
      </c>
      <c r="M762" t="str">
        <f t="shared" si="11"/>
        <v>Old</v>
      </c>
      <c r="N762" t="s">
        <v>18</v>
      </c>
    </row>
    <row r="763" spans="1:14" x14ac:dyDescent="0.3">
      <c r="A763">
        <v>13216</v>
      </c>
      <c r="B763" t="s">
        <v>39</v>
      </c>
      <c r="C763" t="s">
        <v>41</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40</v>
      </c>
      <c r="C764" t="s">
        <v>42</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39</v>
      </c>
      <c r="C765" t="s">
        <v>42</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39</v>
      </c>
      <c r="C766" t="s">
        <v>41</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40</v>
      </c>
      <c r="C767" t="s">
        <v>41</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39</v>
      </c>
      <c r="C768" t="s">
        <v>42</v>
      </c>
      <c r="D768" s="3">
        <v>50000</v>
      </c>
      <c r="E768">
        <v>4</v>
      </c>
      <c r="F768" t="s">
        <v>13</v>
      </c>
      <c r="G768" t="s">
        <v>14</v>
      </c>
      <c r="H768" t="s">
        <v>15</v>
      </c>
      <c r="I768">
        <v>3</v>
      </c>
      <c r="J768" t="s">
        <v>45</v>
      </c>
      <c r="K768" t="s">
        <v>32</v>
      </c>
      <c r="L768">
        <v>42</v>
      </c>
      <c r="M768" t="str">
        <f t="shared" si="11"/>
        <v>Middle Age</v>
      </c>
      <c r="N768" t="s">
        <v>18</v>
      </c>
    </row>
    <row r="769" spans="1:14" x14ac:dyDescent="0.3">
      <c r="A769">
        <v>24979</v>
      </c>
      <c r="B769" t="s">
        <v>39</v>
      </c>
      <c r="C769" t="s">
        <v>41</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39</v>
      </c>
      <c r="C770" t="s">
        <v>41</v>
      </c>
      <c r="D770" s="3">
        <v>120000</v>
      </c>
      <c r="E770">
        <v>1</v>
      </c>
      <c r="F770" t="s">
        <v>27</v>
      </c>
      <c r="G770" t="s">
        <v>21</v>
      </c>
      <c r="H770" t="s">
        <v>18</v>
      </c>
      <c r="I770">
        <v>4</v>
      </c>
      <c r="J770" t="s">
        <v>22</v>
      </c>
      <c r="K770" t="s">
        <v>32</v>
      </c>
      <c r="L770">
        <v>45</v>
      </c>
      <c r="M770" t="str">
        <f t="shared" ref="M770:M833" si="12">IF(L770&gt;=50,"Old",IF(L770&gt;=30,"Middle Age","Adolescent"))</f>
        <v>Middle Age</v>
      </c>
      <c r="N770" t="s">
        <v>18</v>
      </c>
    </row>
    <row r="771" spans="1:14" x14ac:dyDescent="0.3">
      <c r="A771">
        <v>18952</v>
      </c>
      <c r="B771" t="s">
        <v>39</v>
      </c>
      <c r="C771" t="s">
        <v>41</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39</v>
      </c>
      <c r="C772" t="s">
        <v>42</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39</v>
      </c>
      <c r="C773" t="s">
        <v>42</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40</v>
      </c>
      <c r="C774" t="s">
        <v>42</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39</v>
      </c>
      <c r="C775" t="s">
        <v>41</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39</v>
      </c>
      <c r="C776" t="s">
        <v>41</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39</v>
      </c>
      <c r="C777" t="s">
        <v>42</v>
      </c>
      <c r="D777" s="3">
        <v>70000</v>
      </c>
      <c r="E777">
        <v>2</v>
      </c>
      <c r="F777" t="s">
        <v>29</v>
      </c>
      <c r="G777" t="s">
        <v>14</v>
      </c>
      <c r="H777" t="s">
        <v>15</v>
      </c>
      <c r="I777">
        <v>2</v>
      </c>
      <c r="J777" t="s">
        <v>45</v>
      </c>
      <c r="K777" t="s">
        <v>32</v>
      </c>
      <c r="L777">
        <v>54</v>
      </c>
      <c r="M777" t="str">
        <f t="shared" si="12"/>
        <v>Old</v>
      </c>
      <c r="N777" t="s">
        <v>18</v>
      </c>
    </row>
    <row r="778" spans="1:14" x14ac:dyDescent="0.3">
      <c r="A778">
        <v>26490</v>
      </c>
      <c r="B778" t="s">
        <v>40</v>
      </c>
      <c r="C778" t="s">
        <v>42</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40</v>
      </c>
      <c r="C779" t="s">
        <v>42</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39</v>
      </c>
      <c r="C780" t="s">
        <v>42</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39</v>
      </c>
      <c r="C781" t="s">
        <v>42</v>
      </c>
      <c r="D781" s="3">
        <v>80000</v>
      </c>
      <c r="E781">
        <v>3</v>
      </c>
      <c r="F781" t="s">
        <v>19</v>
      </c>
      <c r="G781" t="s">
        <v>21</v>
      </c>
      <c r="H781" t="s">
        <v>18</v>
      </c>
      <c r="I781">
        <v>2</v>
      </c>
      <c r="J781" t="s">
        <v>22</v>
      </c>
      <c r="K781" t="s">
        <v>32</v>
      </c>
      <c r="L781">
        <v>50</v>
      </c>
      <c r="M781" t="str">
        <f t="shared" si="12"/>
        <v>Old</v>
      </c>
      <c r="N781" t="s">
        <v>15</v>
      </c>
    </row>
    <row r="782" spans="1:14" x14ac:dyDescent="0.3">
      <c r="A782">
        <v>18105</v>
      </c>
      <c r="B782" t="s">
        <v>39</v>
      </c>
      <c r="C782" t="s">
        <v>41</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39</v>
      </c>
      <c r="C783" t="s">
        <v>42</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40</v>
      </c>
      <c r="C784" t="s">
        <v>42</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39</v>
      </c>
      <c r="C785" t="s">
        <v>42</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40</v>
      </c>
      <c r="C786" t="s">
        <v>41</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40</v>
      </c>
      <c r="C787" t="s">
        <v>41</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39</v>
      </c>
      <c r="C788" t="s">
        <v>41</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40</v>
      </c>
      <c r="C789" t="s">
        <v>41</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40</v>
      </c>
      <c r="C790" t="s">
        <v>41</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39</v>
      </c>
      <c r="C791" t="s">
        <v>42</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40</v>
      </c>
      <c r="C792" t="s">
        <v>41</v>
      </c>
      <c r="D792" s="3">
        <v>80000</v>
      </c>
      <c r="E792">
        <v>2</v>
      </c>
      <c r="F792" t="s">
        <v>29</v>
      </c>
      <c r="G792" t="s">
        <v>14</v>
      </c>
      <c r="H792" t="s">
        <v>18</v>
      </c>
      <c r="I792">
        <v>2</v>
      </c>
      <c r="J792" t="s">
        <v>26</v>
      </c>
      <c r="K792" t="s">
        <v>32</v>
      </c>
      <c r="L792">
        <v>50</v>
      </c>
      <c r="M792" t="str">
        <f t="shared" si="12"/>
        <v>Old</v>
      </c>
      <c r="N792" t="s">
        <v>18</v>
      </c>
    </row>
    <row r="793" spans="1:14" x14ac:dyDescent="0.3">
      <c r="A793">
        <v>18363</v>
      </c>
      <c r="B793" t="s">
        <v>39</v>
      </c>
      <c r="C793" t="s">
        <v>42</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40</v>
      </c>
      <c r="C794" t="s">
        <v>42</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39</v>
      </c>
      <c r="C795" t="s">
        <v>42</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39</v>
      </c>
      <c r="C796" t="s">
        <v>42</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40</v>
      </c>
      <c r="C797" t="s">
        <v>42</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39</v>
      </c>
      <c r="C798" t="s">
        <v>42</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40</v>
      </c>
      <c r="C799" t="s">
        <v>42</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40</v>
      </c>
      <c r="C800" t="s">
        <v>41</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40</v>
      </c>
      <c r="C801" t="s">
        <v>41</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40</v>
      </c>
      <c r="C802" t="s">
        <v>42</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39</v>
      </c>
      <c r="C803" t="s">
        <v>42</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39</v>
      </c>
      <c r="C804" t="s">
        <v>42</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39</v>
      </c>
      <c r="C805" t="s">
        <v>42</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39</v>
      </c>
      <c r="C806" t="s">
        <v>42</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40</v>
      </c>
      <c r="C807" t="s">
        <v>41</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39</v>
      </c>
      <c r="C808" t="s">
        <v>41</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40</v>
      </c>
      <c r="C809" t="s">
        <v>41</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40</v>
      </c>
      <c r="C810" t="s">
        <v>42</v>
      </c>
      <c r="D810" s="3">
        <v>30000</v>
      </c>
      <c r="E810">
        <v>2</v>
      </c>
      <c r="F810" t="s">
        <v>27</v>
      </c>
      <c r="G810" t="s">
        <v>14</v>
      </c>
      <c r="H810" t="s">
        <v>15</v>
      </c>
      <c r="I810">
        <v>2</v>
      </c>
      <c r="J810" t="s">
        <v>26</v>
      </c>
      <c r="K810" t="s">
        <v>32</v>
      </c>
      <c r="L810">
        <v>50</v>
      </c>
      <c r="M810" t="str">
        <f t="shared" si="12"/>
        <v>Old</v>
      </c>
      <c r="N810" t="s">
        <v>15</v>
      </c>
    </row>
    <row r="811" spans="1:14" x14ac:dyDescent="0.3">
      <c r="A811">
        <v>27994</v>
      </c>
      <c r="B811" t="s">
        <v>39</v>
      </c>
      <c r="C811" t="s">
        <v>41</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40</v>
      </c>
      <c r="C812" t="s">
        <v>41</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39</v>
      </c>
      <c r="C813" t="s">
        <v>42</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40</v>
      </c>
      <c r="C814" t="s">
        <v>41</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39</v>
      </c>
      <c r="C815" t="s">
        <v>41</v>
      </c>
      <c r="D815" s="3">
        <v>70000</v>
      </c>
      <c r="E815">
        <v>2</v>
      </c>
      <c r="F815" t="s">
        <v>27</v>
      </c>
      <c r="G815" t="s">
        <v>21</v>
      </c>
      <c r="H815" t="s">
        <v>15</v>
      </c>
      <c r="I815">
        <v>2</v>
      </c>
      <c r="J815" t="s">
        <v>45</v>
      </c>
      <c r="K815" t="s">
        <v>32</v>
      </c>
      <c r="L815">
        <v>53</v>
      </c>
      <c r="M815" t="str">
        <f t="shared" si="12"/>
        <v>Old</v>
      </c>
      <c r="N815" t="s">
        <v>18</v>
      </c>
    </row>
    <row r="816" spans="1:14" x14ac:dyDescent="0.3">
      <c r="A816">
        <v>13351</v>
      </c>
      <c r="B816" t="s">
        <v>40</v>
      </c>
      <c r="C816" t="s">
        <v>41</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39</v>
      </c>
      <c r="C817" t="s">
        <v>42</v>
      </c>
      <c r="D817" s="3">
        <v>40000</v>
      </c>
      <c r="E817">
        <v>0</v>
      </c>
      <c r="F817" t="s">
        <v>19</v>
      </c>
      <c r="G817" t="s">
        <v>14</v>
      </c>
      <c r="H817" t="s">
        <v>18</v>
      </c>
      <c r="I817">
        <v>2</v>
      </c>
      <c r="J817" t="s">
        <v>26</v>
      </c>
      <c r="K817" t="s">
        <v>32</v>
      </c>
      <c r="L817">
        <v>30</v>
      </c>
      <c r="M817" t="str">
        <f t="shared" si="12"/>
        <v>Middle Age</v>
      </c>
      <c r="N817" t="s">
        <v>18</v>
      </c>
    </row>
    <row r="818" spans="1:14" x14ac:dyDescent="0.3">
      <c r="A818">
        <v>21660</v>
      </c>
      <c r="B818" t="s">
        <v>39</v>
      </c>
      <c r="C818" t="s">
        <v>41</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39</v>
      </c>
      <c r="C819" t="s">
        <v>41</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39</v>
      </c>
      <c r="C820" t="s">
        <v>42</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40</v>
      </c>
      <c r="C821" t="s">
        <v>41</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40</v>
      </c>
      <c r="C822" t="s">
        <v>42</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39</v>
      </c>
      <c r="C823" t="s">
        <v>42</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39</v>
      </c>
      <c r="C824" t="s">
        <v>42</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40</v>
      </c>
      <c r="C825" t="s">
        <v>41</v>
      </c>
      <c r="D825" s="3">
        <v>70000</v>
      </c>
      <c r="E825">
        <v>4</v>
      </c>
      <c r="F825" t="s">
        <v>27</v>
      </c>
      <c r="G825" t="s">
        <v>21</v>
      </c>
      <c r="H825" t="s">
        <v>15</v>
      </c>
      <c r="I825">
        <v>0</v>
      </c>
      <c r="J825" t="s">
        <v>23</v>
      </c>
      <c r="K825" t="s">
        <v>32</v>
      </c>
      <c r="L825">
        <v>50</v>
      </c>
      <c r="M825" t="str">
        <f t="shared" si="12"/>
        <v>Old</v>
      </c>
      <c r="N825" t="s">
        <v>15</v>
      </c>
    </row>
    <row r="826" spans="1:14" x14ac:dyDescent="0.3">
      <c r="A826">
        <v>29048</v>
      </c>
      <c r="B826" t="s">
        <v>40</v>
      </c>
      <c r="C826" t="s">
        <v>42</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39</v>
      </c>
      <c r="C827" t="s">
        <v>42</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39</v>
      </c>
      <c r="C828" t="s">
        <v>42</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40</v>
      </c>
      <c r="C829" t="s">
        <v>41</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40</v>
      </c>
      <c r="C830" t="s">
        <v>41</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40</v>
      </c>
      <c r="C831" t="s">
        <v>42</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39</v>
      </c>
      <c r="C832" t="s">
        <v>42</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39</v>
      </c>
      <c r="C833" t="s">
        <v>41</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39</v>
      </c>
      <c r="C834" t="s">
        <v>41</v>
      </c>
      <c r="D834" s="3">
        <v>60000</v>
      </c>
      <c r="E834">
        <v>0</v>
      </c>
      <c r="F834" t="s">
        <v>31</v>
      </c>
      <c r="G834" t="s">
        <v>21</v>
      </c>
      <c r="H834" t="s">
        <v>15</v>
      </c>
      <c r="I834">
        <v>0</v>
      </c>
      <c r="J834" t="s">
        <v>16</v>
      </c>
      <c r="K834" t="s">
        <v>32</v>
      </c>
      <c r="L834">
        <v>39</v>
      </c>
      <c r="M834" t="str">
        <f t="shared" ref="M834:M897" si="13">IF(L834&gt;=50,"Old",IF(L834&gt;=30,"Middle Age","Adolescent"))</f>
        <v>Middle Age</v>
      </c>
      <c r="N834" t="s">
        <v>18</v>
      </c>
    </row>
    <row r="835" spans="1:14" x14ac:dyDescent="0.3">
      <c r="A835">
        <v>27540</v>
      </c>
      <c r="B835" t="s">
        <v>40</v>
      </c>
      <c r="C835" t="s">
        <v>41</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40</v>
      </c>
      <c r="C836" t="s">
        <v>41</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40</v>
      </c>
      <c r="C837" t="s">
        <v>41</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39</v>
      </c>
      <c r="C838" t="s">
        <v>41</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39</v>
      </c>
      <c r="C839" t="s">
        <v>42</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40</v>
      </c>
      <c r="C840" t="s">
        <v>41</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40</v>
      </c>
      <c r="C841" t="s">
        <v>41</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39</v>
      </c>
      <c r="C842" t="s">
        <v>42</v>
      </c>
      <c r="D842" s="3">
        <v>70000</v>
      </c>
      <c r="E842">
        <v>4</v>
      </c>
      <c r="F842" t="s">
        <v>19</v>
      </c>
      <c r="G842" t="s">
        <v>21</v>
      </c>
      <c r="H842" t="s">
        <v>15</v>
      </c>
      <c r="I842">
        <v>2</v>
      </c>
      <c r="J842" t="s">
        <v>45</v>
      </c>
      <c r="K842" t="s">
        <v>32</v>
      </c>
      <c r="L842">
        <v>53</v>
      </c>
      <c r="M842" t="str">
        <f t="shared" si="13"/>
        <v>Old</v>
      </c>
      <c r="N842" t="s">
        <v>18</v>
      </c>
    </row>
    <row r="843" spans="1:14" x14ac:dyDescent="0.3">
      <c r="A843">
        <v>12056</v>
      </c>
      <c r="B843" t="s">
        <v>39</v>
      </c>
      <c r="C843" t="s">
        <v>42</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39</v>
      </c>
      <c r="C844" t="s">
        <v>41</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40</v>
      </c>
      <c r="C845" t="s">
        <v>42</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39</v>
      </c>
      <c r="C846" t="s">
        <v>41</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40</v>
      </c>
      <c r="C847" t="s">
        <v>41</v>
      </c>
      <c r="D847" s="3">
        <v>20000</v>
      </c>
      <c r="E847">
        <v>3</v>
      </c>
      <c r="F847" t="s">
        <v>29</v>
      </c>
      <c r="G847" t="s">
        <v>20</v>
      </c>
      <c r="H847" t="s">
        <v>15</v>
      </c>
      <c r="I847">
        <v>2</v>
      </c>
      <c r="J847" t="s">
        <v>26</v>
      </c>
      <c r="K847" t="s">
        <v>32</v>
      </c>
      <c r="L847">
        <v>50</v>
      </c>
      <c r="M847" t="str">
        <f t="shared" si="13"/>
        <v>Old</v>
      </c>
      <c r="N847" t="s">
        <v>18</v>
      </c>
    </row>
    <row r="848" spans="1:14" x14ac:dyDescent="0.3">
      <c r="A848">
        <v>13390</v>
      </c>
      <c r="B848" t="s">
        <v>39</v>
      </c>
      <c r="C848" t="s">
        <v>41</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40</v>
      </c>
      <c r="C849" t="s">
        <v>41</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40</v>
      </c>
      <c r="C850" t="s">
        <v>42</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39</v>
      </c>
      <c r="C851" t="s">
        <v>41</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40</v>
      </c>
      <c r="C852" t="s">
        <v>41</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39</v>
      </c>
      <c r="C853" t="s">
        <v>42</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40</v>
      </c>
      <c r="C854" t="s">
        <v>42</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40</v>
      </c>
      <c r="C855" t="s">
        <v>42</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39</v>
      </c>
      <c r="C856" t="s">
        <v>41</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40</v>
      </c>
      <c r="C857" t="s">
        <v>41</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40</v>
      </c>
      <c r="C858" t="s">
        <v>42</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39</v>
      </c>
      <c r="C859" t="s">
        <v>41</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39</v>
      </c>
      <c r="C860" t="s">
        <v>42</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39</v>
      </c>
      <c r="C861" t="s">
        <v>42</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40</v>
      </c>
      <c r="C862" t="s">
        <v>42</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39</v>
      </c>
      <c r="C863" t="s">
        <v>41</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39</v>
      </c>
      <c r="C864" t="s">
        <v>42</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40</v>
      </c>
      <c r="C865" t="s">
        <v>42</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40</v>
      </c>
      <c r="C866" t="s">
        <v>42</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40</v>
      </c>
      <c r="C867" t="s">
        <v>41</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39</v>
      </c>
      <c r="C868" t="s">
        <v>42</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39</v>
      </c>
      <c r="C869" t="s">
        <v>42</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40</v>
      </c>
      <c r="C870" t="s">
        <v>42</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40</v>
      </c>
      <c r="C871" t="s">
        <v>41</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39</v>
      </c>
      <c r="C872" t="s">
        <v>42</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39</v>
      </c>
      <c r="C873" t="s">
        <v>42</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40</v>
      </c>
      <c r="C874" t="s">
        <v>41</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39</v>
      </c>
      <c r="C875" t="s">
        <v>42</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39</v>
      </c>
      <c r="C876" t="s">
        <v>41</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40</v>
      </c>
      <c r="C877" t="s">
        <v>41</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40</v>
      </c>
      <c r="C878" t="s">
        <v>42</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39</v>
      </c>
      <c r="C879" t="s">
        <v>42</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39</v>
      </c>
      <c r="C880" t="s">
        <v>42</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39</v>
      </c>
      <c r="C881" t="s">
        <v>42</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39</v>
      </c>
      <c r="C882" t="s">
        <v>42</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39</v>
      </c>
      <c r="C883" t="s">
        <v>41</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39</v>
      </c>
      <c r="C884" t="s">
        <v>42</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39</v>
      </c>
      <c r="C885" t="s">
        <v>41</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39</v>
      </c>
      <c r="C886" t="s">
        <v>42</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39</v>
      </c>
      <c r="C887" t="s">
        <v>41</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39</v>
      </c>
      <c r="C888" t="s">
        <v>42</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39</v>
      </c>
      <c r="C889" t="s">
        <v>42</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40</v>
      </c>
      <c r="C890" t="s">
        <v>41</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39</v>
      </c>
      <c r="C891" t="s">
        <v>41</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39</v>
      </c>
      <c r="C892" t="s">
        <v>41</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40</v>
      </c>
      <c r="C893" t="s">
        <v>42</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40</v>
      </c>
      <c r="C894" t="s">
        <v>41</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39</v>
      </c>
      <c r="C895" t="s">
        <v>42</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39</v>
      </c>
      <c r="C896" t="s">
        <v>42</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39</v>
      </c>
      <c r="C897" t="s">
        <v>41</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39</v>
      </c>
      <c r="C898" t="s">
        <v>41</v>
      </c>
      <c r="D898" s="3">
        <v>50000</v>
      </c>
      <c r="E898">
        <v>1</v>
      </c>
      <c r="F898" t="s">
        <v>13</v>
      </c>
      <c r="G898" t="s">
        <v>14</v>
      </c>
      <c r="H898" t="s">
        <v>15</v>
      </c>
      <c r="I898">
        <v>0</v>
      </c>
      <c r="J898" t="s">
        <v>16</v>
      </c>
      <c r="K898" t="s">
        <v>32</v>
      </c>
      <c r="L898">
        <v>34</v>
      </c>
      <c r="M898" t="str">
        <f t="shared" ref="M898:M961" si="14">IF(L898&gt;=50,"Old",IF(L898&gt;=30,"Middle Age","Adolescent"))</f>
        <v>Middle Age</v>
      </c>
      <c r="N898" t="s">
        <v>15</v>
      </c>
    </row>
    <row r="899" spans="1:14" x14ac:dyDescent="0.3">
      <c r="A899">
        <v>12029</v>
      </c>
      <c r="B899" t="s">
        <v>39</v>
      </c>
      <c r="C899" t="s">
        <v>42</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40</v>
      </c>
      <c r="C900" t="s">
        <v>42</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39</v>
      </c>
      <c r="C901" t="s">
        <v>41</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39</v>
      </c>
      <c r="C902" t="s">
        <v>42</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40</v>
      </c>
      <c r="C903" t="s">
        <v>41</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40</v>
      </c>
      <c r="C904" t="s">
        <v>42</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40</v>
      </c>
      <c r="C905" t="s">
        <v>42</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40</v>
      </c>
      <c r="C906" t="s">
        <v>41</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40</v>
      </c>
      <c r="C907" t="s">
        <v>42</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39</v>
      </c>
      <c r="C908" t="s">
        <v>42</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39</v>
      </c>
      <c r="C909" t="s">
        <v>42</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40</v>
      </c>
      <c r="C910" t="s">
        <v>42</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39</v>
      </c>
      <c r="C911" t="s">
        <v>42</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39</v>
      </c>
      <c r="C912" t="s">
        <v>42</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39</v>
      </c>
      <c r="C913" t="s">
        <v>41</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39</v>
      </c>
      <c r="C914" t="s">
        <v>41</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40</v>
      </c>
      <c r="C915" t="s">
        <v>42</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40</v>
      </c>
      <c r="C916" t="s">
        <v>42</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39</v>
      </c>
      <c r="C917" t="s">
        <v>42</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40</v>
      </c>
      <c r="C918" t="s">
        <v>42</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40</v>
      </c>
      <c r="C919" t="s">
        <v>42</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39</v>
      </c>
      <c r="C920" t="s">
        <v>41</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39</v>
      </c>
      <c r="C921" t="s">
        <v>41</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39</v>
      </c>
      <c r="C922" t="s">
        <v>42</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40</v>
      </c>
      <c r="C923" t="s">
        <v>41</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39</v>
      </c>
      <c r="C924" t="s">
        <v>41</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40</v>
      </c>
      <c r="C925" t="s">
        <v>42</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40</v>
      </c>
      <c r="C926" t="s">
        <v>42</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40</v>
      </c>
      <c r="C927" t="s">
        <v>41</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40</v>
      </c>
      <c r="C928" t="s">
        <v>41</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39</v>
      </c>
      <c r="C929" t="s">
        <v>41</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39</v>
      </c>
      <c r="C930" t="s">
        <v>42</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39</v>
      </c>
      <c r="C931" t="s">
        <v>42</v>
      </c>
      <c r="D931" s="3">
        <v>60000</v>
      </c>
      <c r="E931">
        <v>2</v>
      </c>
      <c r="F931" t="s">
        <v>27</v>
      </c>
      <c r="G931" t="s">
        <v>21</v>
      </c>
      <c r="H931" t="s">
        <v>15</v>
      </c>
      <c r="I931">
        <v>2</v>
      </c>
      <c r="J931" t="s">
        <v>23</v>
      </c>
      <c r="K931" t="s">
        <v>32</v>
      </c>
      <c r="L931">
        <v>50</v>
      </c>
      <c r="M931" t="str">
        <f t="shared" si="14"/>
        <v>Old</v>
      </c>
      <c r="N931" t="s">
        <v>18</v>
      </c>
    </row>
    <row r="932" spans="1:14" x14ac:dyDescent="0.3">
      <c r="A932">
        <v>19543</v>
      </c>
      <c r="B932" t="s">
        <v>39</v>
      </c>
      <c r="C932" t="s">
        <v>42</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39</v>
      </c>
      <c r="C933" t="s">
        <v>41</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40</v>
      </c>
      <c r="C934" t="s">
        <v>41</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40</v>
      </c>
      <c r="C935" t="s">
        <v>42</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39</v>
      </c>
      <c r="C936" t="s">
        <v>42</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39</v>
      </c>
      <c r="C937" t="s">
        <v>41</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39</v>
      </c>
      <c r="C938" t="s">
        <v>41</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39</v>
      </c>
      <c r="C939" t="s">
        <v>42</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39</v>
      </c>
      <c r="C940" t="s">
        <v>41</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40</v>
      </c>
      <c r="C941" t="s">
        <v>42</v>
      </c>
      <c r="D941" s="3">
        <v>80000</v>
      </c>
      <c r="E941">
        <v>2</v>
      </c>
      <c r="F941" t="s">
        <v>29</v>
      </c>
      <c r="G941" t="s">
        <v>14</v>
      </c>
      <c r="H941" t="s">
        <v>18</v>
      </c>
      <c r="I941">
        <v>2</v>
      </c>
      <c r="J941" t="s">
        <v>26</v>
      </c>
      <c r="K941" t="s">
        <v>32</v>
      </c>
      <c r="L941">
        <v>50</v>
      </c>
      <c r="M941" t="str">
        <f t="shared" si="14"/>
        <v>Old</v>
      </c>
      <c r="N941" t="s">
        <v>18</v>
      </c>
    </row>
    <row r="942" spans="1:14" x14ac:dyDescent="0.3">
      <c r="A942">
        <v>15292</v>
      </c>
      <c r="B942" t="s">
        <v>40</v>
      </c>
      <c r="C942" t="s">
        <v>41</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39</v>
      </c>
      <c r="C943" t="s">
        <v>41</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39</v>
      </c>
      <c r="C944" t="s">
        <v>41</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39</v>
      </c>
      <c r="C945" t="s">
        <v>41</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39</v>
      </c>
      <c r="C946" t="s">
        <v>41</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40</v>
      </c>
      <c r="C947" t="s">
        <v>42</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39</v>
      </c>
      <c r="C948" t="s">
        <v>41</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40</v>
      </c>
      <c r="C949" t="s">
        <v>41</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40</v>
      </c>
      <c r="C950" t="s">
        <v>41</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39</v>
      </c>
      <c r="C951" t="s">
        <v>42</v>
      </c>
      <c r="D951" s="3">
        <v>70000</v>
      </c>
      <c r="E951">
        <v>2</v>
      </c>
      <c r="F951" t="s">
        <v>29</v>
      </c>
      <c r="G951" t="s">
        <v>14</v>
      </c>
      <c r="H951" t="s">
        <v>15</v>
      </c>
      <c r="I951">
        <v>2</v>
      </c>
      <c r="J951" t="s">
        <v>45</v>
      </c>
      <c r="K951" t="s">
        <v>32</v>
      </c>
      <c r="L951">
        <v>53</v>
      </c>
      <c r="M951" t="str">
        <f t="shared" si="14"/>
        <v>Old</v>
      </c>
      <c r="N951" t="s">
        <v>18</v>
      </c>
    </row>
    <row r="952" spans="1:14" x14ac:dyDescent="0.3">
      <c r="A952">
        <v>11788</v>
      </c>
      <c r="B952" t="s">
        <v>40</v>
      </c>
      <c r="C952" t="s">
        <v>41</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39</v>
      </c>
      <c r="C953" t="s">
        <v>42</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39</v>
      </c>
      <c r="C954" t="s">
        <v>41</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40</v>
      </c>
      <c r="C955" t="s">
        <v>41</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39</v>
      </c>
      <c r="C956" t="s">
        <v>42</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39</v>
      </c>
      <c r="C957" t="s">
        <v>41</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39</v>
      </c>
      <c r="C958" t="s">
        <v>41</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39</v>
      </c>
      <c r="C959" t="s">
        <v>41</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39</v>
      </c>
      <c r="C960" t="s">
        <v>42</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39</v>
      </c>
      <c r="C961" t="s">
        <v>42</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40</v>
      </c>
      <c r="C962" t="s">
        <v>42</v>
      </c>
      <c r="D962" s="3">
        <v>100000</v>
      </c>
      <c r="E962">
        <v>0</v>
      </c>
      <c r="F962" t="s">
        <v>19</v>
      </c>
      <c r="G962" t="s">
        <v>21</v>
      </c>
      <c r="H962" t="s">
        <v>18</v>
      </c>
      <c r="I962">
        <v>4</v>
      </c>
      <c r="J962" t="s">
        <v>26</v>
      </c>
      <c r="K962" t="s">
        <v>32</v>
      </c>
      <c r="L962">
        <v>45</v>
      </c>
      <c r="M962" t="str">
        <f t="shared" ref="M962:M1025" si="15">IF(L962&gt;=50,"Old",IF(L962&gt;=30,"Middle Age","Adolescent"))</f>
        <v>Middle Age</v>
      </c>
      <c r="N962" t="s">
        <v>18</v>
      </c>
    </row>
    <row r="963" spans="1:14" x14ac:dyDescent="0.3">
      <c r="A963">
        <v>16651</v>
      </c>
      <c r="B963" t="s">
        <v>39</v>
      </c>
      <c r="C963" t="s">
        <v>41</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39</v>
      </c>
      <c r="C964" t="s">
        <v>42</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39</v>
      </c>
      <c r="C965" t="s">
        <v>41</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40</v>
      </c>
      <c r="C966" t="s">
        <v>42</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40</v>
      </c>
      <c r="C967" t="s">
        <v>41</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39</v>
      </c>
      <c r="C968" t="s">
        <v>41</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39</v>
      </c>
      <c r="C969" t="s">
        <v>42</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40</v>
      </c>
      <c r="C970" t="s">
        <v>42</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39</v>
      </c>
      <c r="C971" t="s">
        <v>42</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39</v>
      </c>
      <c r="C972" t="s">
        <v>41</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40</v>
      </c>
      <c r="C973" t="s">
        <v>41</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39</v>
      </c>
      <c r="C974" t="s">
        <v>41</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39</v>
      </c>
      <c r="C975" t="s">
        <v>42</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39</v>
      </c>
      <c r="C976" t="s">
        <v>42</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39</v>
      </c>
      <c r="C977" t="s">
        <v>42</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39</v>
      </c>
      <c r="C978" t="s">
        <v>41</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40</v>
      </c>
      <c r="C979" t="s">
        <v>41</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39</v>
      </c>
      <c r="C980" t="s">
        <v>42</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40</v>
      </c>
      <c r="C981" t="s">
        <v>42</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40</v>
      </c>
      <c r="C982" t="s">
        <v>41</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39</v>
      </c>
      <c r="C983" t="s">
        <v>42</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40</v>
      </c>
      <c r="C984" t="s">
        <v>42</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39</v>
      </c>
      <c r="C985" t="s">
        <v>42</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39</v>
      </c>
      <c r="C986" t="s">
        <v>42</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40</v>
      </c>
      <c r="C987" t="s">
        <v>41</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40</v>
      </c>
      <c r="C988" t="s">
        <v>42</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40</v>
      </c>
      <c r="C989" t="s">
        <v>41</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39</v>
      </c>
      <c r="C990" t="s">
        <v>42</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39</v>
      </c>
      <c r="C991" t="s">
        <v>42</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40</v>
      </c>
      <c r="C992" t="s">
        <v>41</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40</v>
      </c>
      <c r="C993" t="s">
        <v>41</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39</v>
      </c>
      <c r="C994" t="s">
        <v>42</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40</v>
      </c>
      <c r="C995" t="s">
        <v>42</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39</v>
      </c>
      <c r="C996" t="s">
        <v>42</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39</v>
      </c>
      <c r="C997" t="s">
        <v>42</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40</v>
      </c>
      <c r="C998" t="s">
        <v>42</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39</v>
      </c>
      <c r="C999" t="s">
        <v>42</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40</v>
      </c>
      <c r="C1000" t="s">
        <v>42</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40</v>
      </c>
      <c r="C1001" t="s">
        <v>42</v>
      </c>
      <c r="D1001" s="3">
        <v>60000</v>
      </c>
      <c r="E1001">
        <v>3</v>
      </c>
      <c r="F1001" t="s">
        <v>27</v>
      </c>
      <c r="G1001" t="s">
        <v>21</v>
      </c>
      <c r="H1001" t="s">
        <v>15</v>
      </c>
      <c r="I1001">
        <v>2</v>
      </c>
      <c r="J1001" t="s">
        <v>45</v>
      </c>
      <c r="K1001" t="s">
        <v>32</v>
      </c>
      <c r="L1001">
        <v>53</v>
      </c>
      <c r="M1001" t="str">
        <f t="shared" si="15"/>
        <v>Old</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AE27EF85-8CE4-4067-89A6-A1EF048615A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F1972-4A21-4DA7-BCD5-BDE8EB52882A}">
  <dimension ref="A3:C6"/>
  <sheetViews>
    <sheetView workbookViewId="0">
      <selection activeCell="N19" sqref="N19"/>
    </sheetView>
  </sheetViews>
  <sheetFormatPr defaultRowHeight="14.4" x14ac:dyDescent="0.3"/>
  <cols>
    <col min="1" max="1" width="17" bestFit="1" customWidth="1"/>
    <col min="2" max="2" width="15.5546875" bestFit="1" customWidth="1"/>
    <col min="3" max="3" width="7.77734375" bestFit="1" customWidth="1"/>
    <col min="4" max="4" width="12" bestFit="1" customWidth="1"/>
  </cols>
  <sheetData>
    <row r="3" spans="1:3" x14ac:dyDescent="0.3">
      <c r="A3" s="7" t="s">
        <v>46</v>
      </c>
      <c r="B3" s="7" t="s">
        <v>48</v>
      </c>
    </row>
    <row r="4" spans="1:3" x14ac:dyDescent="0.3">
      <c r="A4" s="7" t="s">
        <v>47</v>
      </c>
      <c r="B4" t="s">
        <v>18</v>
      </c>
      <c r="C4" t="s">
        <v>15</v>
      </c>
    </row>
    <row r="5" spans="1:3" x14ac:dyDescent="0.3">
      <c r="A5" s="8" t="s">
        <v>41</v>
      </c>
      <c r="B5" s="9">
        <v>53449.612403100778</v>
      </c>
      <c r="C5" s="9">
        <v>55267.489711934155</v>
      </c>
    </row>
    <row r="6" spans="1:3" x14ac:dyDescent="0.3">
      <c r="A6" s="8" t="s">
        <v>42</v>
      </c>
      <c r="B6" s="9">
        <v>56520.146520146518</v>
      </c>
      <c r="C6" s="9">
        <v>59603.174603174601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21A6E-A5AA-48E0-961A-452EB2EF46C2}">
  <dimension ref="A3:C9"/>
  <sheetViews>
    <sheetView workbookViewId="0">
      <selection activeCell="B14" sqref="B1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3" x14ac:dyDescent="0.3">
      <c r="A3" s="7" t="s">
        <v>49</v>
      </c>
      <c r="B3" s="7" t="s">
        <v>48</v>
      </c>
    </row>
    <row r="4" spans="1:3" x14ac:dyDescent="0.3">
      <c r="A4" s="7" t="s">
        <v>47</v>
      </c>
      <c r="B4" t="s">
        <v>18</v>
      </c>
      <c r="C4" t="s">
        <v>15</v>
      </c>
    </row>
    <row r="5" spans="1:3" x14ac:dyDescent="0.3">
      <c r="A5" s="8" t="s">
        <v>16</v>
      </c>
      <c r="B5">
        <v>171</v>
      </c>
      <c r="C5">
        <v>207</v>
      </c>
    </row>
    <row r="6" spans="1:3" x14ac:dyDescent="0.3">
      <c r="A6" s="8" t="s">
        <v>26</v>
      </c>
      <c r="B6">
        <v>93</v>
      </c>
      <c r="C6">
        <v>83</v>
      </c>
    </row>
    <row r="7" spans="1:3" x14ac:dyDescent="0.3">
      <c r="A7" s="8" t="s">
        <v>22</v>
      </c>
      <c r="B7">
        <v>67</v>
      </c>
      <c r="C7">
        <v>95</v>
      </c>
    </row>
    <row r="8" spans="1:3" x14ac:dyDescent="0.3">
      <c r="A8" s="8" t="s">
        <v>23</v>
      </c>
      <c r="B8">
        <v>120</v>
      </c>
      <c r="C8">
        <v>77</v>
      </c>
    </row>
    <row r="9" spans="1:3" x14ac:dyDescent="0.3">
      <c r="A9" s="8" t="s">
        <v>45</v>
      </c>
      <c r="B9">
        <v>80</v>
      </c>
      <c r="C9">
        <v>33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E388B-4779-453C-8BD0-FF697F06EC0C}">
  <dimension ref="A3:C7"/>
  <sheetViews>
    <sheetView workbookViewId="0">
      <selection activeCell="N15" sqref="N1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3" x14ac:dyDescent="0.3">
      <c r="A3" s="7" t="s">
        <v>49</v>
      </c>
      <c r="B3" s="7" t="s">
        <v>48</v>
      </c>
    </row>
    <row r="4" spans="1:3" x14ac:dyDescent="0.3">
      <c r="A4" s="7" t="s">
        <v>47</v>
      </c>
      <c r="B4" t="s">
        <v>18</v>
      </c>
      <c r="C4" t="s">
        <v>15</v>
      </c>
    </row>
    <row r="5" spans="1:3" x14ac:dyDescent="0.3">
      <c r="A5" s="8" t="s">
        <v>50</v>
      </c>
      <c r="B5">
        <v>48</v>
      </c>
      <c r="C5">
        <v>37</v>
      </c>
    </row>
    <row r="6" spans="1:3" x14ac:dyDescent="0.3">
      <c r="A6" s="8" t="s">
        <v>51</v>
      </c>
      <c r="B6">
        <v>300</v>
      </c>
      <c r="C6">
        <v>332</v>
      </c>
    </row>
    <row r="7" spans="1:3" x14ac:dyDescent="0.3">
      <c r="A7" s="8" t="s">
        <v>52</v>
      </c>
      <c r="B7">
        <v>183</v>
      </c>
      <c r="C7">
        <v>126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2CC74-2F5E-4FB8-AE86-54138C1DAFEE}">
  <dimension ref="A1:X27"/>
  <sheetViews>
    <sheetView showGridLines="0" tabSelected="1" zoomScaleNormal="100" workbookViewId="0">
      <selection activeCell="H17" sqref="H17"/>
    </sheetView>
  </sheetViews>
  <sheetFormatPr defaultRowHeight="14.4" x14ac:dyDescent="0.3"/>
  <sheetData>
    <row r="1" spans="1:24" x14ac:dyDescent="0.3">
      <c r="A1" s="12" t="s">
        <v>53</v>
      </c>
      <c r="B1" s="12"/>
      <c r="C1" s="12"/>
      <c r="D1" s="12"/>
      <c r="E1" s="12"/>
      <c r="F1" s="12"/>
      <c r="G1" s="12"/>
      <c r="H1" s="12"/>
      <c r="I1" s="12"/>
      <c r="J1" s="12"/>
      <c r="K1" s="12"/>
      <c r="L1" s="12"/>
      <c r="M1" s="12"/>
      <c r="N1" s="12"/>
      <c r="O1" s="12"/>
      <c r="P1" s="12"/>
      <c r="Q1" s="12"/>
      <c r="R1" s="12"/>
      <c r="S1" s="12"/>
      <c r="T1" s="12"/>
      <c r="U1" s="12"/>
      <c r="V1" s="12"/>
      <c r="W1" s="12"/>
      <c r="X1" s="12"/>
    </row>
    <row r="2" spans="1:24" x14ac:dyDescent="0.3">
      <c r="A2" s="12"/>
      <c r="B2" s="12"/>
      <c r="C2" s="12"/>
      <c r="D2" s="12"/>
      <c r="E2" s="12"/>
      <c r="F2" s="12"/>
      <c r="G2" s="12"/>
      <c r="H2" s="12"/>
      <c r="I2" s="12"/>
      <c r="J2" s="12"/>
      <c r="K2" s="12"/>
      <c r="L2" s="12"/>
      <c r="M2" s="12"/>
      <c r="N2" s="12"/>
      <c r="O2" s="12"/>
      <c r="P2" s="12"/>
      <c r="Q2" s="12"/>
      <c r="R2" s="12"/>
      <c r="S2" s="12"/>
      <c r="T2" s="12"/>
      <c r="U2" s="12"/>
      <c r="V2" s="12"/>
      <c r="W2" s="12"/>
      <c r="X2" s="12"/>
    </row>
    <row r="3" spans="1:24" x14ac:dyDescent="0.3">
      <c r="A3" s="12"/>
      <c r="B3" s="12"/>
      <c r="C3" s="12"/>
      <c r="D3" s="12"/>
      <c r="E3" s="12"/>
      <c r="F3" s="12"/>
      <c r="G3" s="12"/>
      <c r="H3" s="12"/>
      <c r="I3" s="12"/>
      <c r="J3" s="12"/>
      <c r="K3" s="12"/>
      <c r="L3" s="12"/>
      <c r="M3" s="12"/>
      <c r="N3" s="12"/>
      <c r="O3" s="12"/>
      <c r="P3" s="12"/>
      <c r="Q3" s="12"/>
      <c r="R3" s="12"/>
      <c r="S3" s="12"/>
      <c r="T3" s="12"/>
      <c r="U3" s="12"/>
      <c r="V3" s="12"/>
      <c r="W3" s="12"/>
      <c r="X3" s="12"/>
    </row>
    <row r="4" spans="1:24" x14ac:dyDescent="0.3">
      <c r="A4" s="10"/>
      <c r="B4" s="10"/>
      <c r="C4" s="10"/>
      <c r="D4" s="10"/>
      <c r="E4" s="10"/>
      <c r="F4" s="10"/>
      <c r="G4" s="10"/>
      <c r="H4" s="10"/>
      <c r="I4" s="10"/>
      <c r="J4" s="10"/>
      <c r="K4" s="10"/>
      <c r="L4" s="10"/>
      <c r="M4" s="10"/>
      <c r="N4" s="10"/>
      <c r="O4" s="10"/>
      <c r="P4" s="10"/>
      <c r="Q4" s="10"/>
      <c r="R4" s="10"/>
      <c r="S4" s="10"/>
      <c r="T4" s="10"/>
      <c r="U4" s="10"/>
      <c r="V4" s="10"/>
      <c r="W4" s="10"/>
      <c r="X4" s="10"/>
    </row>
    <row r="5" spans="1:24" x14ac:dyDescent="0.3">
      <c r="A5" s="10"/>
      <c r="B5" s="10"/>
      <c r="C5" s="10"/>
      <c r="D5" s="10"/>
      <c r="E5" s="10"/>
      <c r="F5" s="10"/>
      <c r="G5" s="10"/>
      <c r="H5" s="10"/>
      <c r="I5" s="10"/>
      <c r="J5" s="10"/>
      <c r="K5" s="10"/>
      <c r="L5" s="10"/>
      <c r="M5" s="10"/>
      <c r="N5" s="10"/>
      <c r="O5" s="10"/>
      <c r="P5" s="10"/>
      <c r="Q5" s="10"/>
      <c r="R5" s="10"/>
      <c r="S5" s="10"/>
      <c r="T5" s="10"/>
      <c r="U5" s="10"/>
      <c r="V5" s="10"/>
      <c r="W5" s="10"/>
      <c r="X5" s="10"/>
    </row>
    <row r="6" spans="1:24" x14ac:dyDescent="0.3">
      <c r="A6" s="10"/>
      <c r="B6" s="10"/>
      <c r="C6" s="10"/>
      <c r="D6" s="10"/>
      <c r="E6" s="10"/>
      <c r="F6" s="10"/>
      <c r="G6" s="10"/>
      <c r="H6" s="10"/>
      <c r="I6" s="10"/>
      <c r="J6" s="10"/>
      <c r="K6" s="10"/>
      <c r="L6" s="10"/>
      <c r="M6" s="10"/>
      <c r="N6" s="10"/>
      <c r="O6" s="10"/>
      <c r="P6" s="10"/>
      <c r="Q6" s="10"/>
      <c r="R6" s="10"/>
      <c r="S6" s="10"/>
      <c r="T6" s="10"/>
      <c r="U6" s="10"/>
      <c r="V6" s="10"/>
      <c r="W6" s="10"/>
      <c r="X6" s="10"/>
    </row>
    <row r="7" spans="1:24" x14ac:dyDescent="0.3">
      <c r="A7" s="10"/>
      <c r="B7" s="10"/>
      <c r="C7" s="10"/>
      <c r="D7" s="10"/>
      <c r="E7" s="10"/>
      <c r="F7" s="10"/>
      <c r="G7" s="10"/>
      <c r="H7" s="10"/>
      <c r="I7" s="10"/>
      <c r="J7" s="10"/>
      <c r="K7" s="10"/>
      <c r="L7" s="10"/>
      <c r="M7" s="10"/>
      <c r="N7" s="10"/>
      <c r="O7" s="10"/>
      <c r="P7" s="10"/>
      <c r="Q7" s="10"/>
      <c r="R7" s="10"/>
      <c r="S7" s="10"/>
      <c r="T7" s="10"/>
      <c r="U7" s="10"/>
      <c r="V7" s="10"/>
      <c r="W7" s="10"/>
      <c r="X7" s="10"/>
    </row>
    <row r="8" spans="1:24" x14ac:dyDescent="0.3">
      <c r="A8" s="10"/>
      <c r="B8" s="10"/>
      <c r="C8" s="10"/>
      <c r="D8" s="10"/>
      <c r="E8" s="10"/>
      <c r="F8" s="10"/>
      <c r="G8" s="10"/>
      <c r="H8" s="10"/>
      <c r="I8" s="10"/>
      <c r="J8" s="10"/>
      <c r="K8" s="10"/>
      <c r="L8" s="10"/>
      <c r="M8" s="10"/>
      <c r="N8" s="10"/>
      <c r="O8" s="10"/>
      <c r="P8" s="10"/>
      <c r="Q8" s="10"/>
      <c r="R8" s="10"/>
      <c r="S8" s="10"/>
      <c r="T8" s="10"/>
      <c r="U8" s="10"/>
      <c r="V8" s="10"/>
      <c r="W8" s="10"/>
      <c r="X8" s="10"/>
    </row>
    <row r="9" spans="1:24" x14ac:dyDescent="0.3">
      <c r="A9" s="10"/>
      <c r="B9" s="10"/>
      <c r="C9" s="10"/>
      <c r="D9" s="10"/>
      <c r="E9" s="10"/>
      <c r="F9" s="10"/>
      <c r="G9" s="10"/>
      <c r="H9" s="10"/>
      <c r="I9" s="10"/>
      <c r="J9" s="10"/>
      <c r="K9" s="10"/>
      <c r="L9" s="10"/>
      <c r="M9" s="10"/>
      <c r="N9" s="10"/>
      <c r="O9" s="10"/>
      <c r="P9" s="10"/>
      <c r="Q9" s="10"/>
      <c r="R9" s="10"/>
      <c r="S9" s="10"/>
      <c r="T9" s="10"/>
      <c r="U9" s="10"/>
      <c r="V9" s="10"/>
      <c r="W9" s="10"/>
      <c r="X9" s="10"/>
    </row>
    <row r="10" spans="1:24"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row>
    <row r="11" spans="1:24"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row>
    <row r="12" spans="1:24"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row>
    <row r="13" spans="1:24"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row>
    <row r="14" spans="1:24"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row>
    <row r="15" spans="1:24"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row>
    <row r="16" spans="1:24"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row>
    <row r="17" spans="1:24"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row>
    <row r="18" spans="1:24"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row>
    <row r="19" spans="1:24"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row>
    <row r="20" spans="1:24"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row>
    <row r="21" spans="1:24"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row>
    <row r="22" spans="1:24"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row>
    <row r="23" spans="1:24"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row>
    <row r="24" spans="1:24"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row>
    <row r="25" spans="1:24"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row>
    <row r="26" spans="1:24"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row>
    <row r="27" spans="1:24"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row>
  </sheetData>
  <mergeCells count="1">
    <mergeCell ref="A1:X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Worksheet</vt:lpstr>
      <vt:lpstr>main_worksheet</vt:lpstr>
      <vt:lpstr>Average income</vt:lpstr>
      <vt:lpstr>commute distance</vt:lpstr>
      <vt:lpstr>Age group</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Salman Khan</cp:lastModifiedBy>
  <dcterms:created xsi:type="dcterms:W3CDTF">2022-03-18T02:50:57Z</dcterms:created>
  <dcterms:modified xsi:type="dcterms:W3CDTF">2023-07-31T19:32:42Z</dcterms:modified>
</cp:coreProperties>
</file>