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in.nathan\Desktop\Applicaiton Development Docuements and template\Documents &amp; Template\QMS Release 3.0\Forms\"/>
    </mc:Choice>
  </mc:AlternateContent>
  <bookViews>
    <workbookView xWindow="-120" yWindow="-120" windowWidth="20730" windowHeight="11160"/>
  </bookViews>
  <sheets>
    <sheet name="Summary" sheetId="1" r:id="rId1"/>
    <sheet name="Project Status" sheetId="2" r:id="rId2"/>
    <sheet name="Risks" sheetId="5" r:id="rId3"/>
    <sheet name="Proj Mgmt Measures" sheetId="7" r:id="rId4"/>
    <sheet name="App Supp Measures" sheetId="3" r:id="rId5"/>
    <sheet name="Managed Service Measures" sheetId="6" r:id="rId6"/>
  </sheets>
  <externalReferences>
    <externalReference r:id="rId7"/>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4" i="7" l="1"/>
  <c r="H16" i="7"/>
  <c r="C8" i="7"/>
  <c r="A8" i="7"/>
  <c r="H7" i="7"/>
  <c r="G7" i="7"/>
  <c r="C7" i="7"/>
  <c r="A7" i="7"/>
  <c r="H6" i="7"/>
  <c r="G6" i="7"/>
  <c r="C6" i="7"/>
  <c r="A6" i="7"/>
  <c r="H5" i="7"/>
  <c r="G5" i="7"/>
  <c r="C5" i="7"/>
  <c r="A5" i="7"/>
  <c r="C4" i="7"/>
  <c r="A4" i="7"/>
  <c r="H3" i="7"/>
  <c r="G3" i="7"/>
  <c r="F3" i="7"/>
  <c r="E3" i="7"/>
  <c r="A3" i="7"/>
  <c r="C2" i="7"/>
  <c r="A2" i="7"/>
  <c r="F1" i="7"/>
  <c r="E1" i="7"/>
  <c r="C1" i="7"/>
  <c r="A1" i="7"/>
  <c r="C8" i="6"/>
  <c r="A8" i="6"/>
  <c r="H7" i="6"/>
  <c r="G7" i="6"/>
  <c r="C7" i="6"/>
  <c r="A7" i="6"/>
  <c r="H6" i="6"/>
  <c r="G6" i="6"/>
  <c r="C6" i="6"/>
  <c r="A6" i="6"/>
  <c r="H5" i="6"/>
  <c r="G5" i="6"/>
  <c r="C5" i="6"/>
  <c r="A5" i="6"/>
  <c r="C4" i="6"/>
  <c r="A4" i="6"/>
  <c r="H3" i="6"/>
  <c r="G3" i="6"/>
  <c r="F3" i="6"/>
  <c r="E3" i="6"/>
  <c r="A3" i="6"/>
  <c r="C2" i="6"/>
  <c r="A2" i="6"/>
  <c r="F1" i="6"/>
  <c r="E1" i="6"/>
  <c r="C1" i="6"/>
  <c r="A1" i="6"/>
  <c r="F28" i="5"/>
  <c r="F29" i="5"/>
  <c r="F30" i="5"/>
  <c r="F31" i="5"/>
  <c r="F32" i="5"/>
  <c r="F27" i="5"/>
  <c r="F17" i="5"/>
  <c r="F18" i="5"/>
  <c r="F19" i="5"/>
  <c r="F20" i="5"/>
  <c r="F21" i="5"/>
  <c r="F16" i="5"/>
  <c r="G33" i="5"/>
  <c r="R32" i="5"/>
  <c r="S32" i="5"/>
  <c r="W16" i="5"/>
  <c r="G32" i="5"/>
  <c r="R31" i="5"/>
  <c r="S31" i="5"/>
  <c r="G31" i="5"/>
  <c r="R30" i="5"/>
  <c r="S30" i="5"/>
  <c r="G30" i="5"/>
  <c r="R29" i="5"/>
  <c r="S29" i="5"/>
  <c r="G29" i="5"/>
  <c r="R28" i="5"/>
  <c r="S28" i="5"/>
  <c r="G28" i="5"/>
  <c r="R27" i="5"/>
  <c r="S27" i="5"/>
  <c r="G27" i="5"/>
  <c r="W24" i="5"/>
  <c r="W23" i="5"/>
  <c r="W22" i="5"/>
  <c r="S22" i="5"/>
  <c r="G22" i="5"/>
  <c r="W21" i="5"/>
  <c r="R21" i="5"/>
  <c r="S21" i="5"/>
  <c r="G21" i="5"/>
  <c r="W20" i="5"/>
  <c r="R20" i="5"/>
  <c r="S20" i="5"/>
  <c r="G20" i="5"/>
  <c r="W19" i="5"/>
  <c r="R19" i="5"/>
  <c r="S19" i="5"/>
  <c r="G19" i="5"/>
  <c r="W18" i="5"/>
  <c r="R18" i="5"/>
  <c r="S18" i="5"/>
  <c r="G18" i="5"/>
  <c r="W17" i="5"/>
  <c r="R17" i="5"/>
  <c r="S17" i="5"/>
  <c r="G17" i="5"/>
  <c r="R16" i="5"/>
  <c r="S16" i="5"/>
  <c r="G16" i="5"/>
  <c r="C8" i="5"/>
  <c r="A8" i="5"/>
  <c r="H7" i="5"/>
  <c r="G7" i="5"/>
  <c r="C7" i="5"/>
  <c r="A7" i="5"/>
  <c r="H6" i="5"/>
  <c r="G6" i="5"/>
  <c r="C6" i="5"/>
  <c r="A6" i="5"/>
  <c r="H5" i="5"/>
  <c r="G5" i="5"/>
  <c r="C5" i="5"/>
  <c r="A5" i="5"/>
  <c r="C4" i="5"/>
  <c r="A4" i="5"/>
  <c r="H3" i="5"/>
  <c r="G3" i="5"/>
  <c r="F3" i="5"/>
  <c r="E3" i="5"/>
  <c r="A3" i="5"/>
  <c r="C2" i="5"/>
  <c r="A2" i="5"/>
  <c r="F1" i="5"/>
  <c r="E1" i="5"/>
  <c r="C1" i="5"/>
  <c r="A1" i="5"/>
  <c r="C8" i="3"/>
  <c r="A8" i="3"/>
  <c r="H7" i="3"/>
  <c r="G7" i="3"/>
  <c r="C7" i="3"/>
  <c r="A7" i="3"/>
  <c r="H6" i="3"/>
  <c r="G6" i="3"/>
  <c r="C6" i="3"/>
  <c r="A6" i="3"/>
  <c r="H5" i="3"/>
  <c r="G5" i="3"/>
  <c r="C5" i="3"/>
  <c r="A5" i="3"/>
  <c r="C4" i="3"/>
  <c r="A4" i="3"/>
  <c r="H3" i="3"/>
  <c r="G3" i="3"/>
  <c r="F3" i="3"/>
  <c r="E3" i="3"/>
  <c r="A3" i="3"/>
  <c r="C2" i="3"/>
  <c r="A2" i="3"/>
  <c r="F1" i="3"/>
  <c r="E1" i="3"/>
  <c r="C1" i="3"/>
  <c r="A1" i="3"/>
  <c r="C8" i="2"/>
  <c r="C7" i="2"/>
  <c r="C6" i="2"/>
  <c r="C5" i="2"/>
  <c r="C4" i="2"/>
  <c r="H7" i="2"/>
  <c r="G7" i="2"/>
  <c r="H6" i="2"/>
  <c r="H5" i="2"/>
  <c r="H3" i="2"/>
  <c r="F3" i="2"/>
  <c r="F1" i="2"/>
  <c r="C2" i="2"/>
  <c r="C1" i="2"/>
  <c r="A8" i="2"/>
  <c r="A7" i="2"/>
  <c r="G6" i="2"/>
  <c r="A6" i="2"/>
  <c r="G5" i="2"/>
  <c r="A5" i="2"/>
  <c r="A4" i="2"/>
  <c r="G3" i="2"/>
  <c r="E3" i="2"/>
  <c r="A3" i="2"/>
  <c r="A2" i="2"/>
  <c r="E1" i="2"/>
  <c r="A1" i="2"/>
</calcChain>
</file>

<file path=xl/comments1.xml><?xml version="1.0" encoding="utf-8"?>
<comments xmlns="http://schemas.openxmlformats.org/spreadsheetml/2006/main">
  <authors>
    <author>mb329120</author>
  </authors>
  <commentList>
    <comment ref="A22" authorId="0" shapeId="0">
      <text>
        <r>
          <rPr>
            <b/>
            <sz val="8"/>
            <color indexed="81"/>
            <rFont val="Tahoma"/>
            <family val="2"/>
          </rPr>
          <t xml:space="preserve"> Insert Row Above this</t>
        </r>
        <r>
          <rPr>
            <sz val="8"/>
            <color indexed="81"/>
            <rFont val="Tahoma"/>
            <family val="2"/>
          </rPr>
          <t xml:space="preserve">
</t>
        </r>
      </text>
    </comment>
    <comment ref="A33" authorId="0" shapeId="0">
      <text>
        <r>
          <rPr>
            <b/>
            <sz val="8"/>
            <color indexed="81"/>
            <rFont val="Tahoma"/>
            <family val="2"/>
          </rPr>
          <t xml:space="preserve"> Insert Row Above this</t>
        </r>
        <r>
          <rPr>
            <sz val="8"/>
            <color indexed="81"/>
            <rFont val="Tahoma"/>
            <family val="2"/>
          </rPr>
          <t xml:space="preserve">
</t>
        </r>
      </text>
    </comment>
  </commentList>
</comments>
</file>

<file path=xl/sharedStrings.xml><?xml version="1.0" encoding="utf-8"?>
<sst xmlns="http://schemas.openxmlformats.org/spreadsheetml/2006/main" count="278" uniqueCount="161">
  <si>
    <t>Project Name</t>
  </si>
  <si>
    <t>Project ID</t>
  </si>
  <si>
    <t>Project Life-cycle</t>
  </si>
  <si>
    <t>Group</t>
  </si>
  <si>
    <t>Project Dates</t>
  </si>
  <si>
    <t>Start Date</t>
  </si>
  <si>
    <t>End Date</t>
  </si>
  <si>
    <t>Customer's Organization</t>
  </si>
  <si>
    <t>Current Phases</t>
  </si>
  <si>
    <t>Date of Reporting</t>
  </si>
  <si>
    <t>Project Manager</t>
  </si>
  <si>
    <t>Delivery Head</t>
  </si>
  <si>
    <t>Reporting Month</t>
  </si>
  <si>
    <t>Distribution List</t>
  </si>
  <si>
    <t>Project Health</t>
  </si>
  <si>
    <t>Executive Dashboard</t>
  </si>
  <si>
    <t>Issues</t>
  </si>
  <si>
    <t>Closed</t>
  </si>
  <si>
    <t>BAU App Delivery</t>
  </si>
  <si>
    <t>Schedule Performance</t>
  </si>
  <si>
    <t>On Time</t>
  </si>
  <si>
    <t>BAU Infra Delivery</t>
  </si>
  <si>
    <t>Risks</t>
  </si>
  <si>
    <t>Under Control</t>
  </si>
  <si>
    <t>Practice Infra Delivery</t>
  </si>
  <si>
    <t>Practice App Delivery</t>
  </si>
  <si>
    <t>Summary</t>
  </si>
  <si>
    <t>Please Enter the health of the project in 4 to 5 lines</t>
  </si>
  <si>
    <t>Project Status</t>
  </si>
  <si>
    <t>A. Deliverables</t>
  </si>
  <si>
    <t>Sr. No.</t>
  </si>
  <si>
    <t>Description</t>
  </si>
  <si>
    <t>Date</t>
  </si>
  <si>
    <t>Responsibility</t>
  </si>
  <si>
    <t>Status</t>
  </si>
  <si>
    <t>Remarks</t>
  </si>
  <si>
    <t>dd-Mmm-yyyy</t>
  </si>
  <si>
    <t xml:space="preserve">[State deliverables planned and / or delivered in this period in description column and status Delivered, Not Delivered in the Status column. 
Also state deliverables planned in the next reporting period] </t>
  </si>
  <si>
    <t xml:space="preserve">B. Milestones Targeted for the period  </t>
  </si>
  <si>
    <t>Milestones</t>
  </si>
  <si>
    <t>[State the milestones for the stated period]</t>
  </si>
  <si>
    <t>C. Issues</t>
  </si>
  <si>
    <t>Resolve by Date</t>
  </si>
  <si>
    <t xml:space="preserve">Requires Management Attention  Y /N </t>
  </si>
  <si>
    <t>Internal / External</t>
  </si>
  <si>
    <t>[Any problems / issues to be resolved should be described here]</t>
  </si>
  <si>
    <t>D. Process Compliance Index</t>
  </si>
  <si>
    <t>Month</t>
  </si>
  <si>
    <t>PCI</t>
  </si>
  <si>
    <t>Year</t>
  </si>
  <si>
    <t>Intellectual property</t>
  </si>
  <si>
    <t>Lessons Learned / Brief Description</t>
  </si>
  <si>
    <t>Owner</t>
  </si>
  <si>
    <t>Category</t>
  </si>
  <si>
    <t>Comments</t>
  </si>
  <si>
    <t>Oct</t>
  </si>
  <si>
    <t>Sr No.</t>
  </si>
  <si>
    <t>Value Add / Innovation</t>
  </si>
  <si>
    <t xml:space="preserve"> Brief Description</t>
  </si>
  <si>
    <t>Business Impact</t>
  </si>
  <si>
    <t>Recommendation</t>
  </si>
  <si>
    <t>Benefit</t>
  </si>
  <si>
    <t>No of reusable components planned to create</t>
  </si>
  <si>
    <t>No of reusable components created</t>
  </si>
  <si>
    <t>No. of components planned to reuse</t>
  </si>
  <si>
    <t>No. of components reused</t>
  </si>
  <si>
    <t>% Reuse of the project</t>
  </si>
  <si>
    <t>Effort savings in hours</t>
  </si>
  <si>
    <t>No of reusable components contributed to Asset Manager</t>
  </si>
  <si>
    <t>Provide Action Tracker Reference Nos</t>
  </si>
  <si>
    <t>&lt;Name&gt;</t>
  </si>
  <si>
    <t>&lt;ID&gt;</t>
  </si>
  <si>
    <t>&lt;client Name&gt;</t>
  </si>
  <si>
    <t>&lt;on going phase&gt;</t>
  </si>
  <si>
    <t>&lt;mmm-yy&gt;</t>
  </si>
  <si>
    <t>&lt;list of stakeholders&gt;</t>
  </si>
  <si>
    <t>Go-live Date</t>
  </si>
  <si>
    <t>Effort Variance</t>
  </si>
  <si>
    <t>Analysis</t>
  </si>
  <si>
    <t>Actual</t>
  </si>
  <si>
    <t>Schedule Variance</t>
  </si>
  <si>
    <t>High</t>
  </si>
  <si>
    <t>Low</t>
  </si>
  <si>
    <t>Risks : Internal</t>
  </si>
  <si>
    <t>Identification</t>
  </si>
  <si>
    <t>Risk Status</t>
  </si>
  <si>
    <t>Mitigation</t>
  </si>
  <si>
    <t>Action</t>
  </si>
  <si>
    <t>Risk No</t>
  </si>
  <si>
    <t>Category*</t>
  </si>
  <si>
    <t>Impact**</t>
  </si>
  <si>
    <t>Probability***</t>
  </si>
  <si>
    <t>Plan</t>
  </si>
  <si>
    <t>Risks : Customer Related</t>
  </si>
  <si>
    <t>* Category (e.g.)</t>
  </si>
  <si>
    <t>Requirement, Design, Technology, Integration, Schedule, Resource, Skills, Deployment and support, Business, Maintenance and enhancement</t>
  </si>
  <si>
    <t>**Impact</t>
  </si>
  <si>
    <t>H - High       : Risks not under control, affects the project adversely in terms of cost and schedule</t>
  </si>
  <si>
    <t>M - Medium: Risks under control, affects the project adversely in terms of cost and schedule</t>
  </si>
  <si>
    <t>L - Low       : Risks which do not affect the project adversely in terms of cost and schedule</t>
  </si>
  <si>
    <t>***Probability</t>
  </si>
  <si>
    <t>H - High       : Probability of risk occurrence is &gt;= 60%</t>
  </si>
  <si>
    <t>M - Medium: Probability of risk occurrence is between 30% and 59%</t>
  </si>
  <si>
    <t>L - Low        : Probability of risk occurrence is &lt; 29%</t>
  </si>
  <si>
    <t>Medium</t>
  </si>
  <si>
    <t>Not Met</t>
  </si>
  <si>
    <t>RPN Value</t>
  </si>
  <si>
    <t>A</t>
  </si>
  <si>
    <t>Impact</t>
  </si>
  <si>
    <t>Value</t>
  </si>
  <si>
    <t>Probability</t>
  </si>
  <si>
    <t>B</t>
  </si>
  <si>
    <t>C</t>
  </si>
  <si>
    <t>D</t>
  </si>
  <si>
    <t>E</t>
  </si>
  <si>
    <t>F</t>
  </si>
  <si>
    <t>G</t>
  </si>
  <si>
    <t>H</t>
  </si>
  <si>
    <t>I</t>
  </si>
  <si>
    <t>Infrastructure Project Delivery - Upgrade</t>
  </si>
  <si>
    <t>Infrastructure Project Delivery - Integration</t>
  </si>
  <si>
    <t>Infrastructure Project Delivery - Implementation</t>
  </si>
  <si>
    <t>Application Development</t>
  </si>
  <si>
    <t>Application Support</t>
  </si>
  <si>
    <t>Managed IT Services</t>
  </si>
  <si>
    <t>Deliverables Performance</t>
  </si>
  <si>
    <t>E. Significant Learning's  / Intellectual Property</t>
  </si>
  <si>
    <t xml:space="preserve">F. Significant Value Add / Innovation </t>
  </si>
  <si>
    <t>G. Reuse Assets</t>
  </si>
  <si>
    <t>Objective</t>
  </si>
  <si>
    <t>estimated end</t>
  </si>
  <si>
    <t>Actual end</t>
  </si>
  <si>
    <t>Variance</t>
  </si>
  <si>
    <t>Target</t>
  </si>
  <si>
    <t>Estimated Effort</t>
  </si>
  <si>
    <t>Actual effort</t>
  </si>
  <si>
    <t>Measures and Metrics For the Month - Mmm-YY</t>
  </si>
  <si>
    <t>Deliverable/Milestone</t>
  </si>
  <si>
    <t>Mmm-yy</t>
  </si>
  <si>
    <t>Frequency</t>
  </si>
  <si>
    <t>Number of Critical Defects</t>
  </si>
  <si>
    <t>Monthly</t>
  </si>
  <si>
    <t>&lt;/=2</t>
  </si>
  <si>
    <t xml:space="preserve">Testing Iterations </t>
  </si>
  <si>
    <t>&lt;/=3</t>
  </si>
  <si>
    <t>PCR Index</t>
  </si>
  <si>
    <t xml:space="preserve">Customer Satisfaction </t>
  </si>
  <si>
    <t>Yearly</t>
  </si>
  <si>
    <t>&gt;/=3</t>
  </si>
  <si>
    <t>PM</t>
  </si>
  <si>
    <t>Achieve Internal/External SLA Parameter</t>
  </si>
  <si>
    <t>CSAT</t>
  </si>
  <si>
    <t xml:space="preserve">Reduction in defect count </t>
  </si>
  <si>
    <t>Project Manager / Project Lead</t>
  </si>
  <si>
    <t>Project Lead</t>
  </si>
  <si>
    <t>Half Yearly</t>
  </si>
  <si>
    <t>&gt;=3</t>
  </si>
  <si>
    <t>&lt;2</t>
  </si>
  <si>
    <t>Reduce Resource attrition</t>
  </si>
  <si>
    <t>Quarterly</t>
  </si>
  <si>
    <r>
      <t>Cost Savings (</t>
    </r>
    <r>
      <rPr>
        <b/>
        <i/>
        <u/>
        <sz val="10"/>
        <rFont val="Calibri "/>
      </rPr>
      <t>₹</t>
    </r>
    <r>
      <rPr>
        <b/>
        <i/>
        <sz val="10"/>
        <rFont val="Calibri "/>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</si>
</sst>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yy;@"/>
    <numFmt numFmtId="165" formatCode="mmm\-yyyy"/>
    <numFmt numFmtId="166" formatCode="[$-409]mmm\-yy;@"/>
    <numFmt numFmtId="167" formatCode="[$-409]d\-mmm\-yy;@"/>
  </numFmts>
  <fonts count="19">
    <font>
      <sz val="11"/>
      <color theme="1"/>
      <name val="Calibri"/>
      <family val="2"/>
      <scheme val="minor"/>
    </font>
    <font>
      <b/>
      <sz val="8"/>
      <color indexed="81"/>
      <name val="Tahoma"/>
      <family val="2"/>
    </font>
    <font>
      <sz val="8"/>
      <color indexed="81"/>
      <name val="Tahoma"/>
      <family val="2"/>
    </font>
    <font>
      <sz val="11"/>
      <color theme="1"/>
      <name val="Calibri"/>
      <family val="2"/>
      <scheme val="minor"/>
    </font>
    <font>
      <sz val="10"/>
      <name val="Calibri "/>
    </font>
    <font>
      <b/>
      <sz val="10"/>
      <name val="Calibri "/>
    </font>
    <font>
      <b/>
      <sz val="14"/>
      <name val="Calibri "/>
    </font>
    <font>
      <b/>
      <i/>
      <sz val="12"/>
      <name val="Calibri "/>
    </font>
    <font>
      <sz val="11"/>
      <color theme="1"/>
      <name val="Calibri "/>
    </font>
    <font>
      <b/>
      <i/>
      <sz val="10"/>
      <name val="Calibri "/>
    </font>
    <font>
      <sz val="10"/>
      <color indexed="9"/>
      <name val="Calibri "/>
    </font>
    <font>
      <b/>
      <sz val="10"/>
      <color theme="1"/>
      <name val="Calibri "/>
    </font>
    <font>
      <sz val="10"/>
      <color theme="1"/>
      <name val="Calibri "/>
    </font>
    <font>
      <b/>
      <sz val="9"/>
      <name val="Calibri "/>
    </font>
    <font>
      <sz val="9"/>
      <name val="Calibri "/>
    </font>
    <font>
      <sz val="8"/>
      <name val="Calibri "/>
    </font>
    <font>
      <i/>
      <sz val="8"/>
      <name val="Calibri "/>
    </font>
    <font>
      <i/>
      <sz val="10"/>
      <color indexed="12"/>
      <name val="Calibri "/>
    </font>
    <font>
      <b/>
      <i/>
      <u/>
      <sz val="10"/>
      <name val="Calibri "/>
    </font>
  </fonts>
  <fills count="8">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14999847407452621"/>
        <bgColor indexed="56"/>
      </patternFill>
    </fill>
    <fill>
      <patternFill patternType="solid">
        <fgColor indexed="9"/>
        <bgColor indexed="56"/>
      </patternFill>
    </fill>
    <fill>
      <patternFill patternType="solid">
        <fgColor theme="0"/>
        <bgColor indexed="64"/>
      </patternFill>
    </fill>
    <fill>
      <patternFill patternType="solid">
        <fgColor theme="2" tint="-9.9978637043366805E-2"/>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185">
    <xf numFmtId="0" fontId="0" fillId="0" borderId="0" xfId="0"/>
    <xf numFmtId="0" fontId="4" fillId="0" borderId="2" xfId="0" applyFont="1" applyFill="1" applyBorder="1" applyAlignment="1" applyProtection="1">
      <alignment horizontal="left" wrapText="1"/>
      <protection locked="0"/>
    </xf>
    <xf numFmtId="0" fontId="4" fillId="0" borderId="3" xfId="0" applyFont="1" applyFill="1" applyBorder="1" applyAlignment="1" applyProtection="1">
      <alignment horizontal="left" wrapText="1"/>
      <protection locked="0"/>
    </xf>
    <xf numFmtId="0" fontId="5" fillId="0" borderId="1" xfId="0" applyFont="1" applyFill="1" applyBorder="1"/>
    <xf numFmtId="0" fontId="4" fillId="0" borderId="4" xfId="0" applyFont="1" applyFill="1" applyBorder="1" applyAlignment="1" applyProtection="1">
      <alignment wrapText="1"/>
      <protection locked="0"/>
    </xf>
    <xf numFmtId="0" fontId="5" fillId="0" borderId="4" xfId="0" applyFont="1" applyFill="1" applyBorder="1" applyAlignment="1" applyProtection="1">
      <alignment wrapText="1"/>
    </xf>
    <xf numFmtId="0" fontId="4" fillId="0" borderId="1" xfId="0" applyFont="1" applyFill="1" applyBorder="1" applyAlignment="1" applyProtection="1">
      <alignment horizontal="left" wrapText="1"/>
      <protection locked="0"/>
    </xf>
    <xf numFmtId="0" fontId="4" fillId="0" borderId="4" xfId="0" applyFont="1" applyBorder="1"/>
    <xf numFmtId="0" fontId="4" fillId="0" borderId="5" xfId="0" applyFont="1" applyFill="1" applyBorder="1"/>
    <xf numFmtId="0" fontId="4" fillId="0" borderId="3" xfId="0" applyFont="1" applyFill="1" applyBorder="1"/>
    <xf numFmtId="0" fontId="4" fillId="0" borderId="2" xfId="0" applyFont="1" applyFill="1" applyBorder="1" applyAlignment="1" applyProtection="1">
      <alignment horizontal="left"/>
      <protection locked="0"/>
    </xf>
    <xf numFmtId="0" fontId="4" fillId="0" borderId="3" xfId="0" applyFont="1" applyFill="1" applyBorder="1" applyProtection="1"/>
    <xf numFmtId="0" fontId="5" fillId="0" borderId="6" xfId="0" applyFont="1" applyFill="1" applyBorder="1"/>
    <xf numFmtId="164" fontId="4" fillId="0" borderId="7" xfId="0" applyNumberFormat="1" applyFont="1" applyFill="1" applyBorder="1" applyAlignment="1" applyProtection="1">
      <alignment horizontal="right"/>
      <protection locked="0"/>
    </xf>
    <xf numFmtId="0" fontId="5" fillId="0" borderId="4" xfId="0" applyFont="1" applyFill="1" applyBorder="1"/>
    <xf numFmtId="0" fontId="4" fillId="0" borderId="8" xfId="0" applyFont="1" applyFill="1" applyBorder="1" applyAlignment="1" applyProtection="1">
      <alignment horizontal="left"/>
      <protection locked="0"/>
    </xf>
    <xf numFmtId="0" fontId="4" fillId="0" borderId="9" xfId="0" applyFont="1" applyFill="1" applyBorder="1"/>
    <xf numFmtId="0" fontId="4" fillId="0" borderId="10" xfId="0" applyFont="1" applyFill="1" applyBorder="1"/>
    <xf numFmtId="0" fontId="5" fillId="0" borderId="10" xfId="0" applyFont="1" applyFill="1" applyBorder="1"/>
    <xf numFmtId="0" fontId="4" fillId="0" borderId="4" xfId="0" applyFont="1" applyFill="1" applyBorder="1" applyAlignment="1" applyProtection="1">
      <alignment horizontal="left" wrapText="1"/>
      <protection locked="0"/>
    </xf>
    <xf numFmtId="165" fontId="4" fillId="0" borderId="2" xfId="0" applyNumberFormat="1" applyFont="1" applyFill="1" applyBorder="1" applyAlignment="1" applyProtection="1">
      <alignment horizontal="left" indent="1"/>
      <protection locked="0"/>
    </xf>
    <xf numFmtId="0" fontId="5" fillId="0" borderId="5" xfId="0" applyFont="1" applyFill="1" applyBorder="1"/>
    <xf numFmtId="164" fontId="4" fillId="0" borderId="5" xfId="0" applyNumberFormat="1" applyFont="1" applyFill="1" applyBorder="1" applyAlignment="1" applyProtection="1">
      <alignment horizontal="right"/>
      <protection locked="0"/>
    </xf>
    <xf numFmtId="164" fontId="4" fillId="0" borderId="4" xfId="0" applyNumberFormat="1" applyFont="1" applyFill="1" applyBorder="1" applyAlignment="1" applyProtection="1">
      <alignment horizontal="right"/>
      <protection locked="0"/>
    </xf>
    <xf numFmtId="0" fontId="4" fillId="0" borderId="11" xfId="0" applyFont="1" applyFill="1" applyBorder="1" applyAlignment="1" applyProtection="1">
      <alignment horizontal="left" wrapText="1"/>
      <protection locked="0"/>
    </xf>
    <xf numFmtId="0" fontId="4" fillId="0" borderId="12" xfId="0" applyFont="1" applyFill="1" applyBorder="1" applyAlignment="1" applyProtection="1">
      <alignment horizontal="left" wrapText="1"/>
      <protection locked="0"/>
    </xf>
    <xf numFmtId="0" fontId="4" fillId="0" borderId="6" xfId="0" applyFont="1" applyFill="1" applyBorder="1" applyAlignment="1" applyProtection="1">
      <alignment horizontal="left" wrapText="1"/>
      <protection locked="0"/>
    </xf>
    <xf numFmtId="0" fontId="4" fillId="0" borderId="8" xfId="0" applyFont="1" applyBorder="1" applyAlignment="1" applyProtection="1">
      <alignment horizontal="left" vertical="top" wrapText="1"/>
    </xf>
    <xf numFmtId="0" fontId="4" fillId="0" borderId="10" xfId="0" applyFont="1" applyBorder="1" applyAlignment="1" applyProtection="1">
      <alignment horizontal="left" vertical="top" wrapText="1"/>
    </xf>
    <xf numFmtId="0" fontId="5" fillId="0" borderId="8" xfId="0" applyFont="1" applyBorder="1" applyAlignment="1" applyProtection="1">
      <alignment horizontal="left" vertical="top"/>
    </xf>
    <xf numFmtId="0" fontId="4" fillId="0" borderId="2" xfId="0" applyFont="1" applyBorder="1" applyAlignment="1" applyProtection="1">
      <alignment horizontal="left" vertical="top" wrapText="1"/>
    </xf>
    <xf numFmtId="0" fontId="4" fillId="0" borderId="5" xfId="0" applyFont="1" applyBorder="1" applyAlignment="1">
      <alignment horizontal="left" vertical="top"/>
    </xf>
    <xf numFmtId="0" fontId="4" fillId="0" borderId="3" xfId="0" applyFont="1" applyBorder="1" applyAlignment="1">
      <alignment horizontal="left" vertical="top"/>
    </xf>
    <xf numFmtId="0" fontId="4" fillId="0" borderId="2" xfId="0" applyFont="1" applyBorder="1" applyAlignment="1" applyProtection="1">
      <alignment horizontal="left" vertical="top"/>
    </xf>
    <xf numFmtId="0" fontId="4" fillId="0" borderId="5" xfId="0" applyFont="1" applyBorder="1" applyAlignment="1" applyProtection="1">
      <alignment horizontal="left" vertical="top"/>
    </xf>
    <xf numFmtId="0" fontId="4" fillId="0" borderId="12" xfId="0" applyFont="1" applyBorder="1" applyAlignment="1" applyProtection="1">
      <alignment horizontal="left" vertical="top"/>
    </xf>
    <xf numFmtId="0" fontId="4" fillId="0" borderId="6" xfId="0" applyFont="1" applyBorder="1" applyAlignment="1" applyProtection="1">
      <alignment horizontal="left" vertical="top"/>
    </xf>
    <xf numFmtId="0" fontId="5" fillId="0" borderId="7" xfId="0" applyFont="1" applyBorder="1" applyAlignment="1" applyProtection="1">
      <alignment horizontal="left" vertical="top"/>
    </xf>
    <xf numFmtId="164" fontId="4" fillId="0" borderId="5" xfId="0" applyNumberFormat="1" applyFont="1" applyBorder="1" applyAlignment="1" applyProtection="1">
      <alignment horizontal="left" vertical="top"/>
    </xf>
    <xf numFmtId="164" fontId="4" fillId="0" borderId="3" xfId="0" applyNumberFormat="1" applyFont="1" applyBorder="1" applyAlignment="1" applyProtection="1">
      <alignment horizontal="left" vertical="top"/>
    </xf>
    <xf numFmtId="0" fontId="4" fillId="0" borderId="2" xfId="0" applyFont="1" applyBorder="1" applyAlignment="1" applyProtection="1">
      <alignment horizontal="left" vertical="top" wrapText="1"/>
    </xf>
    <xf numFmtId="0" fontId="4" fillId="0" borderId="5" xfId="0" applyFont="1" applyBorder="1" applyAlignment="1" applyProtection="1">
      <alignment horizontal="left" vertical="top" wrapText="1"/>
    </xf>
    <xf numFmtId="0" fontId="4" fillId="0" borderId="3" xfId="0" applyFont="1" applyBorder="1" applyAlignment="1" applyProtection="1">
      <alignment horizontal="left" vertical="top"/>
    </xf>
    <xf numFmtId="0" fontId="4" fillId="0" borderId="5" xfId="0" applyFont="1" applyBorder="1" applyAlignment="1" applyProtection="1">
      <alignment horizontal="left" vertical="top" wrapText="1"/>
    </xf>
    <xf numFmtId="0" fontId="5" fillId="0" borderId="8" xfId="0" applyFont="1" applyBorder="1" applyAlignment="1" applyProtection="1">
      <alignment horizontal="left" vertical="top" wrapText="1"/>
    </xf>
    <xf numFmtId="164" fontId="4" fillId="0" borderId="1" xfId="0" applyNumberFormat="1" applyFont="1" applyBorder="1" applyAlignment="1" applyProtection="1">
      <alignment horizontal="left" vertical="top"/>
    </xf>
    <xf numFmtId="0" fontId="5" fillId="0" borderId="4" xfId="0" applyFont="1" applyBorder="1" applyAlignment="1" applyProtection="1">
      <alignment horizontal="left" vertical="top"/>
    </xf>
    <xf numFmtId="0" fontId="4" fillId="0" borderId="4" xfId="0" applyFont="1" applyBorder="1" applyAlignment="1" applyProtection="1">
      <alignment horizontal="left" vertical="top" wrapText="1"/>
    </xf>
    <xf numFmtId="0" fontId="4" fillId="0" borderId="3" xfId="0" applyFont="1" applyBorder="1" applyAlignment="1" applyProtection="1">
      <alignment horizontal="left" vertical="top" wrapText="1"/>
    </xf>
    <xf numFmtId="0" fontId="5" fillId="0" borderId="2" xfId="0" applyFont="1" applyFill="1" applyBorder="1"/>
    <xf numFmtId="0" fontId="4" fillId="0" borderId="0" xfId="0" applyFont="1"/>
    <xf numFmtId="0" fontId="5" fillId="0" borderId="7" xfId="0" applyFont="1" applyFill="1" applyBorder="1"/>
    <xf numFmtId="0" fontId="4" fillId="2" borderId="2" xfId="0" applyFont="1" applyFill="1" applyBorder="1"/>
    <xf numFmtId="0" fontId="4" fillId="2" borderId="5" xfId="0" applyFont="1" applyFill="1" applyBorder="1"/>
    <xf numFmtId="0" fontId="4" fillId="2" borderId="3" xfId="0" applyFont="1" applyFill="1" applyBorder="1"/>
    <xf numFmtId="0" fontId="6" fillId="0" borderId="0" xfId="0" applyFont="1" applyAlignment="1">
      <alignment horizontal="center"/>
    </xf>
    <xf numFmtId="0" fontId="7" fillId="0" borderId="0" xfId="0" applyFont="1"/>
    <xf numFmtId="0" fontId="4" fillId="0" borderId="2" xfId="0" applyFont="1" applyBorder="1" applyAlignment="1" applyProtection="1">
      <alignment horizontal="left" wrapText="1"/>
    </xf>
    <xf numFmtId="0" fontId="4" fillId="0" borderId="3" xfId="0" applyFont="1" applyBorder="1" applyAlignment="1" applyProtection="1">
      <alignment horizontal="left" wrapText="1"/>
    </xf>
    <xf numFmtId="0" fontId="4" fillId="0" borderId="4" xfId="0" applyFont="1" applyBorder="1" applyProtection="1">
      <protection locked="0"/>
    </xf>
    <xf numFmtId="0" fontId="4" fillId="0" borderId="0" xfId="0" applyFont="1" applyProtection="1">
      <protection locked="0"/>
    </xf>
    <xf numFmtId="0" fontId="4" fillId="0" borderId="2" xfId="0" applyFont="1" applyBorder="1" applyAlignment="1" applyProtection="1">
      <alignment horizontal="left"/>
    </xf>
    <xf numFmtId="0" fontId="4" fillId="0" borderId="3" xfId="0" applyFont="1" applyBorder="1" applyAlignment="1" applyProtection="1">
      <alignment horizontal="left"/>
    </xf>
    <xf numFmtId="0" fontId="4" fillId="0" borderId="8" xfId="0" applyFont="1" applyBorder="1" applyProtection="1">
      <protection locked="0"/>
    </xf>
    <xf numFmtId="0" fontId="4" fillId="0" borderId="9" xfId="0" applyFont="1" applyBorder="1" applyProtection="1">
      <protection locked="0"/>
    </xf>
    <xf numFmtId="0" fontId="4" fillId="0" borderId="10" xfId="0" applyFont="1" applyBorder="1" applyProtection="1">
      <protection locked="0"/>
    </xf>
    <xf numFmtId="0" fontId="4" fillId="0" borderId="13" xfId="0" applyFont="1" applyBorder="1" applyProtection="1">
      <protection locked="0"/>
    </xf>
    <xf numFmtId="0" fontId="4" fillId="0" borderId="0" xfId="0" applyFont="1" applyBorder="1" applyProtection="1">
      <protection locked="0"/>
    </xf>
    <xf numFmtId="0" fontId="4" fillId="0" borderId="14" xfId="0" applyFont="1" applyBorder="1" applyProtection="1">
      <protection locked="0"/>
    </xf>
    <xf numFmtId="0" fontId="4" fillId="0" borderId="0" xfId="0" applyFont="1" applyBorder="1" applyAlignment="1" applyProtection="1">
      <alignment horizontal="right"/>
      <protection locked="0"/>
    </xf>
    <xf numFmtId="0" fontId="4" fillId="0" borderId="11" xfId="0" applyFont="1" applyBorder="1" applyProtection="1">
      <protection locked="0"/>
    </xf>
    <xf numFmtId="0" fontId="4" fillId="0" borderId="12" xfId="0" applyFont="1" applyBorder="1" applyProtection="1">
      <protection locked="0"/>
    </xf>
    <xf numFmtId="0" fontId="4" fillId="0" borderId="6" xfId="0" applyFont="1" applyBorder="1" applyProtection="1">
      <protection locked="0"/>
    </xf>
    <xf numFmtId="0" fontId="8" fillId="0" borderId="0" xfId="0" applyFont="1"/>
    <xf numFmtId="0" fontId="5" fillId="0" borderId="2" xfId="0" applyFont="1" applyBorder="1" applyAlignment="1" applyProtection="1">
      <alignment horizontal="left" vertical="top"/>
    </xf>
    <xf numFmtId="0" fontId="9" fillId="2" borderId="0" xfId="0" applyFont="1" applyFill="1" applyBorder="1" applyProtection="1"/>
    <xf numFmtId="0" fontId="4" fillId="2" borderId="0" xfId="0" applyFont="1" applyFill="1" applyBorder="1" applyProtection="1"/>
    <xf numFmtId="0" fontId="6" fillId="0" borderId="0" xfId="0" applyFont="1" applyAlignment="1">
      <alignment horizontal="center" vertical="center"/>
    </xf>
    <xf numFmtId="0" fontId="6" fillId="0" borderId="0" xfId="0" applyFont="1" applyAlignment="1">
      <alignment vertical="center"/>
    </xf>
    <xf numFmtId="2" fontId="4" fillId="0" borderId="0" xfId="0" applyNumberFormat="1" applyFont="1"/>
    <xf numFmtId="0" fontId="10" fillId="0" borderId="0" xfId="0" applyFont="1" applyAlignment="1">
      <alignment horizontal="center"/>
    </xf>
    <xf numFmtId="0" fontId="9" fillId="0" borderId="0" xfId="0" applyFont="1" applyFill="1"/>
    <xf numFmtId="164" fontId="4" fillId="0" borderId="0" xfId="0" applyNumberFormat="1" applyFont="1" applyBorder="1"/>
    <xf numFmtId="0" fontId="11" fillId="7" borderId="4" xfId="0" applyFont="1" applyFill="1" applyBorder="1" applyAlignment="1">
      <alignment horizontal="center" vertical="center" wrapText="1"/>
    </xf>
    <xf numFmtId="2" fontId="5" fillId="7" borderId="4" xfId="0" applyNumberFormat="1" applyFont="1" applyFill="1" applyBorder="1" applyAlignment="1" applyProtection="1">
      <alignment horizontal="center" vertical="center" wrapText="1"/>
      <protection locked="0"/>
    </xf>
    <xf numFmtId="0" fontId="9" fillId="2" borderId="4" xfId="0" applyFont="1" applyFill="1" applyBorder="1" applyAlignment="1">
      <alignment vertical="center" wrapText="1"/>
    </xf>
    <xf numFmtId="0" fontId="9" fillId="2" borderId="4" xfId="0" applyFont="1" applyFill="1" applyBorder="1" applyAlignment="1">
      <alignment horizontal="center" vertical="center" wrapText="1"/>
    </xf>
    <xf numFmtId="0" fontId="12" fillId="7" borderId="4" xfId="0" applyFont="1" applyFill="1" applyBorder="1" applyAlignment="1">
      <alignment vertical="center" wrapText="1"/>
    </xf>
    <xf numFmtId="9" fontId="4" fillId="0" borderId="4" xfId="1" applyFont="1" applyBorder="1" applyAlignment="1">
      <alignment horizontal="center" vertical="center"/>
    </xf>
    <xf numFmtId="0" fontId="4" fillId="0" borderId="4" xfId="0" applyFont="1" applyBorder="1" applyAlignment="1">
      <alignment horizontal="center" vertical="center"/>
    </xf>
    <xf numFmtId="2" fontId="7" fillId="0" borderId="0" xfId="0" applyNumberFormat="1" applyFont="1" applyAlignment="1"/>
    <xf numFmtId="164" fontId="4" fillId="0" borderId="0" xfId="0" applyNumberFormat="1" applyFont="1"/>
    <xf numFmtId="0" fontId="4" fillId="0" borderId="0" xfId="0" applyFont="1" applyAlignment="1">
      <alignment horizontal="center"/>
    </xf>
    <xf numFmtId="9" fontId="12" fillId="7" borderId="4" xfId="1" applyFont="1" applyFill="1" applyBorder="1" applyAlignment="1">
      <alignment horizontal="center" vertical="center" wrapText="1"/>
    </xf>
    <xf numFmtId="0" fontId="12" fillId="7" borderId="4" xfId="0" applyFont="1" applyFill="1" applyBorder="1" applyAlignment="1">
      <alignment horizontal="center" vertical="center" wrapText="1"/>
    </xf>
    <xf numFmtId="9" fontId="4" fillId="0" borderId="4" xfId="1" applyFont="1" applyFill="1" applyBorder="1" applyAlignment="1">
      <alignment horizontal="center" vertical="center" wrapText="1"/>
    </xf>
    <xf numFmtId="167" fontId="4" fillId="0" borderId="4" xfId="0" applyNumberFormat="1" applyFont="1" applyBorder="1" applyAlignment="1" applyProtection="1">
      <alignment horizontal="center" vertical="center" wrapText="1"/>
      <protection locked="0"/>
    </xf>
    <xf numFmtId="2" fontId="4" fillId="0" borderId="4" xfId="0" applyNumberFormat="1" applyFont="1" applyFill="1" applyBorder="1" applyAlignment="1">
      <alignment horizontal="center" vertical="center" wrapText="1"/>
    </xf>
    <xf numFmtId="0" fontId="9" fillId="2" borderId="2" xfId="0" applyFont="1" applyFill="1" applyBorder="1" applyAlignment="1">
      <alignment horizontal="center" vertical="center" wrapText="1"/>
    </xf>
    <xf numFmtId="9" fontId="4" fillId="0" borderId="2" xfId="1" applyFont="1" applyFill="1" applyBorder="1" applyAlignment="1">
      <alignment horizontal="center" vertical="center" wrapText="1"/>
    </xf>
    <xf numFmtId="2" fontId="4" fillId="0" borderId="2" xfId="0" applyNumberFormat="1" applyFont="1" applyBorder="1" applyAlignment="1" applyProtection="1">
      <alignment vertical="center" wrapText="1"/>
      <protection locked="0"/>
    </xf>
    <xf numFmtId="9" fontId="8" fillId="0" borderId="0" xfId="1" applyFont="1"/>
    <xf numFmtId="2" fontId="4" fillId="0" borderId="4" xfId="0" applyNumberFormat="1" applyFont="1" applyBorder="1" applyAlignment="1" applyProtection="1">
      <alignment horizontal="center" vertical="center" wrapText="1"/>
      <protection locked="0"/>
    </xf>
    <xf numFmtId="9" fontId="12" fillId="6" borderId="4" xfId="0" applyNumberFormat="1" applyFont="1" applyFill="1" applyBorder="1" applyAlignment="1">
      <alignment horizontal="center" vertical="center"/>
    </xf>
    <xf numFmtId="0" fontId="4" fillId="0" borderId="0" xfId="0" applyFont="1" applyBorder="1"/>
    <xf numFmtId="0" fontId="4" fillId="0" borderId="0" xfId="0" applyFont="1" applyFill="1"/>
    <xf numFmtId="0" fontId="6" fillId="0" borderId="9" xfId="0" applyFont="1" applyFill="1" applyBorder="1" applyAlignment="1">
      <alignment horizontal="center"/>
    </xf>
    <xf numFmtId="0" fontId="6" fillId="0" borderId="0" xfId="0" applyFont="1" applyFill="1" applyBorder="1" applyAlignment="1"/>
    <xf numFmtId="0" fontId="6" fillId="0" borderId="0" xfId="0" applyFont="1" applyFill="1" applyAlignment="1"/>
    <xf numFmtId="0" fontId="9" fillId="0" borderId="0" xfId="0" applyFont="1" applyProtection="1"/>
    <xf numFmtId="0" fontId="8" fillId="0" borderId="0" xfId="0" applyFont="1" applyProtection="1"/>
    <xf numFmtId="0" fontId="13" fillId="0" borderId="0" xfId="0" applyFont="1" applyAlignment="1" applyProtection="1">
      <alignment wrapText="1"/>
    </xf>
    <xf numFmtId="0" fontId="14" fillId="0" borderId="0" xfId="0" applyFont="1" applyAlignment="1" applyProtection="1">
      <alignment wrapText="1"/>
    </xf>
    <xf numFmtId="0" fontId="9" fillId="2" borderId="2" xfId="0" applyFont="1" applyFill="1" applyBorder="1" applyAlignment="1" applyProtection="1">
      <alignment horizontal="center" vertical="center" wrapText="1"/>
    </xf>
    <xf numFmtId="0" fontId="9" fillId="2" borderId="5"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8" fillId="0" borderId="0" xfId="0" applyFont="1" applyAlignment="1" applyProtection="1">
      <alignment horizontal="center" vertical="center"/>
    </xf>
    <xf numFmtId="0" fontId="9" fillId="2" borderId="4" xfId="0" applyFont="1" applyFill="1" applyBorder="1" applyAlignment="1" applyProtection="1">
      <alignment horizontal="center" vertical="center" wrapText="1"/>
    </xf>
    <xf numFmtId="0" fontId="8" fillId="0" borderId="7" xfId="0" applyFont="1" applyBorder="1" applyAlignment="1" applyProtection="1">
      <alignment horizontal="center" vertical="center" wrapText="1"/>
    </xf>
    <xf numFmtId="0" fontId="9" fillId="2" borderId="7" xfId="0" applyFont="1" applyFill="1" applyBorder="1" applyAlignment="1" applyProtection="1">
      <alignment horizontal="center" vertical="center" wrapText="1"/>
    </xf>
    <xf numFmtId="0" fontId="15" fillId="0" borderId="4" xfId="0" applyFont="1" applyBorder="1" applyAlignment="1" applyProtection="1">
      <alignment horizontal="justify" wrapText="1"/>
    </xf>
    <xf numFmtId="0" fontId="15" fillId="0" borderId="4" xfId="0" applyFont="1" applyBorder="1" applyAlignment="1" applyProtection="1">
      <alignment horizontal="center" wrapText="1"/>
      <protection hidden="1"/>
    </xf>
    <xf numFmtId="0" fontId="8" fillId="0" borderId="0" xfId="0" quotePrefix="1" applyFont="1" applyAlignment="1" applyProtection="1">
      <alignment horizontal="center"/>
    </xf>
    <xf numFmtId="0" fontId="8" fillId="0" borderId="0" xfId="0" applyFont="1" applyAlignment="1">
      <alignment horizontal="center"/>
    </xf>
    <xf numFmtId="0" fontId="8" fillId="0" borderId="4" xfId="0" applyFont="1" applyBorder="1" applyAlignment="1" applyProtection="1">
      <alignment horizontal="center"/>
    </xf>
    <xf numFmtId="0" fontId="8" fillId="0" borderId="4" xfId="0" applyFont="1" applyBorder="1" applyAlignment="1" applyProtection="1">
      <alignment horizontal="center" vertical="center"/>
    </xf>
    <xf numFmtId="0" fontId="15" fillId="2" borderId="4" xfId="0" applyFont="1" applyFill="1" applyBorder="1" applyAlignment="1" applyProtection="1">
      <alignment horizontal="justify" wrapText="1"/>
    </xf>
    <xf numFmtId="0" fontId="15" fillId="2" borderId="4" xfId="0" applyFont="1" applyFill="1" applyBorder="1" applyAlignment="1" applyProtection="1">
      <alignment horizontal="left" vertical="top" wrapText="1"/>
    </xf>
    <xf numFmtId="0" fontId="4" fillId="0" borderId="0" xfId="0" applyFont="1" applyProtection="1"/>
    <xf numFmtId="0" fontId="4" fillId="0" borderId="0" xfId="0" applyFont="1" applyAlignment="1" applyProtection="1"/>
    <xf numFmtId="0" fontId="15" fillId="0" borderId="0" xfId="0" applyFont="1" applyAlignment="1" applyProtection="1">
      <alignment horizontal="justify"/>
    </xf>
    <xf numFmtId="0" fontId="4" fillId="0" borderId="0" xfId="0" applyFont="1" applyAlignment="1" applyProtection="1">
      <alignment horizontal="left"/>
    </xf>
    <xf numFmtId="0" fontId="4" fillId="0" borderId="0" xfId="0" applyFont="1" applyAlignment="1" applyProtection="1">
      <alignment horizontal="left"/>
    </xf>
    <xf numFmtId="0" fontId="4" fillId="0" borderId="0" xfId="0" applyFont="1" applyAlignment="1" applyProtection="1">
      <alignment horizontal="justify"/>
    </xf>
    <xf numFmtId="0" fontId="6" fillId="0" borderId="0" xfId="0" applyFont="1" applyBorder="1" applyAlignment="1">
      <alignment horizontal="center" vertical="center"/>
    </xf>
    <xf numFmtId="0" fontId="5" fillId="0" borderId="0" xfId="0" applyFont="1"/>
    <xf numFmtId="0" fontId="7" fillId="0" borderId="0" xfId="0" applyFont="1" applyAlignment="1"/>
    <xf numFmtId="0" fontId="4" fillId="0" borderId="0" xfId="0" applyFont="1" applyAlignment="1">
      <alignment horizontal="right"/>
    </xf>
    <xf numFmtId="0" fontId="9" fillId="2" borderId="4" xfId="0" applyFont="1" applyFill="1" applyBorder="1" applyAlignment="1">
      <alignment horizontal="left" vertical="center" wrapText="1"/>
    </xf>
    <xf numFmtId="0" fontId="4" fillId="0" borderId="4" xfId="0" applyFont="1" applyBorder="1" applyAlignment="1" applyProtection="1">
      <alignment vertical="top"/>
      <protection locked="0"/>
    </xf>
    <xf numFmtId="0" fontId="4" fillId="0" borderId="4" xfId="0" applyFont="1" applyBorder="1" applyAlignment="1" applyProtection="1">
      <alignment vertical="top" wrapText="1"/>
      <protection locked="0"/>
    </xf>
    <xf numFmtId="164" fontId="4" fillId="0" borderId="2" xfId="0" applyNumberFormat="1" applyFont="1" applyFill="1" applyBorder="1" applyAlignment="1" applyProtection="1">
      <alignment vertical="top" wrapText="1"/>
      <protection locked="0"/>
    </xf>
    <xf numFmtId="0" fontId="4" fillId="0" borderId="4" xfId="0" applyFont="1" applyFill="1" applyBorder="1" applyAlignment="1" applyProtection="1">
      <alignment vertical="top" wrapText="1"/>
      <protection locked="0"/>
    </xf>
    <xf numFmtId="164" fontId="4" fillId="0" borderId="4" xfId="0" applyNumberFormat="1" applyFont="1" applyBorder="1" applyAlignment="1" applyProtection="1">
      <alignment vertical="top"/>
      <protection locked="0"/>
    </xf>
    <xf numFmtId="0" fontId="5" fillId="2" borderId="4" xfId="0" applyFont="1" applyFill="1" applyBorder="1" applyAlignment="1" applyProtection="1">
      <alignment vertical="top"/>
    </xf>
    <xf numFmtId="0" fontId="5" fillId="2" borderId="4" xfId="0" applyFont="1" applyFill="1" applyBorder="1" applyAlignment="1" applyProtection="1">
      <alignment vertical="top"/>
      <protection locked="0"/>
    </xf>
    <xf numFmtId="164" fontId="4" fillId="2" borderId="4" xfId="0" applyNumberFormat="1" applyFont="1" applyFill="1" applyBorder="1" applyAlignment="1" applyProtection="1">
      <alignment vertical="top"/>
    </xf>
    <xf numFmtId="0" fontId="4" fillId="2" borderId="4" xfId="0" applyFont="1" applyFill="1" applyBorder="1" applyAlignment="1" applyProtection="1">
      <alignment vertical="top"/>
    </xf>
    <xf numFmtId="0" fontId="16" fillId="0" borderId="0" xfId="0" applyFont="1"/>
    <xf numFmtId="0" fontId="16" fillId="0" borderId="9" xfId="0" applyFont="1" applyBorder="1" applyAlignment="1">
      <alignment wrapText="1"/>
    </xf>
    <xf numFmtId="0" fontId="9" fillId="2" borderId="2"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4" fillId="0" borderId="2" xfId="0" applyFont="1" applyFill="1" applyBorder="1" applyAlignment="1" applyProtection="1">
      <alignment horizontal="left" vertical="top" wrapText="1"/>
      <protection locked="0"/>
    </xf>
    <xf numFmtId="0" fontId="4" fillId="0" borderId="3" xfId="0" applyFont="1" applyFill="1" applyBorder="1" applyAlignment="1" applyProtection="1">
      <alignment horizontal="left" vertical="top" wrapText="1"/>
      <protection locked="0"/>
    </xf>
    <xf numFmtId="0" fontId="4" fillId="0" borderId="4" xfId="0" applyFont="1" applyBorder="1" applyAlignment="1" applyProtection="1">
      <alignment vertical="top" wrapText="1"/>
      <protection locked="0"/>
    </xf>
    <xf numFmtId="0" fontId="4" fillId="0" borderId="2" xfId="0" applyFont="1" applyBorder="1" applyAlignment="1" applyProtection="1">
      <alignment vertical="top" wrapText="1"/>
      <protection locked="0"/>
    </xf>
    <xf numFmtId="0" fontId="9" fillId="2" borderId="4" xfId="0" applyFont="1" applyFill="1" applyBorder="1" applyAlignment="1" applyProtection="1">
      <alignment vertical="top"/>
    </xf>
    <xf numFmtId="164" fontId="4" fillId="2" borderId="2" xfId="0" applyNumberFormat="1" applyFont="1" applyFill="1" applyBorder="1" applyAlignment="1" applyProtection="1">
      <alignment horizontal="left" vertical="top"/>
    </xf>
    <xf numFmtId="164" fontId="4" fillId="2" borderId="3" xfId="0" applyNumberFormat="1" applyFont="1" applyFill="1" applyBorder="1" applyAlignment="1" applyProtection="1">
      <alignment horizontal="left" vertical="top"/>
    </xf>
    <xf numFmtId="14" fontId="7" fillId="0" borderId="0" xfId="0" applyNumberFormat="1" applyFont="1" applyAlignment="1"/>
    <xf numFmtId="0" fontId="9" fillId="2" borderId="3" xfId="0" applyFont="1" applyFill="1" applyBorder="1" applyAlignment="1">
      <alignment horizontal="left" vertical="center" wrapText="1"/>
    </xf>
    <xf numFmtId="164" fontId="4" fillId="0" borderId="3" xfId="0" applyNumberFormat="1" applyFont="1" applyBorder="1" applyAlignment="1" applyProtection="1">
      <alignment vertical="top"/>
      <protection locked="0"/>
    </xf>
    <xf numFmtId="0" fontId="4" fillId="0" borderId="4" xfId="0" applyFont="1" applyFill="1" applyBorder="1" applyAlignment="1" applyProtection="1">
      <alignment horizontal="center" vertical="top" wrapText="1"/>
      <protection locked="0"/>
    </xf>
    <xf numFmtId="164" fontId="4" fillId="0" borderId="4" xfId="0" applyNumberFormat="1" applyFont="1" applyBorder="1" applyAlignment="1" applyProtection="1">
      <alignment vertical="top" wrapText="1"/>
      <protection locked="0"/>
    </xf>
    <xf numFmtId="0" fontId="4" fillId="0" borderId="4" xfId="0" applyFont="1" applyBorder="1" applyAlignment="1" applyProtection="1">
      <alignment horizontal="center" vertical="top"/>
      <protection locked="0"/>
    </xf>
    <xf numFmtId="0" fontId="16" fillId="0" borderId="9" xfId="0" applyFont="1" applyBorder="1" applyAlignment="1">
      <alignment horizontal="left"/>
    </xf>
    <xf numFmtId="0" fontId="16" fillId="0" borderId="0" xfId="0" applyFont="1" applyBorder="1" applyAlignment="1">
      <alignment horizontal="left"/>
    </xf>
    <xf numFmtId="10" fontId="4" fillId="0" borderId="4" xfId="0" applyNumberFormat="1" applyFont="1" applyBorder="1" applyProtection="1">
      <protection locked="0"/>
    </xf>
    <xf numFmtId="0" fontId="4" fillId="3" borderId="4" xfId="0" applyFont="1" applyFill="1" applyBorder="1" applyAlignment="1" applyProtection="1">
      <alignment horizontal="left" vertical="top"/>
      <protection locked="0"/>
    </xf>
    <xf numFmtId="0" fontId="5" fillId="3" borderId="4" xfId="0" applyFont="1" applyFill="1" applyBorder="1" applyAlignment="1" applyProtection="1">
      <alignment vertical="top"/>
      <protection locked="0"/>
    </xf>
    <xf numFmtId="0" fontId="4" fillId="3" borderId="4" xfId="0" applyFont="1" applyFill="1" applyBorder="1" applyProtection="1">
      <protection locked="0"/>
    </xf>
    <xf numFmtId="0" fontId="4" fillId="0" borderId="0" xfId="0" applyFont="1" applyAlignment="1" applyProtection="1">
      <alignment horizontal="center"/>
      <protection locked="0"/>
    </xf>
    <xf numFmtId="166" fontId="9" fillId="3" borderId="4" xfId="0" applyNumberFormat="1" applyFont="1" applyFill="1" applyBorder="1" applyAlignment="1">
      <alignment horizontal="center" vertical="center" wrapText="1"/>
    </xf>
    <xf numFmtId="0" fontId="9" fillId="3" borderId="4" xfId="0" applyFont="1" applyFill="1" applyBorder="1" applyAlignment="1">
      <alignment horizontal="center" vertical="center" wrapText="1"/>
    </xf>
    <xf numFmtId="0" fontId="17" fillId="0" borderId="4" xfId="0" applyNumberFormat="1" applyFont="1" applyFill="1" applyBorder="1" applyAlignment="1" applyProtection="1">
      <alignment vertical="top" wrapText="1"/>
      <protection locked="0"/>
    </xf>
    <xf numFmtId="0" fontId="17" fillId="0" borderId="4" xfId="0" applyNumberFormat="1" applyFont="1" applyFill="1" applyBorder="1" applyAlignment="1" applyProtection="1">
      <alignment horizontal="left" vertical="top" wrapText="1"/>
      <protection locked="0"/>
    </xf>
    <xf numFmtId="0" fontId="4" fillId="0" borderId="4" xfId="0" applyNumberFormat="1" applyFont="1" applyFill="1" applyBorder="1" applyAlignment="1" applyProtection="1">
      <alignment vertical="top" wrapText="1"/>
      <protection locked="0"/>
    </xf>
    <xf numFmtId="0" fontId="4" fillId="0" borderId="0" xfId="0" applyFont="1" applyBorder="1" applyAlignment="1" applyProtection="1">
      <alignment horizontal="left" vertical="top"/>
      <protection locked="0"/>
    </xf>
    <xf numFmtId="0" fontId="4" fillId="0" borderId="4" xfId="0" applyFont="1" applyBorder="1" applyAlignment="1" applyProtection="1">
      <alignment horizontal="left" vertical="top"/>
      <protection locked="0"/>
    </xf>
    <xf numFmtId="0" fontId="4" fillId="0" borderId="0" xfId="0" applyFont="1" applyAlignment="1" applyProtection="1">
      <alignment horizontal="left"/>
      <protection locked="0"/>
    </xf>
    <xf numFmtId="0" fontId="9" fillId="4" borderId="4" xfId="0" applyFont="1" applyFill="1" applyBorder="1" applyAlignment="1">
      <alignment horizontal="center" vertical="center" wrapText="1"/>
    </xf>
    <xf numFmtId="0" fontId="4" fillId="5" borderId="4" xfId="0" applyFont="1" applyFill="1" applyBorder="1" applyProtection="1">
      <protection locked="0"/>
    </xf>
  </cellXfs>
  <cellStyles count="2">
    <cellStyle name="Normal" xfId="0" builtinId="0"/>
    <cellStyle name="Percent" xfId="1" builtinId="5"/>
  </cellStyles>
  <dxfs count="35">
    <dxf>
      <fill>
        <patternFill>
          <bgColor rgb="FFFF0000"/>
        </patternFill>
      </fill>
    </dxf>
    <dxf>
      <fill>
        <patternFill>
          <bgColor rgb="FFFFFF99"/>
        </patternFill>
      </fill>
    </dxf>
    <dxf>
      <fill>
        <patternFill>
          <bgColor rgb="FFCCFFCC"/>
        </patternFill>
      </fill>
    </dxf>
    <dxf>
      <fill>
        <patternFill>
          <bgColor rgb="FFFF0000"/>
        </patternFill>
      </fill>
    </dxf>
    <dxf>
      <fill>
        <patternFill>
          <bgColor rgb="FFFFFF99"/>
        </patternFill>
      </fill>
    </dxf>
    <dxf>
      <fill>
        <patternFill>
          <bgColor rgb="FFCCFFCC"/>
        </patternFill>
      </fill>
    </dxf>
    <dxf>
      <fill>
        <patternFill>
          <bgColor rgb="FFFF0000"/>
        </patternFill>
      </fill>
    </dxf>
    <dxf>
      <fill>
        <patternFill>
          <bgColor rgb="FFFFFF99"/>
        </patternFill>
      </fill>
    </dxf>
    <dxf>
      <fill>
        <patternFill>
          <bgColor rgb="FFCCFFCC"/>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26"/>
        </patternFill>
      </fill>
    </dxf>
    <dxf>
      <fill>
        <patternFill>
          <bgColor indexed="10"/>
        </patternFill>
      </fill>
    </dxf>
    <dxf>
      <fill>
        <patternFill>
          <bgColor indexed="26"/>
        </patternFill>
      </fill>
    </dxf>
    <dxf>
      <font>
        <condense val="0"/>
        <extend val="0"/>
        <color auto="1"/>
      </font>
      <fill>
        <patternFill>
          <bgColor indexed="42"/>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halini\Suggestions%20and%20templates\Monthly%20Project%20Status%20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oject Status"/>
      <sheetName val="Measures and Metrics"/>
      <sheetName val="Commercials"/>
      <sheetName val="Risks"/>
      <sheetName val="Support Specific"/>
      <sheetName val="Param"/>
      <sheetName val="ActionTracker"/>
    </sheetNames>
    <sheetDataSet>
      <sheetData sheetId="0" refreshError="1">
        <row r="1">
          <cell r="H1" t="str">
            <v>Form : Monthly Project Status Report</v>
          </cell>
        </row>
        <row r="4">
          <cell r="A4" t="str">
            <v>Project Name</v>
          </cell>
          <cell r="E4" t="str">
            <v>Project ID</v>
          </cell>
        </row>
        <row r="5">
          <cell r="A5" t="str">
            <v>Group</v>
          </cell>
        </row>
        <row r="6">
          <cell r="A6" t="str">
            <v>Project Dates</v>
          </cell>
          <cell r="E6" t="str">
            <v>Start Date</v>
          </cell>
          <cell r="G6" t="str">
            <v>End Date</v>
          </cell>
        </row>
        <row r="7">
          <cell r="A7" t="str">
            <v>Customer's Organization</v>
          </cell>
        </row>
        <row r="8">
          <cell r="A8" t="str">
            <v>Current Phases</v>
          </cell>
          <cell r="G8" t="str">
            <v>Date of Reporting</v>
          </cell>
        </row>
        <row r="9">
          <cell r="A9" t="str">
            <v>Project Manager</v>
          </cell>
          <cell r="G9" t="str">
            <v>Delivery Head</v>
          </cell>
        </row>
        <row r="10">
          <cell r="A10" t="str">
            <v>Reporting Month</v>
          </cell>
        </row>
        <row r="11">
          <cell r="A11" t="str">
            <v>Distribution List</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tabSelected="1" zoomScaleNormal="100" workbookViewId="0"/>
  </sheetViews>
  <sheetFormatPr defaultColWidth="11.7109375" defaultRowHeight="14.25"/>
  <cols>
    <col min="1" max="1" width="15.42578125" style="73" customWidth="1"/>
    <col min="2" max="2" width="6.5703125" style="73" customWidth="1"/>
    <col min="3" max="3" width="27.42578125" style="73" customWidth="1"/>
    <col min="4" max="4" width="15.85546875" style="73" customWidth="1"/>
    <col min="5" max="5" width="11.7109375" style="73"/>
    <col min="6" max="6" width="14.140625" style="73" customWidth="1"/>
    <col min="7" max="7" width="17.85546875" style="73" customWidth="1"/>
    <col min="8" max="8" width="16.85546875" style="73" customWidth="1"/>
    <col min="9" max="9" width="11.7109375" style="73"/>
    <col min="10" max="10" width="11.7109375" style="73" customWidth="1"/>
    <col min="11" max="11" width="11.7109375" style="73" hidden="1" customWidth="1"/>
    <col min="12" max="12" width="11.7109375" style="73" customWidth="1"/>
    <col min="13" max="16384" width="11.7109375" style="73"/>
  </cols>
  <sheetData>
    <row r="1" spans="1:11" s="50" customFormat="1" ht="29.25" customHeight="1">
      <c r="A1" s="49" t="s">
        <v>0</v>
      </c>
      <c r="B1" s="9"/>
      <c r="C1" s="1" t="s">
        <v>70</v>
      </c>
      <c r="D1" s="2"/>
      <c r="E1" s="3" t="s">
        <v>1</v>
      </c>
      <c r="F1" s="4" t="s">
        <v>71</v>
      </c>
      <c r="G1" s="5" t="s">
        <v>2</v>
      </c>
      <c r="H1" s="6" t="s">
        <v>124</v>
      </c>
      <c r="K1" s="50" t="s">
        <v>2</v>
      </c>
    </row>
    <row r="2" spans="1:11" s="50" customFormat="1" ht="15" customHeight="1">
      <c r="A2" s="49" t="s">
        <v>3</v>
      </c>
      <c r="B2" s="9"/>
      <c r="C2" s="7" t="s">
        <v>18</v>
      </c>
      <c r="D2" s="8"/>
      <c r="E2" s="8"/>
      <c r="F2" s="8"/>
      <c r="G2" s="8"/>
      <c r="H2" s="9"/>
      <c r="K2" s="50" t="s">
        <v>124</v>
      </c>
    </row>
    <row r="3" spans="1:11" s="50" customFormat="1" ht="15" customHeight="1">
      <c r="A3" s="49" t="s">
        <v>4</v>
      </c>
      <c r="B3" s="9"/>
      <c r="C3" s="10"/>
      <c r="D3" s="11"/>
      <c r="E3" s="12" t="s">
        <v>5</v>
      </c>
      <c r="F3" s="13" t="s">
        <v>36</v>
      </c>
      <c r="G3" s="14" t="s">
        <v>6</v>
      </c>
      <c r="H3" s="13" t="s">
        <v>36</v>
      </c>
      <c r="K3" s="50" t="s">
        <v>119</v>
      </c>
    </row>
    <row r="4" spans="1:11" s="50" customFormat="1" ht="15" customHeight="1">
      <c r="A4" s="51" t="s">
        <v>7</v>
      </c>
      <c r="B4" s="9"/>
      <c r="C4" s="10" t="s">
        <v>72</v>
      </c>
      <c r="D4" s="8"/>
      <c r="E4" s="8"/>
      <c r="F4" s="8"/>
      <c r="G4" s="8"/>
      <c r="H4" s="9"/>
      <c r="K4" s="50" t="s">
        <v>120</v>
      </c>
    </row>
    <row r="5" spans="1:11" s="50" customFormat="1" ht="15" customHeight="1">
      <c r="A5" s="49" t="s">
        <v>8</v>
      </c>
      <c r="B5" s="9"/>
      <c r="C5" s="15" t="s">
        <v>73</v>
      </c>
      <c r="D5" s="16"/>
      <c r="E5" s="16"/>
      <c r="F5" s="16"/>
      <c r="G5" s="3" t="s">
        <v>9</v>
      </c>
      <c r="H5" s="13" t="s">
        <v>36</v>
      </c>
      <c r="K5" s="50" t="s">
        <v>122</v>
      </c>
    </row>
    <row r="6" spans="1:11" s="50" customFormat="1" ht="15" customHeight="1">
      <c r="A6" s="49" t="s">
        <v>10</v>
      </c>
      <c r="B6" s="9"/>
      <c r="C6" s="15" t="s">
        <v>70</v>
      </c>
      <c r="D6" s="16"/>
      <c r="E6" s="16"/>
      <c r="F6" s="17"/>
      <c r="G6" s="18" t="s">
        <v>11</v>
      </c>
      <c r="H6" s="19" t="s">
        <v>70</v>
      </c>
      <c r="K6" s="50" t="s">
        <v>121</v>
      </c>
    </row>
    <row r="7" spans="1:11" s="50" customFormat="1" ht="15" customHeight="1">
      <c r="A7" s="49" t="s">
        <v>12</v>
      </c>
      <c r="B7" s="9"/>
      <c r="C7" s="20" t="s">
        <v>74</v>
      </c>
      <c r="D7" s="8"/>
      <c r="E7" s="21"/>
      <c r="F7" s="22"/>
      <c r="G7" s="14" t="s">
        <v>76</v>
      </c>
      <c r="H7" s="23" t="s">
        <v>36</v>
      </c>
      <c r="K7" s="50" t="s">
        <v>123</v>
      </c>
    </row>
    <row r="8" spans="1:11" s="50" customFormat="1" ht="15" customHeight="1">
      <c r="A8" s="49" t="s">
        <v>13</v>
      </c>
      <c r="B8" s="8"/>
      <c r="C8" s="24" t="s">
        <v>75</v>
      </c>
      <c r="D8" s="25"/>
      <c r="E8" s="25"/>
      <c r="F8" s="25"/>
      <c r="G8" s="25"/>
      <c r="H8" s="26"/>
    </row>
    <row r="9" spans="1:11" s="50" customFormat="1" ht="12.75">
      <c r="A9" s="52"/>
      <c r="B9" s="53"/>
      <c r="C9" s="53"/>
      <c r="D9" s="53"/>
      <c r="E9" s="53"/>
      <c r="F9" s="53"/>
      <c r="G9" s="53"/>
      <c r="H9" s="54"/>
    </row>
    <row r="10" spans="1:11" s="50" customFormat="1" ht="18">
      <c r="A10" s="55" t="s">
        <v>14</v>
      </c>
      <c r="B10" s="55"/>
      <c r="C10" s="55"/>
      <c r="D10" s="55"/>
      <c r="E10" s="55"/>
      <c r="F10" s="55"/>
      <c r="G10" s="55"/>
      <c r="H10" s="55"/>
    </row>
    <row r="11" spans="1:11" s="50" customFormat="1" ht="12.75"/>
    <row r="12" spans="1:11" s="50" customFormat="1" ht="15">
      <c r="A12" s="56" t="s">
        <v>15</v>
      </c>
    </row>
    <row r="13" spans="1:11" s="50" customFormat="1" ht="25.5" customHeight="1">
      <c r="A13" s="57" t="s">
        <v>125</v>
      </c>
      <c r="B13" s="58"/>
      <c r="C13" s="59" t="s">
        <v>105</v>
      </c>
      <c r="D13" s="60"/>
      <c r="E13" s="60"/>
      <c r="F13" s="60"/>
      <c r="G13" s="60"/>
      <c r="H13" s="60"/>
      <c r="K13" s="50" t="s">
        <v>3</v>
      </c>
    </row>
    <row r="14" spans="1:11" s="50" customFormat="1" ht="12.75">
      <c r="A14" s="61" t="s">
        <v>16</v>
      </c>
      <c r="B14" s="62"/>
      <c r="C14" s="59" t="s">
        <v>17</v>
      </c>
      <c r="D14" s="60"/>
      <c r="E14" s="60"/>
      <c r="F14" s="60"/>
      <c r="G14" s="60"/>
      <c r="H14" s="60"/>
      <c r="K14" s="50" t="s">
        <v>18</v>
      </c>
    </row>
    <row r="15" spans="1:11" s="50" customFormat="1" ht="12.75">
      <c r="A15" s="61" t="s">
        <v>19</v>
      </c>
      <c r="B15" s="62"/>
      <c r="C15" s="59" t="s">
        <v>20</v>
      </c>
      <c r="D15" s="60"/>
      <c r="E15" s="60"/>
      <c r="F15" s="60"/>
      <c r="G15" s="60"/>
      <c r="H15" s="60"/>
      <c r="K15" s="50" t="s">
        <v>21</v>
      </c>
    </row>
    <row r="16" spans="1:11" s="50" customFormat="1" ht="12.75">
      <c r="A16" s="61" t="s">
        <v>22</v>
      </c>
      <c r="B16" s="62"/>
      <c r="C16" s="59" t="s">
        <v>23</v>
      </c>
      <c r="D16" s="60"/>
      <c r="E16" s="60"/>
      <c r="F16" s="60"/>
      <c r="G16" s="60"/>
      <c r="H16" s="60"/>
      <c r="K16" s="50" t="s">
        <v>24</v>
      </c>
    </row>
    <row r="17" spans="1:11" s="50" customFormat="1" ht="12.75">
      <c r="A17" s="60"/>
      <c r="B17" s="60"/>
      <c r="C17" s="60"/>
      <c r="D17" s="60"/>
      <c r="E17" s="60"/>
      <c r="F17" s="60"/>
      <c r="G17" s="60"/>
      <c r="K17" s="50" t="s">
        <v>25</v>
      </c>
    </row>
    <row r="18" spans="1:11" s="50" customFormat="1" ht="12.75">
      <c r="A18" s="60"/>
      <c r="B18" s="60"/>
      <c r="C18" s="60"/>
      <c r="D18" s="60"/>
      <c r="E18" s="60"/>
      <c r="F18" s="60"/>
      <c r="G18" s="60"/>
      <c r="H18" s="60"/>
    </row>
    <row r="19" spans="1:11" s="50" customFormat="1" ht="15">
      <c r="A19" s="56" t="s">
        <v>26</v>
      </c>
      <c r="B19" s="60"/>
      <c r="C19" s="60"/>
      <c r="D19" s="60"/>
      <c r="E19" s="60"/>
      <c r="F19" s="60"/>
      <c r="G19" s="60"/>
      <c r="H19" s="60"/>
    </row>
    <row r="20" spans="1:11" s="50" customFormat="1" ht="12.75">
      <c r="A20" s="60" t="s">
        <v>27</v>
      </c>
      <c r="B20" s="60"/>
      <c r="C20" s="60"/>
      <c r="D20" s="60"/>
      <c r="E20" s="60"/>
      <c r="F20" s="60"/>
      <c r="G20" s="60"/>
      <c r="H20" s="60"/>
    </row>
    <row r="21" spans="1:11" s="60" customFormat="1" ht="12.75">
      <c r="A21" s="63"/>
      <c r="B21" s="64"/>
      <c r="C21" s="64"/>
      <c r="D21" s="64"/>
      <c r="E21" s="64"/>
      <c r="F21" s="64"/>
      <c r="G21" s="64"/>
      <c r="H21" s="65"/>
    </row>
    <row r="22" spans="1:11" s="60" customFormat="1" ht="12.75">
      <c r="A22" s="66"/>
      <c r="B22" s="67"/>
      <c r="C22" s="67"/>
      <c r="D22" s="67"/>
      <c r="E22" s="67"/>
      <c r="F22" s="67"/>
      <c r="G22" s="67"/>
      <c r="H22" s="68"/>
    </row>
    <row r="23" spans="1:11" s="60" customFormat="1" ht="12.75">
      <c r="A23" s="66"/>
      <c r="B23" s="67"/>
      <c r="C23" s="67"/>
      <c r="D23" s="67"/>
      <c r="E23" s="67"/>
      <c r="F23" s="67"/>
      <c r="G23" s="67"/>
      <c r="H23" s="68"/>
    </row>
    <row r="24" spans="1:11" s="60" customFormat="1" ht="12.75">
      <c r="A24" s="66"/>
      <c r="B24" s="67"/>
      <c r="C24" s="67"/>
      <c r="D24" s="67"/>
      <c r="E24" s="67"/>
      <c r="F24" s="67"/>
      <c r="G24" s="67"/>
      <c r="H24" s="68"/>
    </row>
    <row r="25" spans="1:11" s="60" customFormat="1" ht="12.75">
      <c r="A25" s="66"/>
      <c r="B25" s="67"/>
      <c r="C25" s="67"/>
      <c r="D25" s="67"/>
      <c r="E25" s="67"/>
      <c r="F25" s="67"/>
      <c r="G25" s="67"/>
      <c r="H25" s="68"/>
    </row>
    <row r="26" spans="1:11" s="60" customFormat="1" ht="12.75">
      <c r="A26" s="66"/>
      <c r="B26" s="67"/>
      <c r="C26" s="69"/>
      <c r="D26" s="67"/>
      <c r="E26" s="67"/>
      <c r="F26" s="67"/>
      <c r="G26" s="67"/>
      <c r="H26" s="68"/>
    </row>
    <row r="27" spans="1:11" s="60" customFormat="1" ht="12.75">
      <c r="A27" s="66"/>
      <c r="B27" s="67"/>
      <c r="C27" s="67"/>
      <c r="D27" s="67"/>
      <c r="E27" s="67"/>
      <c r="F27" s="67"/>
      <c r="G27" s="67"/>
      <c r="H27" s="68"/>
    </row>
    <row r="28" spans="1:11" s="60" customFormat="1" ht="12.75">
      <c r="A28" s="70"/>
      <c r="B28" s="71"/>
      <c r="C28" s="71"/>
      <c r="D28" s="71"/>
      <c r="E28" s="71"/>
      <c r="F28" s="71"/>
      <c r="G28" s="71"/>
      <c r="H28" s="72"/>
    </row>
  </sheetData>
  <mergeCells count="7">
    <mergeCell ref="A16:B16"/>
    <mergeCell ref="C1:D1"/>
    <mergeCell ref="C8:H8"/>
    <mergeCell ref="A10:H10"/>
    <mergeCell ref="A13:B13"/>
    <mergeCell ref="A14:B14"/>
    <mergeCell ref="A15:B15"/>
  </mergeCells>
  <conditionalFormatting sqref="C13">
    <cfRule type="cellIs" dxfId="34" priority="1" stopIfTrue="1" operator="equal">
      <formula>"Met"</formula>
    </cfRule>
    <cfRule type="cellIs" dxfId="33" priority="2" stopIfTrue="1" operator="equal">
      <formula>"Not Met"</formula>
    </cfRule>
  </conditionalFormatting>
  <conditionalFormatting sqref="C14">
    <cfRule type="cellIs" dxfId="32" priority="3" stopIfTrue="1" operator="equal">
      <formula>"Closed"</formula>
    </cfRule>
    <cfRule type="cellIs" dxfId="31" priority="4" stopIfTrue="1" operator="equal">
      <formula>"Open"</formula>
    </cfRule>
    <cfRule type="cellIs" dxfId="30" priority="5" stopIfTrue="1" operator="equal">
      <formula>"Needs Attention"</formula>
    </cfRule>
  </conditionalFormatting>
  <conditionalFormatting sqref="C15">
    <cfRule type="cellIs" dxfId="29" priority="6" stopIfTrue="1" operator="equal">
      <formula>"On Time"</formula>
    </cfRule>
    <cfRule type="cellIs" dxfId="28" priority="7" stopIfTrue="1" operator="equal">
      <formula>"Delayed"</formula>
    </cfRule>
  </conditionalFormatting>
  <conditionalFormatting sqref="C16">
    <cfRule type="cellIs" dxfId="27" priority="8" stopIfTrue="1" operator="equal">
      <formula>"Under Control"</formula>
    </cfRule>
    <cfRule type="cellIs" dxfId="26" priority="9" stopIfTrue="1" operator="equal">
      <formula>"Needs Attention"</formula>
    </cfRule>
  </conditionalFormatting>
  <dataValidations disablePrompts="1" count="10">
    <dataValidation type="list" allowBlank="1" showInputMessage="1" showErrorMessage="1" sqref="C2 WVK2 WLO2 WBS2 VRW2 VIA2 UYE2 UOI2 UEM2 TUQ2 TKU2 TAY2 SRC2 SHG2 RXK2 RNO2 RDS2 QTW2 QKA2 QAE2 PQI2 PGM2 OWQ2 OMU2 OCY2 NTC2 NJG2 MZK2 MPO2 MFS2 LVW2 LMA2 LCE2 KSI2 KIM2 JYQ2 JOU2 JEY2 IVC2 ILG2 IBK2 HRO2 HHS2 GXW2 GOA2 GEE2 FUI2 FKM2 FAQ2 EQU2 EGY2 DXC2 DNG2 DDK2 CTO2 CJS2 BZW2 BQA2 BGE2 AWI2 AMM2 ACQ2 SU2 IY2">
      <formula1>$K$14:$K$17</formula1>
    </dataValidation>
    <dataValidation type="list" allowBlank="1" showInputMessage="1" showErrorMessage="1" sqref="H1 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formula1>$K$2:$K$8</formula1>
    </dataValidation>
    <dataValidation type="list" allowBlank="1" showInputMessage="1" showErrorMessage="1"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formula1>"Under Control, Needs Attention"</formula1>
    </dataValidation>
    <dataValidation type="list" allowBlank="1" showInputMessage="1" showErrorMessage="1"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formula1>"On Time, Delayed"</formula1>
    </dataValidation>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formula1>"Open, Closed, Needs Attention"</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formula1>"Met, Not Met"</formula1>
    </dataValidation>
    <dataValidation type="date" operator="greaterThan" allowBlank="1" showInputMessage="1" showErrorMessage="1" sqref="WVP3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formula1>JB3</formula1>
    </dataValidation>
    <dataValidation type="date" allowBlank="1" showInputMessage="1" showErrorMessage="1" sqref="WVP7 JD7 SZ7 ACV7 AMR7 AWN7 BGJ7 BQF7 CAB7 CJX7 CTT7 DDP7 DNL7 DXH7 EHD7 EQZ7 FAV7 FKR7 FUN7 GEJ7 GOF7 GYB7 HHX7 HRT7 IBP7 ILL7 IVH7 JFD7 JOZ7 JYV7 KIR7 KSN7 LCJ7 LMF7 LWB7 MFX7 MPT7 MZP7 NJL7 NTH7 ODD7 OMZ7 OWV7 PGR7 PQN7 QAJ7 QKF7 QUB7 RDX7 RNT7 RXP7 SHL7 SRH7 TBD7 TKZ7 TUV7 UER7 UON7 UYJ7 VIF7 VSB7 WBX7 WLT7">
      <formula1>JB7</formula1>
      <formula2>JD5</formula2>
    </dataValidation>
    <dataValidation type="date" operator="lessThan" allowBlank="1" showInputMessage="1" showErrorMessage="1" sqref="F7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ormula1>H5</formula1>
    </dataValidation>
    <dataValidation type="date" allowBlank="1" showInputMessage="1" showErrorMessage="1" sqref="WVP5 JD5 SZ5 ACV5 AMR5 AWN5 BGJ5 BQF5 CAB5 CJX5 CTT5 DDP5 DNL5 DXH5 EHD5 EQZ5 FAV5 FKR5 FUN5 GEJ5 GOF5 GYB5 HHX5 HRT5 IBP5 ILL5 IVH5 JFD5 JOZ5 JYV5 KIR5 KSN5 LCJ5 LMF5 LWB5 MFX5 MPT5 MZP5 NJL5 NTH5 ODD5 OMZ5 OWV5 PGR5 PQN5 QAJ5 QKF5 QUB5 RDX5 RNT5 RXP5 SHL5 SRH5 TBD5 TKZ5 TUV5 UER5 UON5 UYJ5 VIF5 VSB5 WBX5 WLT5">
      <formula1>JB3</formula1>
      <formula2>JD3</formula2>
    </dataValidation>
  </dataValidations>
  <pageMargins left="0.7" right="0.7" top="0.75" bottom="0.75" header="0.3" footer="0.3"/>
  <pageSetup orientation="portrait" r:id="rId1"/>
  <headerFooter>
    <oddHeader>&amp;L&amp;G&amp;R&amp;"Calibri ,Bold"&amp;12Form : Project Status Report</oddHeader>
    <oddFooter>&amp;L&amp;"Calibri ,Italic"&amp;10Clover Infotech Internal&amp;C&amp;"Calibri ,Italic"&amp;10Softcopy : QMS-L4-FR-PM-10 Project Status Report (Support / Managed)
Ver.: 3.0&amp;R&amp;"Calibri ,Italic"&amp;10Page :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showGridLines="0" zoomScaleNormal="100" workbookViewId="0"/>
  </sheetViews>
  <sheetFormatPr defaultRowHeight="14.25"/>
  <cols>
    <col min="1" max="1" width="9.85546875" style="73" customWidth="1"/>
    <col min="2" max="2" width="21.85546875" style="73" customWidth="1"/>
    <col min="3" max="3" width="15.140625" style="73" customWidth="1"/>
    <col min="4" max="4" width="26" style="73" customWidth="1"/>
    <col min="5" max="5" width="16.42578125" style="73" customWidth="1"/>
    <col min="6" max="6" width="14.7109375" style="73" customWidth="1"/>
    <col min="7" max="7" width="18" style="73" customWidth="1"/>
    <col min="8" max="8" width="17.85546875" style="73" customWidth="1"/>
    <col min="9" max="9" width="20.28515625" style="73" customWidth="1"/>
    <col min="10" max="16384" width="9.140625" style="73"/>
  </cols>
  <sheetData>
    <row r="1" spans="1:9" s="50" customFormat="1" ht="15" customHeight="1">
      <c r="A1" s="74" t="str">
        <f>[1]Summary!A4</f>
        <v>Project Name</v>
      </c>
      <c r="B1" s="34"/>
      <c r="C1" s="27" t="str">
        <f>Summary!C1</f>
        <v>&lt;Name&gt;</v>
      </c>
      <c r="D1" s="28"/>
      <c r="E1" s="29" t="str">
        <f>[1]Summary!E4</f>
        <v>Project ID</v>
      </c>
      <c r="F1" s="30" t="str">
        <f>Summary!F1</f>
        <v>&lt;ID&gt;</v>
      </c>
      <c r="G1" s="31"/>
      <c r="H1" s="32"/>
    </row>
    <row r="2" spans="1:9" s="50" customFormat="1" ht="12.75">
      <c r="A2" s="74" t="str">
        <f>[1]Summary!A5</f>
        <v>Group</v>
      </c>
      <c r="B2" s="34"/>
      <c r="C2" s="33" t="str">
        <f>Summary!C2</f>
        <v>BAU App Delivery</v>
      </c>
      <c r="D2" s="34"/>
      <c r="E2" s="34"/>
      <c r="F2" s="35"/>
      <c r="G2" s="35"/>
      <c r="H2" s="36"/>
    </row>
    <row r="3" spans="1:9" s="50" customFormat="1" ht="12.75">
      <c r="A3" s="74" t="str">
        <f>[1]Summary!A6</f>
        <v>Project Dates</v>
      </c>
      <c r="B3" s="34"/>
      <c r="C3" s="33"/>
      <c r="D3" s="34"/>
      <c r="E3" s="37" t="str">
        <f>[1]Summary!E6</f>
        <v>Start Date</v>
      </c>
      <c r="F3" s="38" t="str">
        <f>Summary!F3</f>
        <v>dd-Mmm-yyyy</v>
      </c>
      <c r="G3" s="37" t="str">
        <f>[1]Summary!G6</f>
        <v>End Date</v>
      </c>
      <c r="H3" s="39" t="str">
        <f>Summary!H3</f>
        <v>dd-Mmm-yyyy</v>
      </c>
    </row>
    <row r="4" spans="1:9" s="50" customFormat="1" ht="12.75" customHeight="1">
      <c r="A4" s="74" t="str">
        <f>[1]Summary!A7</f>
        <v>Customer's Organization</v>
      </c>
      <c r="B4" s="34"/>
      <c r="C4" s="40" t="str">
        <f>Summary!C4</f>
        <v>&lt;client Name&gt;</v>
      </c>
      <c r="D4" s="41"/>
      <c r="E4" s="41"/>
      <c r="F4" s="41"/>
      <c r="G4" s="41"/>
      <c r="H4" s="42"/>
    </row>
    <row r="5" spans="1:9" s="50" customFormat="1" ht="12.75" customHeight="1">
      <c r="A5" s="74" t="str">
        <f>[1]Summary!A8</f>
        <v>Current Phases</v>
      </c>
      <c r="B5" s="34"/>
      <c r="C5" s="30" t="str">
        <f>Summary!C5</f>
        <v>&lt;on going phase&gt;</v>
      </c>
      <c r="D5" s="43"/>
      <c r="E5" s="43"/>
      <c r="F5" s="43"/>
      <c r="G5" s="44" t="str">
        <f>[1]Summary!G8</f>
        <v>Date of Reporting</v>
      </c>
      <c r="H5" s="45" t="str">
        <f>Summary!H5</f>
        <v>dd-Mmm-yyyy</v>
      </c>
    </row>
    <row r="6" spans="1:9" s="50" customFormat="1" ht="12.75">
      <c r="A6" s="74" t="str">
        <f>[1]Summary!A9</f>
        <v>Project Manager</v>
      </c>
      <c r="B6" s="34"/>
      <c r="C6" s="40" t="str">
        <f>Summary!C6</f>
        <v>&lt;Name&gt;</v>
      </c>
      <c r="D6" s="41"/>
      <c r="E6" s="41"/>
      <c r="F6" s="41"/>
      <c r="G6" s="46" t="str">
        <f>[1]Summary!G9</f>
        <v>Delivery Head</v>
      </c>
      <c r="H6" s="47" t="str">
        <f>Summary!H6</f>
        <v>&lt;Name&gt;</v>
      </c>
    </row>
    <row r="7" spans="1:9" s="50" customFormat="1" ht="12.75">
      <c r="A7" s="74" t="str">
        <f>[1]Summary!A10</f>
        <v>Reporting Month</v>
      </c>
      <c r="B7" s="34"/>
      <c r="C7" s="20" t="str">
        <f>Summary!C7</f>
        <v>&lt;mmm-yy&gt;</v>
      </c>
      <c r="D7" s="8"/>
      <c r="E7" s="21"/>
      <c r="F7" s="22"/>
      <c r="G7" s="14" t="str">
        <f>Summary!G7</f>
        <v>Go-live Date</v>
      </c>
      <c r="H7" s="23" t="str">
        <f>Summary!H7</f>
        <v>dd-Mmm-yyyy</v>
      </c>
    </row>
    <row r="8" spans="1:9" s="50" customFormat="1" ht="12.75">
      <c r="A8" s="74" t="str">
        <f>[1]Summary!A11</f>
        <v>Distribution List</v>
      </c>
      <c r="B8" s="42"/>
      <c r="C8" s="40" t="str">
        <f>Summary!C8</f>
        <v>&lt;list of stakeholders&gt;</v>
      </c>
      <c r="D8" s="41"/>
      <c r="E8" s="41"/>
      <c r="F8" s="41"/>
      <c r="G8" s="41"/>
      <c r="H8" s="48"/>
    </row>
    <row r="9" spans="1:9" s="50" customFormat="1" ht="12.75">
      <c r="A9" s="75"/>
      <c r="B9" s="76"/>
      <c r="C9" s="76"/>
      <c r="D9" s="76"/>
      <c r="E9" s="76"/>
      <c r="F9" s="76"/>
      <c r="G9" s="76"/>
      <c r="H9" s="76"/>
    </row>
    <row r="10" spans="1:9" s="50" customFormat="1" ht="18">
      <c r="A10" s="136" t="s">
        <v>28</v>
      </c>
      <c r="B10" s="136"/>
      <c r="C10" s="136"/>
      <c r="D10" s="136"/>
      <c r="E10" s="136"/>
      <c r="F10" s="136"/>
      <c r="G10" s="136"/>
      <c r="H10" s="136"/>
      <c r="I10" s="78"/>
    </row>
    <row r="11" spans="1:9" s="50" customFormat="1" ht="12.75">
      <c r="A11" s="137"/>
      <c r="B11" s="137"/>
    </row>
    <row r="12" spans="1:9" s="50" customFormat="1" ht="15">
      <c r="A12" s="138" t="s">
        <v>29</v>
      </c>
      <c r="H12" s="139"/>
    </row>
    <row r="13" spans="1:9" s="50" customFormat="1" ht="12.75">
      <c r="A13" s="140" t="s">
        <v>30</v>
      </c>
      <c r="B13" s="140" t="s">
        <v>31</v>
      </c>
      <c r="C13" s="140" t="s">
        <v>32</v>
      </c>
      <c r="D13" s="140" t="s">
        <v>33</v>
      </c>
      <c r="E13" s="140" t="s">
        <v>34</v>
      </c>
      <c r="F13" s="140" t="s">
        <v>35</v>
      </c>
    </row>
    <row r="14" spans="1:9" s="50" customFormat="1" ht="12.75">
      <c r="A14" s="141"/>
      <c r="B14" s="142"/>
      <c r="C14" s="143" t="s">
        <v>36</v>
      </c>
      <c r="D14" s="144"/>
      <c r="E14" s="141"/>
      <c r="F14" s="144"/>
    </row>
    <row r="15" spans="1:9" s="50" customFormat="1" ht="12.75">
      <c r="A15" s="141"/>
      <c r="B15" s="142"/>
      <c r="C15" s="145"/>
      <c r="D15" s="142"/>
      <c r="E15" s="141"/>
      <c r="F15" s="142"/>
    </row>
    <row r="16" spans="1:9" s="50" customFormat="1" ht="12.75">
      <c r="A16" s="141"/>
      <c r="B16" s="142"/>
      <c r="C16" s="145"/>
      <c r="D16" s="142"/>
      <c r="E16" s="141"/>
      <c r="F16" s="142"/>
    </row>
    <row r="17" spans="1:6" s="50" customFormat="1" ht="12.75">
      <c r="A17" s="141"/>
      <c r="B17" s="142"/>
      <c r="C17" s="145"/>
      <c r="D17" s="142"/>
      <c r="E17" s="141"/>
      <c r="F17" s="142"/>
    </row>
    <row r="18" spans="1:6" s="50" customFormat="1" ht="12.75">
      <c r="A18" s="141"/>
      <c r="B18" s="142"/>
      <c r="C18" s="145"/>
      <c r="D18" s="142"/>
      <c r="E18" s="141"/>
      <c r="F18" s="142"/>
    </row>
    <row r="19" spans="1:6" s="50" customFormat="1" ht="12.75">
      <c r="A19" s="141"/>
      <c r="B19" s="142"/>
      <c r="C19" s="145"/>
      <c r="D19" s="142"/>
      <c r="E19" s="141"/>
      <c r="F19" s="142"/>
    </row>
    <row r="20" spans="1:6" s="50" customFormat="1" ht="12.75">
      <c r="A20" s="146"/>
      <c r="B20" s="147"/>
      <c r="C20" s="148"/>
      <c r="D20" s="149"/>
      <c r="E20" s="149"/>
      <c r="F20" s="149"/>
    </row>
    <row r="21" spans="1:6" s="50" customFormat="1" ht="12.75" customHeight="1">
      <c r="A21" s="150" t="s">
        <v>37</v>
      </c>
      <c r="B21" s="151"/>
      <c r="C21" s="151"/>
      <c r="D21" s="151"/>
      <c r="E21" s="151"/>
      <c r="F21" s="151"/>
    </row>
    <row r="22" spans="1:6" s="50" customFormat="1" ht="12.75">
      <c r="B22" s="137"/>
    </row>
    <row r="23" spans="1:6" s="50" customFormat="1" ht="15">
      <c r="A23" s="138" t="s">
        <v>38</v>
      </c>
    </row>
    <row r="24" spans="1:6" s="50" customFormat="1" ht="12.75">
      <c r="A24" s="140" t="s">
        <v>30</v>
      </c>
      <c r="B24" s="152" t="s">
        <v>39</v>
      </c>
      <c r="C24" s="153" t="s">
        <v>33</v>
      </c>
      <c r="D24" s="154"/>
      <c r="E24" s="140" t="s">
        <v>34</v>
      </c>
      <c r="F24" s="140" t="s">
        <v>35</v>
      </c>
    </row>
    <row r="25" spans="1:6" s="105" customFormat="1" ht="12.75" customHeight="1">
      <c r="A25" s="141"/>
      <c r="B25" s="142"/>
      <c r="C25" s="155"/>
      <c r="D25" s="156"/>
      <c r="E25" s="144"/>
      <c r="F25" s="144"/>
    </row>
    <row r="26" spans="1:6" s="50" customFormat="1" ht="12.75">
      <c r="A26" s="141"/>
      <c r="B26" s="142"/>
      <c r="C26" s="157"/>
      <c r="D26" s="157"/>
      <c r="E26" s="141"/>
      <c r="F26" s="142"/>
    </row>
    <row r="27" spans="1:6" s="50" customFormat="1" ht="12.75">
      <c r="A27" s="141"/>
      <c r="B27" s="158"/>
      <c r="C27" s="157"/>
      <c r="D27" s="157"/>
      <c r="E27" s="141"/>
      <c r="F27" s="142"/>
    </row>
    <row r="28" spans="1:6" s="50" customFormat="1" ht="12.75">
      <c r="A28" s="141"/>
      <c r="B28" s="158"/>
      <c r="C28" s="157"/>
      <c r="D28" s="157"/>
      <c r="E28" s="141"/>
      <c r="F28" s="142"/>
    </row>
    <row r="29" spans="1:6" s="50" customFormat="1" ht="12.75">
      <c r="A29" s="159"/>
      <c r="B29" s="147"/>
      <c r="C29" s="160"/>
      <c r="D29" s="161"/>
      <c r="E29" s="149"/>
      <c r="F29" s="149"/>
    </row>
    <row r="30" spans="1:6" s="50" customFormat="1" ht="12.75">
      <c r="A30" s="150" t="s">
        <v>40</v>
      </c>
    </row>
    <row r="31" spans="1:6" s="50" customFormat="1" ht="12.75"/>
    <row r="32" spans="1:6" s="50" customFormat="1" ht="12.75"/>
    <row r="33" spans="1:9" s="50" customFormat="1" ht="15">
      <c r="A33" s="162" t="s">
        <v>41</v>
      </c>
    </row>
    <row r="34" spans="1:9" s="50" customFormat="1" ht="59.25" customHeight="1">
      <c r="A34" s="140" t="s">
        <v>30</v>
      </c>
      <c r="B34" s="140" t="s">
        <v>31</v>
      </c>
      <c r="C34" s="85" t="s">
        <v>33</v>
      </c>
      <c r="D34" s="163" t="s">
        <v>42</v>
      </c>
      <c r="E34" s="140" t="s">
        <v>43</v>
      </c>
      <c r="F34" s="86" t="s">
        <v>44</v>
      </c>
    </row>
    <row r="35" spans="1:9" s="105" customFormat="1" ht="12.75">
      <c r="A35" s="141"/>
      <c r="B35" s="142"/>
      <c r="C35" s="144"/>
      <c r="D35" s="164" t="s">
        <v>36</v>
      </c>
      <c r="E35" s="144"/>
      <c r="F35" s="165"/>
    </row>
    <row r="36" spans="1:9" s="50" customFormat="1" ht="12.75">
      <c r="A36" s="141"/>
      <c r="B36" s="142"/>
      <c r="C36" s="166"/>
      <c r="D36" s="166"/>
      <c r="E36" s="141"/>
      <c r="F36" s="167"/>
    </row>
    <row r="37" spans="1:9" s="50" customFormat="1" ht="12.75">
      <c r="A37" s="141"/>
      <c r="B37" s="158"/>
      <c r="C37" s="166"/>
      <c r="D37" s="166"/>
      <c r="E37" s="141"/>
      <c r="F37" s="167"/>
    </row>
    <row r="38" spans="1:9" s="50" customFormat="1" ht="12.75">
      <c r="A38" s="159"/>
      <c r="B38" s="147"/>
      <c r="C38" s="148"/>
      <c r="D38" s="149"/>
      <c r="E38" s="149"/>
      <c r="F38" s="149"/>
    </row>
    <row r="39" spans="1:9" s="50" customFormat="1" ht="12.75">
      <c r="A39" s="168" t="s">
        <v>45</v>
      </c>
      <c r="B39" s="168"/>
      <c r="C39" s="168"/>
      <c r="D39" s="168"/>
      <c r="E39" s="169"/>
    </row>
    <row r="40" spans="1:9" s="50" customFormat="1" ht="12.75"/>
    <row r="41" spans="1:9" s="50" customFormat="1" ht="15">
      <c r="A41" s="162" t="s">
        <v>46</v>
      </c>
    </row>
    <row r="42" spans="1:9" s="50" customFormat="1" ht="24.75" customHeight="1">
      <c r="A42" s="140" t="s">
        <v>47</v>
      </c>
      <c r="B42" s="140" t="s">
        <v>48</v>
      </c>
      <c r="C42" s="140" t="s">
        <v>35</v>
      </c>
    </row>
    <row r="43" spans="1:9" s="50" customFormat="1" ht="15" customHeight="1">
      <c r="A43" s="59"/>
      <c r="B43" s="170"/>
      <c r="C43" s="59"/>
    </row>
    <row r="44" spans="1:9" s="50" customFormat="1" ht="15" customHeight="1">
      <c r="A44" s="59"/>
      <c r="B44" s="170"/>
      <c r="C44" s="59"/>
    </row>
    <row r="45" spans="1:9" s="50" customFormat="1" ht="15" customHeight="1">
      <c r="A45" s="59"/>
      <c r="B45" s="59"/>
      <c r="C45" s="59"/>
    </row>
    <row r="46" spans="1:9" s="50" customFormat="1" ht="15" customHeight="1">
      <c r="A46" s="171"/>
      <c r="B46" s="172"/>
      <c r="C46" s="173"/>
    </row>
    <row r="47" spans="1:9" s="50" customFormat="1" ht="12.75"/>
    <row r="48" spans="1:9" s="60" customFormat="1" ht="15">
      <c r="A48" s="138" t="s">
        <v>126</v>
      </c>
      <c r="B48" s="138"/>
      <c r="C48" s="138"/>
      <c r="D48" s="138"/>
      <c r="E48" s="138"/>
      <c r="F48" s="138"/>
      <c r="G48" s="138"/>
      <c r="H48" s="138"/>
      <c r="I48" s="174"/>
    </row>
    <row r="49" spans="1:9" s="60" customFormat="1" ht="25.5">
      <c r="A49" s="175" t="s">
        <v>47</v>
      </c>
      <c r="B49" s="175" t="s">
        <v>49</v>
      </c>
      <c r="C49" s="176" t="s">
        <v>50</v>
      </c>
      <c r="D49" s="176" t="s">
        <v>51</v>
      </c>
      <c r="E49" s="176" t="s">
        <v>52</v>
      </c>
      <c r="F49" s="176" t="s">
        <v>53</v>
      </c>
      <c r="G49" s="176" t="s">
        <v>34</v>
      </c>
      <c r="H49" s="176" t="s">
        <v>54</v>
      </c>
      <c r="I49" s="174"/>
    </row>
    <row r="50" spans="1:9" s="60" customFormat="1" ht="15" customHeight="1">
      <c r="A50" s="165" t="s">
        <v>55</v>
      </c>
      <c r="B50" s="165"/>
      <c r="C50" s="177"/>
      <c r="D50" s="177"/>
      <c r="E50" s="177"/>
      <c r="F50" s="177"/>
      <c r="G50" s="178"/>
      <c r="H50" s="177"/>
      <c r="I50" s="174"/>
    </row>
    <row r="51" spans="1:9" s="60" customFormat="1" ht="15" customHeight="1">
      <c r="A51" s="165" t="s">
        <v>55</v>
      </c>
      <c r="B51" s="165"/>
      <c r="C51" s="177"/>
      <c r="D51" s="177"/>
      <c r="E51" s="177"/>
      <c r="F51" s="177"/>
      <c r="G51" s="178"/>
      <c r="H51" s="177"/>
      <c r="I51" s="174"/>
    </row>
    <row r="52" spans="1:9" s="60" customFormat="1" ht="15" customHeight="1">
      <c r="A52" s="165" t="s">
        <v>55</v>
      </c>
      <c r="B52" s="165"/>
      <c r="C52" s="177"/>
      <c r="D52" s="179"/>
      <c r="E52" s="179"/>
      <c r="F52" s="177"/>
      <c r="G52" s="178"/>
      <c r="H52" s="179"/>
      <c r="I52" s="174"/>
    </row>
    <row r="53" spans="1:9" s="60" customFormat="1" ht="15" customHeight="1">
      <c r="A53" s="171"/>
      <c r="B53" s="172"/>
      <c r="C53" s="173"/>
      <c r="D53" s="171"/>
      <c r="E53" s="171"/>
      <c r="F53" s="171"/>
      <c r="G53" s="171"/>
      <c r="H53" s="171"/>
      <c r="I53" s="174"/>
    </row>
    <row r="54" spans="1:9" s="60" customFormat="1" ht="21.75" customHeight="1">
      <c r="A54" s="180"/>
      <c r="B54" s="180"/>
      <c r="C54" s="180"/>
      <c r="D54" s="180"/>
      <c r="E54" s="180"/>
      <c r="F54" s="180"/>
      <c r="G54" s="180"/>
      <c r="H54" s="180"/>
      <c r="I54" s="174"/>
    </row>
    <row r="55" spans="1:9" s="60" customFormat="1" ht="21.75" customHeight="1">
      <c r="A55" s="138" t="s">
        <v>127</v>
      </c>
      <c r="B55" s="180"/>
      <c r="C55" s="180"/>
      <c r="D55" s="180"/>
      <c r="E55" s="180"/>
      <c r="F55" s="180"/>
      <c r="G55" s="180"/>
      <c r="H55" s="180"/>
      <c r="I55" s="174"/>
    </row>
    <row r="56" spans="1:9" s="60" customFormat="1" ht="29.25" customHeight="1">
      <c r="A56" s="140" t="s">
        <v>56</v>
      </c>
      <c r="B56" s="175" t="s">
        <v>47</v>
      </c>
      <c r="C56" s="175" t="s">
        <v>49</v>
      </c>
      <c r="D56" s="176" t="s">
        <v>57</v>
      </c>
      <c r="E56" s="176" t="s">
        <v>58</v>
      </c>
      <c r="F56" s="176" t="s">
        <v>59</v>
      </c>
      <c r="G56" s="176" t="s">
        <v>60</v>
      </c>
      <c r="H56" s="176" t="s">
        <v>61</v>
      </c>
      <c r="I56" s="176" t="s">
        <v>54</v>
      </c>
    </row>
    <row r="57" spans="1:9" s="60" customFormat="1" ht="21.75" customHeight="1">
      <c r="A57" s="181"/>
      <c r="B57" s="165" t="s">
        <v>55</v>
      </c>
      <c r="C57" s="165"/>
      <c r="D57" s="177"/>
      <c r="E57" s="177"/>
      <c r="F57" s="177"/>
      <c r="G57" s="177"/>
      <c r="H57" s="178"/>
      <c r="I57" s="177"/>
    </row>
    <row r="58" spans="1:9" s="60" customFormat="1" ht="21.75" customHeight="1">
      <c r="A58" s="181"/>
      <c r="B58" s="165" t="s">
        <v>55</v>
      </c>
      <c r="C58" s="165"/>
      <c r="D58" s="177"/>
      <c r="E58" s="177"/>
      <c r="F58" s="177"/>
      <c r="G58" s="177"/>
      <c r="H58" s="178"/>
      <c r="I58" s="177"/>
    </row>
    <row r="59" spans="1:9" s="60" customFormat="1" ht="21.75" customHeight="1">
      <c r="A59" s="181"/>
      <c r="B59" s="165" t="s">
        <v>55</v>
      </c>
      <c r="C59" s="165"/>
      <c r="D59" s="177"/>
      <c r="E59" s="179"/>
      <c r="F59" s="179"/>
      <c r="G59" s="177"/>
      <c r="H59" s="178"/>
      <c r="I59" s="179"/>
    </row>
    <row r="60" spans="1:9" s="60" customFormat="1" ht="21.75" customHeight="1">
      <c r="A60" s="171"/>
      <c r="B60" s="171"/>
      <c r="C60" s="172"/>
      <c r="D60" s="173"/>
      <c r="E60" s="171"/>
      <c r="F60" s="171"/>
      <c r="G60" s="171"/>
      <c r="H60" s="171"/>
      <c r="I60" s="171"/>
    </row>
    <row r="61" spans="1:9" s="60" customFormat="1" ht="23.25" customHeight="1">
      <c r="A61" s="180"/>
      <c r="B61" s="180"/>
      <c r="C61" s="180"/>
      <c r="D61" s="180"/>
      <c r="E61" s="180"/>
      <c r="F61" s="180"/>
      <c r="G61" s="180"/>
      <c r="H61" s="180"/>
      <c r="I61" s="174"/>
    </row>
    <row r="62" spans="1:9" s="60" customFormat="1" ht="12.75">
      <c r="A62" s="182"/>
      <c r="B62" s="182"/>
    </row>
    <row r="63" spans="1:9" s="60" customFormat="1" ht="15">
      <c r="A63" s="138" t="s">
        <v>128</v>
      </c>
      <c r="B63" s="138"/>
      <c r="C63" s="138"/>
      <c r="D63" s="138"/>
      <c r="E63" s="138"/>
      <c r="F63" s="138"/>
      <c r="G63" s="138"/>
      <c r="H63" s="138"/>
      <c r="I63" s="138"/>
    </row>
    <row r="64" spans="1:9" s="60" customFormat="1" ht="72" customHeight="1">
      <c r="A64" s="183" t="s">
        <v>62</v>
      </c>
      <c r="B64" s="183" t="s">
        <v>63</v>
      </c>
      <c r="C64" s="183" t="s">
        <v>64</v>
      </c>
      <c r="D64" s="183" t="s">
        <v>65</v>
      </c>
      <c r="E64" s="183" t="s">
        <v>66</v>
      </c>
      <c r="F64" s="183" t="s">
        <v>67</v>
      </c>
      <c r="G64" s="183" t="s">
        <v>160</v>
      </c>
      <c r="H64" s="183" t="s">
        <v>68</v>
      </c>
      <c r="I64" s="183" t="s">
        <v>69</v>
      </c>
    </row>
    <row r="65" spans="1:9" s="60" customFormat="1" ht="15" customHeight="1">
      <c r="A65" s="179"/>
      <c r="B65" s="179"/>
      <c r="C65" s="177"/>
      <c r="D65" s="177"/>
      <c r="E65" s="179"/>
      <c r="F65" s="179"/>
      <c r="G65" s="179"/>
      <c r="H65" s="179"/>
      <c r="I65" s="179"/>
    </row>
    <row r="66" spans="1:9" s="60" customFormat="1" ht="15" customHeight="1">
      <c r="A66" s="179"/>
      <c r="B66" s="184"/>
      <c r="C66" s="177"/>
      <c r="D66" s="177"/>
      <c r="E66" s="179"/>
      <c r="F66" s="179"/>
      <c r="G66" s="179"/>
      <c r="H66" s="179"/>
      <c r="I66" s="179"/>
    </row>
    <row r="67" spans="1:9" s="60" customFormat="1" ht="15" customHeight="1">
      <c r="A67" s="179"/>
      <c r="B67" s="179"/>
      <c r="C67" s="179"/>
      <c r="D67" s="177"/>
      <c r="E67" s="179"/>
      <c r="F67" s="179"/>
      <c r="G67" s="179"/>
      <c r="H67" s="179"/>
      <c r="I67" s="179"/>
    </row>
    <row r="68" spans="1:9" s="60" customFormat="1" ht="15" customHeight="1">
      <c r="A68" s="179"/>
      <c r="B68" s="179"/>
      <c r="C68" s="179"/>
      <c r="D68" s="177"/>
      <c r="E68" s="179"/>
      <c r="F68" s="179"/>
      <c r="G68" s="179"/>
      <c r="H68" s="179"/>
      <c r="I68" s="179"/>
    </row>
    <row r="69" spans="1:9" s="60" customFormat="1" ht="15" customHeight="1">
      <c r="A69" s="171"/>
      <c r="B69" s="172"/>
      <c r="C69" s="173"/>
      <c r="D69" s="171"/>
      <c r="E69" s="171"/>
      <c r="F69" s="171"/>
      <c r="G69" s="171"/>
      <c r="H69" s="171"/>
      <c r="I69" s="171"/>
    </row>
    <row r="70" spans="1:9" s="50" customFormat="1" ht="12.75"/>
    <row r="71" spans="1:9" s="50" customFormat="1" ht="12.75"/>
    <row r="72" spans="1:9" s="50" customFormat="1" ht="12.75"/>
    <row r="73" spans="1:9" s="50" customFormat="1" ht="12.75"/>
    <row r="74" spans="1:9" s="50" customFormat="1" ht="12.75"/>
    <row r="75" spans="1:9" s="50" customFormat="1" ht="12.75"/>
    <row r="76" spans="1:9" s="50" customFormat="1" ht="12.75"/>
    <row r="77" spans="1:9" s="50" customFormat="1" ht="12.75"/>
    <row r="78" spans="1:9" s="50" customFormat="1" ht="12.75"/>
    <row r="79" spans="1:9" s="50" customFormat="1" ht="12.75"/>
    <row r="80" spans="1:9" s="50" customFormat="1" ht="12.75"/>
    <row r="81" s="50" customFormat="1" ht="12.75"/>
    <row r="82" s="50" customFormat="1" ht="12.75"/>
    <row r="83" s="50" customFormat="1" ht="12.75"/>
    <row r="84" s="50" customFormat="1" ht="12.75"/>
    <row r="85" s="50" customFormat="1" ht="12.75"/>
    <row r="86" s="50" customFormat="1" ht="12.75"/>
    <row r="87" s="50" customFormat="1" ht="12.75"/>
    <row r="88" s="50" customFormat="1" ht="12.75"/>
    <row r="89" s="50" customFormat="1" ht="12.75"/>
    <row r="90" s="50" customFormat="1" ht="12.75"/>
    <row r="91" s="50" customFormat="1" ht="12.75"/>
    <row r="92" s="50" customFormat="1" ht="12.75"/>
    <row r="93" s="50" customFormat="1" ht="12.75"/>
    <row r="94" s="50" customFormat="1" ht="12.75"/>
    <row r="95" s="50" customFormat="1" ht="12.75"/>
    <row r="96" s="50" customFormat="1" ht="12.75"/>
    <row r="97" s="50" customFormat="1" ht="12.75"/>
    <row r="98" s="50" customFormat="1" ht="12.75"/>
    <row r="99" s="50" customFormat="1" ht="12.75"/>
    <row r="100" s="50" customFormat="1" ht="12.75"/>
    <row r="101" s="50" customFormat="1" ht="12.75"/>
    <row r="102" s="50" customFormat="1" ht="12.75"/>
    <row r="103" s="50" customFormat="1" ht="12.75"/>
    <row r="104" s="50" customFormat="1" ht="12.75"/>
  </sheetData>
  <protectedRanges>
    <protectedRange sqref="G50:H52 H57:I59 A50:E52 B57:F59" name="Range1"/>
    <protectedRange sqref="F50:F52 G57:G59" name="Range1_1"/>
    <protectedRange sqref="C65:D68" name="Range1_6_3"/>
  </protectedRanges>
  <mergeCells count="10">
    <mergeCell ref="C26:D26"/>
    <mergeCell ref="C27:D27"/>
    <mergeCell ref="C28:D28"/>
    <mergeCell ref="C29:D29"/>
    <mergeCell ref="C4:G4"/>
    <mergeCell ref="C6:F6"/>
    <mergeCell ref="C8:H8"/>
    <mergeCell ref="A10:H10"/>
    <mergeCell ref="C24:D24"/>
    <mergeCell ref="C25:D25"/>
  </mergeCells>
  <conditionalFormatting sqref="E25:E28">
    <cfRule type="cellIs" dxfId="25" priority="1" stopIfTrue="1" operator="equal">
      <formula>"Complete"</formula>
    </cfRule>
    <cfRule type="cellIs" dxfId="24" priority="2" stopIfTrue="1" operator="equal">
      <formula>"(Others)"</formula>
    </cfRule>
    <cfRule type="cellIs" dxfId="23" priority="3" stopIfTrue="1" operator="equal">
      <formula>"Not Completed"</formula>
    </cfRule>
  </conditionalFormatting>
  <conditionalFormatting sqref="E38:F38 E29:F29 E14:F20">
    <cfRule type="cellIs" dxfId="22" priority="4" stopIfTrue="1" operator="equal">
      <formula>"Delivered"</formula>
    </cfRule>
    <cfRule type="cellIs" dxfId="21" priority="5" stopIfTrue="1" operator="equal">
      <formula>"(Others)"</formula>
    </cfRule>
    <cfRule type="cellIs" dxfId="20" priority="6" stopIfTrue="1" operator="equal">
      <formula>"Not Delivered"</formula>
    </cfRule>
  </conditionalFormatting>
  <conditionalFormatting sqref="E35:F37">
    <cfRule type="cellIs" dxfId="19" priority="7" stopIfTrue="1" operator="equal">
      <formula>"N"</formula>
    </cfRule>
    <cfRule type="cellIs" dxfId="18" priority="8" stopIfTrue="1" operator="equal">
      <formula>"Y"</formula>
    </cfRule>
  </conditionalFormatting>
  <dataValidations disablePrompts="1" count="12">
    <dataValidation type="list" allowBlank="1" showInputMessage="1" showErrorMessage="1" sqref="B50:B52 IX50:IX52 ST50:ST52 ACP50:ACP52 AML50:AML52 AWH50:AWH52 BGD50:BGD52 BPZ50:BPZ52 BZV50:BZV52 CJR50:CJR52 CTN50:CTN52 DDJ50:DDJ52 DNF50:DNF52 DXB50:DXB52 EGX50:EGX52 EQT50:EQT52 FAP50:FAP52 FKL50:FKL52 FUH50:FUH52 GED50:GED52 GNZ50:GNZ52 GXV50:GXV52 HHR50:HHR52 HRN50:HRN52 IBJ50:IBJ52 ILF50:ILF52 IVB50:IVB52 JEX50:JEX52 JOT50:JOT52 JYP50:JYP52 KIL50:KIL52 KSH50:KSH52 LCD50:LCD52 LLZ50:LLZ52 LVV50:LVV52 MFR50:MFR52 MPN50:MPN52 MZJ50:MZJ52 NJF50:NJF52 NTB50:NTB52 OCX50:OCX52 OMT50:OMT52 OWP50:OWP52 PGL50:PGL52 PQH50:PQH52 QAD50:QAD52 QJZ50:QJZ52 QTV50:QTV52 RDR50:RDR52 RNN50:RNN52 RXJ50:RXJ52 SHF50:SHF52 SRB50:SRB52 TAX50:TAX52 TKT50:TKT52 TUP50:TUP52 UEL50:UEL52 UOH50:UOH52 UYD50:UYD52 VHZ50:VHZ52 VRV50:VRV52 WBR50:WBR52 WLN50:WLN52 WVJ50:WVJ52 C57:C59 IY57:IY59 SU57:SU59 ACQ57:ACQ59 AMM57:AMM59 AWI57:AWI59 BGE57:BGE59 BQA57:BQA59 BZW57:BZW59 CJS57:CJS59 CTO57:CTO59 DDK57:DDK59 DNG57:DNG59 DXC57:DXC59 EGY57:EGY59 EQU57:EQU59 FAQ57:FAQ59 FKM57:FKM59 FUI57:FUI59 GEE57:GEE59 GOA57:GOA59 GXW57:GXW59 HHS57:HHS59 HRO57:HRO59 IBK57:IBK59 ILG57:ILG59 IVC57:IVC59 JEY57:JEY59 JOU57:JOU59 JYQ57:JYQ59 KIM57:KIM59 KSI57:KSI59 LCE57:LCE59 LMA57:LMA59 LVW57:LVW59 MFS57:MFS59 MPO57:MPO59 MZK57:MZK59 NJG57:NJG59 NTC57:NTC59 OCY57:OCY59 OMU57:OMU59 OWQ57:OWQ59 PGM57:PGM59 PQI57:PQI59 QAE57:QAE59 QKA57:QKA59 QTW57:QTW59 RDS57:RDS59 RNO57:RNO59 RXK57:RXK59 SHG57:SHG59 SRC57:SRC59 TAY57:TAY59 TKU57:TKU59 TUQ57:TUQ59 UEM57:UEM59 UOI57:UOI59 UYE57:UYE59 VIA57:VIA59 VRW57:VRW59 WBS57:WBS59 WLO57:WLO59 WVK57:WVK59">
      <formula1>"2010, 2011,2012,2013,2014"</formula1>
    </dataValidation>
    <dataValidation type="list" allowBlank="1" showInputMessage="1" showErrorMessage="1" sqref="C50:C52 IY50:IY52 SU50:SU52 ACQ50:ACQ52 AMM50:AMM52 AWI50:AWI52 BGE50:BGE52 BQA50:BQA52 BZW50:BZW52 CJS50:CJS52 CTO50:CTO52 DDK50:DDK52 DNG50:DNG52 DXC50:DXC52 EGY50:EGY52 EQU50:EQU52 FAQ50:FAQ52 FKM50:FKM52 FUI50:FUI52 GEE50:GEE52 GOA50:GOA52 GXW50:GXW52 HHS50:HHS52 HRO50:HRO52 IBK50:IBK52 ILG50:ILG52 IVC50:IVC52 JEY50:JEY52 JOU50:JOU52 JYQ50:JYQ52 KIM50:KIM52 KSI50:KSI52 LCE50:LCE52 LMA50:LMA52 LVW50:LVW52 MFS50:MFS52 MPO50:MPO52 MZK50:MZK52 NJG50:NJG52 NTC50:NTC52 OCY50:OCY52 OMU50:OMU52 OWQ50:OWQ52 PGM50:PGM52 PQI50:PQI52 QAE50:QAE52 QKA50:QKA52 QTW50:QTW52 RDS50:RDS52 RNO50:RNO52 RXK50:RXK52 SHG50:SHG52 SRC50:SRC52 TAY50:TAY52 TKU50:TKU52 TUQ50:TUQ52 UEM50:UEM52 UOI50:UOI52 UYE50:UYE52 VIA50:VIA52 VRW50:VRW52 WBS50:WBS52 WLO50:WLO52 WVK50:WVK52">
      <formula1>"Intellectual Property"</formula1>
    </dataValidation>
    <dataValidation type="list" allowBlank="1" showInputMessage="1" showErrorMessage="1" sqref="D57:D59 IZ57:IZ59 SV57:SV59 ACR57:ACR59 AMN57:AMN59 AWJ57:AWJ59 BGF57:BGF59 BQB57:BQB59 BZX57:BZX59 CJT57:CJT59 CTP57:CTP59 DDL57:DDL59 DNH57:DNH59 DXD57:DXD59 EGZ57:EGZ59 EQV57:EQV59 FAR57:FAR59 FKN57:FKN59 FUJ57:FUJ59 GEF57:GEF59 GOB57:GOB59 GXX57:GXX59 HHT57:HHT59 HRP57:HRP59 IBL57:IBL59 ILH57:ILH59 IVD57:IVD59 JEZ57:JEZ59 JOV57:JOV59 JYR57:JYR59 KIN57:KIN59 KSJ57:KSJ59 LCF57:LCF59 LMB57:LMB59 LVX57:LVX59 MFT57:MFT59 MPP57:MPP59 MZL57:MZL59 NJH57:NJH59 NTD57:NTD59 OCZ57:OCZ59 OMV57:OMV59 OWR57:OWR59 PGN57:PGN59 PQJ57:PQJ59 QAF57:QAF59 QKB57:QKB59 QTX57:QTX59 RDT57:RDT59 RNP57:RNP59 RXL57:RXL59 SHH57:SHH59 SRD57:SRD59 TAZ57:TAZ59 TKV57:TKV59 TUR57:TUR59 UEN57:UEN59 UOJ57:UOJ59 UYF57:UYF59 VIB57:VIB59 VRX57:VRX59 WBT57:WBT59 WLP57:WLP59 WVL57:WVL59">
      <formula1>"Value Add, Innovation"</formula1>
    </dataValidation>
    <dataValidation type="textLength" allowBlank="1" showInputMessage="1" showErrorMessage="1" sqref="C8:C9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WLO8:WLO9 WVK8:WVK9 I8:I9 JE8:JE9 TA8:TA9 ACW8:ACW9 AMS8:AMS9 AWO8:AWO9 BGK8:BGK9 BQG8:BQG9 CAC8:CAC9 CJY8:CJY9 CTU8:CTU9 DDQ8:DDQ9 DNM8:DNM9 DXI8:DXI9 EHE8:EHE9 ERA8:ERA9 FAW8:FAW9 FKS8:FKS9 FUO8:FUO9 GEK8:GEK9 GOG8:GOG9 GYC8:GYC9 HHY8:HHY9 HRU8:HRU9 IBQ8:IBQ9 ILM8:ILM9 IVI8:IVI9 JFE8:JFE9 JPA8:JPA9 JYW8:JYW9 KIS8:KIS9 KSO8:KSO9 LCK8:LCK9 LMG8:LMG9 LWC8:LWC9 MFY8:MFY9 MPU8:MPU9 MZQ8:MZQ9 NJM8:NJM9 NTI8:NTI9 ODE8:ODE9 ONA8:ONA9 OWW8:OWW9 PGS8:PGS9 PQO8:PQO9 QAK8:QAK9 QKG8:QKG9 QUC8:QUC9 RDY8:RDY9 RNU8:RNU9 RXQ8:RXQ9 SHM8:SHM9 SRI8:SRI9 TBE8:TBE9 TLA8:TLA9 TUW8:TUW9 UES8:UES9 UOO8:UOO9 UYK8:UYK9 VIG8:VIG9 VSC8:VSC9 WBY8:WBY9 WLU8:WLU9 WVQ8:WVQ9 D9:H9 IZ9:JD9 SV9:SZ9 ACR9:ACV9 AMN9:AMR9 AWJ9:AWN9 BGF9:BGJ9 BQB9:BQF9 BZX9:CAB9 CJT9:CJX9 CTP9:CTT9 DDL9:DDP9 DNH9:DNL9 DXD9:DXH9 EGZ9:EHD9 EQV9:EQZ9 FAR9:FAV9 FKN9:FKR9 FUJ9:FUN9 GEF9:GEJ9 GOB9:GOF9 GXX9:GYB9 HHT9:HHX9 HRP9:HRT9 IBL9:IBP9 ILH9:ILL9 IVD9:IVH9 JEZ9:JFD9 JOV9:JOZ9 JYR9:JYV9 KIN9:KIR9 KSJ9:KSN9 LCF9:LCJ9 LMB9:LMF9 LVX9:LWB9 MFT9:MFX9 MPP9:MPT9 MZL9:MZP9 NJH9:NJL9 NTD9:NTH9 OCZ9:ODD9 OMV9:OMZ9 OWR9:OWV9 PGN9:PGR9 PQJ9:PQN9 QAF9:QAJ9 QKB9:QKF9 QTX9:QUB9 RDT9:RDX9 RNP9:RNT9 RXL9:RXP9 SHH9:SHL9 SRD9:SRH9 TAZ9:TBD9 TKV9:TKZ9 TUR9:TUV9 UEN9:UER9 UOJ9:UON9 UYF9:UYJ9 VIB9:VIF9 VRX9:VSB9 WBT9:WBX9 WLP9:WLT9 WVL9:WVP9">
      <formula1>2</formula1>
      <formula2>200</formula2>
    </dataValidation>
    <dataValidation type="textLength" allowBlank="1" showInputMessage="1" showErrorMessage="1" sqref="C4:C6 IY4:IY6 SU4:SU6 ACQ4:ACQ6 AMM4:AMM6 AWI4:AWI6 BGE4:BGE6 BQA4:BQA6 BZW4:BZW6 CJS4:CJS6 CTO4:CTO6 DDK4:DDK6 DNG4:DNG6 DXC4:DXC6 EGY4:EGY6 EQU4:EQU6 FAQ4:FAQ6 FKM4:FKM6 FUI4:FUI6 GEE4:GEE6 GOA4:GOA6 GXW4:GXW6 HHS4:HHS6 HRO4:HRO6 IBK4:IBK6 ILG4:ILG6 IVC4:IVC6 JEY4:JEY6 JOU4:JOU6 JYQ4:JYQ6 KIM4:KIM6 KSI4:KSI6 LCE4:LCE6 LMA4:LMA6 LVW4:LVW6 MFS4:MFS6 MPO4:MPO6 MZK4:MZK6 NJG4:NJG6 NTC4:NTC6 OCY4:OCY6 OMU4:OMU6 OWQ4:OWQ6 PGM4:PGM6 PQI4:PQI6 QAE4:QAE6 QKA4:QKA6 QTW4:QTW6 RDS4:RDS6 RNO4:RNO6 RXK4:RXK6 SHG4:SHG6 SRC4:SRC6 TAY4:TAY6 TKU4:TKU6 TUQ4:TUQ6 UEM4:UEM6 UOI4:UOI6 UYE4:UYE6 VIA4:VIA6 VRW4:VRW6 WBS4:WBS6 WLO4:WLO6 WVK4:WVK6 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H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formula1>2</formula1>
      <formula2>50</formula2>
    </dataValidation>
    <dataValidation type="list" allowBlank="1" showInputMessage="1" showErrorMessage="1" sqref="WVM14:WVM20 JA14:JA20 SW14:SW20 ACS14:ACS20 AMO14:AMO20 AWK14:AWK20 BGG14:BGG20 BQC14:BQC20 BZY14:BZY20 CJU14:CJU20 CTQ14:CTQ20 DDM14:DDM20 DNI14:DNI20 DXE14:DXE20 EHA14:EHA20 EQW14:EQW20 FAS14:FAS20 FKO14:FKO20 FUK14:FUK20 GEG14:GEG20 GOC14:GOC20 GXY14:GXY20 HHU14:HHU20 HRQ14:HRQ20 IBM14:IBM20 ILI14:ILI20 IVE14:IVE20 JFA14:JFA20 JOW14:JOW20 JYS14:JYS20 KIO14:KIO20 KSK14:KSK20 LCG14:LCG20 LMC14:LMC20 LVY14:LVY20 MFU14:MFU20 MPQ14:MPQ20 MZM14:MZM20 NJI14:NJI20 NTE14:NTE20 ODA14:ODA20 OMW14:OMW20 OWS14:OWS20 PGO14:PGO20 PQK14:PQK20 QAG14:QAG20 QKC14:QKC20 QTY14:QTY20 RDU14:RDU20 RNQ14:RNQ20 RXM14:RXM20 SHI14:SHI20 SRE14:SRE20 TBA14:TBA20 TKW14:TKW20 TUS14:TUS20 UEO14:UEO20 UOK14:UOK20 UYG14:UYG20 VIC14:VIC20 VRY14:VRY20 WBU14:WBU20 WLQ14:WLQ20 E14:E20">
      <formula1>"Delivered,(Others),Not Delivered"</formula1>
    </dataValidation>
    <dataValidation type="list" allowBlank="1" showInputMessage="1" showErrorMessage="1" sqref="E25:E29 JA25:JA29 SW25:SW29 ACS25:ACS29 AMO25:AMO29 AWK25:AWK29 BGG25:BGG29 BQC25:BQC29 BZY25:BZY29 CJU25:CJU29 CTQ25:CTQ29 DDM25:DDM29 DNI25:DNI29 DXE25:DXE29 EHA25:EHA29 EQW25:EQW29 FAS25:FAS29 FKO25:FKO29 FUK25:FUK29 GEG25:GEG29 GOC25:GOC29 GXY25:GXY29 HHU25:HHU29 HRQ25:HRQ29 IBM25:IBM29 ILI25:ILI29 IVE25:IVE29 JFA25:JFA29 JOW25:JOW29 JYS25:JYS29 KIO25:KIO29 KSK25:KSK29 LCG25:LCG29 LMC25:LMC29 LVY25:LVY29 MFU25:MFU29 MPQ25:MPQ29 MZM25:MZM29 NJI25:NJI29 NTE25:NTE29 ODA25:ODA29 OMW25:OMW29 OWS25:OWS29 PGO25:PGO29 PQK25:PQK29 QAG25:QAG29 QKC25:QKC29 QTY25:QTY29 RDU25:RDU29 RNQ25:RNQ29 RXM25:RXM29 SHI25:SHI29 SRE25:SRE29 TBA25:TBA29 TKW25:TKW29 TUS25:TUS29 UEO25:UEO29 UOK25:UOK29 UYG25:UYG29 VIC25:VIC29 VRY25:VRY29 WBU25:WBU29 WLQ25:WLQ29 WVM25:WVM29">
      <formula1>"Complete,(Others),Not Completed"</formula1>
    </dataValidation>
    <dataValidation type="list" allowBlank="1" showInputMessage="1" showErrorMessage="1" sqref="F35:F37 JB35:JB37 SX35:SX37 ACT35:ACT37 AMP35:AMP37 AWL35:AWL37 BGH35:BGH37 BQD35:BQD37 BZZ35:BZZ37 CJV35:CJV37 CTR35:CTR37 DDN35:DDN37 DNJ35:DNJ37 DXF35:DXF37 EHB35:EHB37 EQX35:EQX37 FAT35:FAT37 FKP35:FKP37 FUL35:FUL37 GEH35:GEH37 GOD35:GOD37 GXZ35:GXZ37 HHV35:HHV37 HRR35:HRR37 IBN35:IBN37 ILJ35:ILJ37 IVF35:IVF37 JFB35:JFB37 JOX35:JOX37 JYT35:JYT37 KIP35:KIP37 KSL35:KSL37 LCH35:LCH37 LMD35:LMD37 LVZ35:LVZ37 MFV35:MFV37 MPR35:MPR37 MZN35:MZN37 NJJ35:NJJ37 NTF35:NTF37 ODB35:ODB37 OMX35:OMX37 OWT35:OWT37 PGP35:PGP37 PQL35:PQL37 QAH35:QAH37 QKD35:QKD37 QTZ35:QTZ37 RDV35:RDV37 RNR35:RNR37 RXN35:RXN37 SHJ35:SHJ37 SRF35:SRF37 TBB35:TBB37 TKX35:TKX37 TUT35:TUT37 UEP35:UEP37 UOL35:UOL37 UYH35:UYH37 VID35:VID37 VRZ35:VRZ37 WBV35:WBV37 WLR35:WLR37 WVN35:WVN37">
      <formula1>"External, Internal"</formula1>
    </dataValidation>
    <dataValidation type="list" allowBlank="1" showInputMessage="1" showErrorMessage="1" sqref="E35:E37 JA35:JA37 SW35:SW37 ACS35:ACS37 AMO35:AMO37 AWK35:AWK37 BGG35:BGG37 BQC35:BQC37 BZY35:BZY37 CJU35:CJU37 CTQ35:CTQ37 DDM35:DDM37 DNI35:DNI37 DXE35:DXE37 EHA35:EHA37 EQW35:EQW37 FAS35:FAS37 FKO35:FKO37 FUK35:FUK37 GEG35:GEG37 GOC35:GOC37 GXY35:GXY37 HHU35:HHU37 HRQ35:HRQ37 IBM35:IBM37 ILI35:ILI37 IVE35:IVE37 JFA35:JFA37 JOW35:JOW37 JYS35:JYS37 KIO35:KIO37 KSK35:KSK37 LCG35:LCG37 LMC35:LMC37 LVY35:LVY37 MFU35:MFU37 MPQ35:MPQ37 MZM35:MZM37 NJI35:NJI37 NTE35:NTE37 ODA35:ODA37 OMW35:OMW37 OWS35:OWS37 PGO35:PGO37 PQK35:PQK37 QAG35:QAG37 QKC35:QKC37 QTY35:QTY37 RDU35:RDU37 RNQ35:RNQ37 RXM35:RXM37 SHI35:SHI37 SRE35:SRE37 TBA35:TBA37 TKW35:TKW37 TUS35:TUS37 UEO35:UEO37 UOK35:UOK37 UYG35:UYG37 VIC35:VIC37 VRY35:VRY37 WBU35:WBU37 WLQ35:WLQ37 WVM35:WVM37">
      <formula1>"Y,N"</formula1>
    </dataValidation>
    <dataValidation type="list" allowBlank="1" showInputMessage="1" showErrorMessage="1" sqref="F50:F52 JB50:JB52 SX50:SX52 ACT50:ACT52 AMP50:AMP52 AWL50:AWL52 BGH50:BGH52 BQD50:BQD52 BZZ50:BZZ52 CJV50:CJV52 CTR50:CTR52 DDN50:DDN52 DNJ50:DNJ52 DXF50:DXF52 EHB50:EHB52 EQX50:EQX52 FAT50:FAT52 FKP50:FKP52 FUL50:FUL52 GEH50:GEH52 GOD50:GOD52 GXZ50:GXZ52 HHV50:HHV52 HRR50:HRR52 IBN50:IBN52 ILJ50:ILJ52 IVF50:IVF52 JFB50:JFB52 JOX50:JOX52 JYT50:JYT52 KIP50:KIP52 KSL50:KSL52 LCH50:LCH52 LMD50:LMD52 LVZ50:LVZ52 MFV50:MFV52 MPR50:MPR52 MZN50:MZN52 NJJ50:NJJ52 NTF50:NTF52 ODB50:ODB52 OMX50:OMX52 OWT50:OWT52 PGP50:PGP52 PQL50:PQL52 QAH50:QAH52 QKD50:QKD52 QTZ50:QTZ52 RDV50:RDV52 RNR50:RNR52 RXN50:RXN52 SHJ50:SHJ52 SRF50:SRF52 TBB50:TBB52 TKX50:TKX52 TUT50:TUT52 UEP50:UEP52 UOL50:UOL52 UYH50:UYH52 VID50:VID52 VRZ50:VRZ52 WBV50:WBV52 WLR50:WLR52 WVN50:WVN52">
      <formula1>"After Action Review, Cost Saving, Productivity Improvement, Quality Improvement, Reuseablility, Process improvement, Project Management, People Related, Configuration Management, Training"</formula1>
    </dataValidation>
    <dataValidation type="list" allowBlank="1" showInputMessage="1" showErrorMessage="1" sqref="G50:G52 JC50:JC52 SY50:SY52 ACU50:ACU52 AMQ50:AMQ52 AWM50:AWM52 BGI50:BGI52 BQE50:BQE52 CAA50:CAA52 CJW50:CJW52 CTS50:CTS52 DDO50:DDO52 DNK50:DNK52 DXG50:DXG52 EHC50:EHC52 EQY50:EQY52 FAU50:FAU52 FKQ50:FKQ52 FUM50:FUM52 GEI50:GEI52 GOE50:GOE52 GYA50:GYA52 HHW50:HHW52 HRS50:HRS52 IBO50:IBO52 ILK50:ILK52 IVG50:IVG52 JFC50:JFC52 JOY50:JOY52 JYU50:JYU52 KIQ50:KIQ52 KSM50:KSM52 LCI50:LCI52 LME50:LME52 LWA50:LWA52 MFW50:MFW52 MPS50:MPS52 MZO50:MZO52 NJK50:NJK52 NTG50:NTG52 ODC50:ODC52 OMY50:OMY52 OWU50:OWU52 PGQ50:PGQ52 PQM50:PQM52 QAI50:QAI52 QKE50:QKE52 QUA50:QUA52 RDW50:RDW52 RNS50:RNS52 RXO50:RXO52 SHK50:SHK52 SRG50:SRG52 TBC50:TBC52 TKY50:TKY52 TUU50:TUU52 UEQ50:UEQ52 UOM50:UOM52 UYI50:UYI52 VIE50:VIE52 VSA50:VSA52 WBW50:WBW52 WLS50:WLS52 WVO50:WVO52">
      <formula1>"In Progress, Done, Not Done, Deferred"</formula1>
    </dataValidation>
    <dataValidation type="list" allowBlank="1" showInputMessage="1" showErrorMessage="1" sqref="A50:A52 IW50:IW52 SS50:SS52 ACO50:ACO52 AMK50:AMK52 AWG50:AWG52 BGC50:BGC52 BPY50:BPY52 BZU50:BZU52 CJQ50:CJQ52 CTM50:CTM52 DDI50:DDI52 DNE50:DNE52 DXA50:DXA52 EGW50:EGW52 EQS50:EQS52 FAO50:FAO52 FKK50:FKK52 FUG50:FUG52 GEC50:GEC52 GNY50:GNY52 GXU50:GXU52 HHQ50:HHQ52 HRM50:HRM52 IBI50:IBI52 ILE50:ILE52 IVA50:IVA52 JEW50:JEW52 JOS50:JOS52 JYO50:JYO52 KIK50:KIK52 KSG50:KSG52 LCC50:LCC52 LLY50:LLY52 LVU50:LVU52 MFQ50:MFQ52 MPM50:MPM52 MZI50:MZI52 NJE50:NJE52 NTA50:NTA52 OCW50:OCW52 OMS50:OMS52 OWO50:OWO52 PGK50:PGK52 PQG50:PQG52 QAC50:QAC52 QJY50:QJY52 QTU50:QTU52 RDQ50:RDQ52 RNM50:RNM52 RXI50:RXI52 SHE50:SHE52 SRA50:SRA52 TAW50:TAW52 TKS50:TKS52 TUO50:TUO52 UEK50:UEK52 UOG50:UOG52 UYC50:UYC52 VHY50:VHY52 VRU50:VRU52 WBQ50:WBQ52 WLM50:WLM52 WVI50:WVI52 B57:B59 IX57:IX59 ST57:ST59 ACP57:ACP59 AML57:AML59 AWH57:AWH59 BGD57:BGD59 BPZ57:BPZ59 BZV57:BZV59 CJR57:CJR59 CTN57:CTN59 DDJ57:DDJ59 DNF57:DNF59 DXB57:DXB59 EGX57:EGX59 EQT57:EQT59 FAP57:FAP59 FKL57:FKL59 FUH57:FUH59 GED57:GED59 GNZ57:GNZ59 GXV57:GXV59 HHR57:HHR59 HRN57:HRN59 IBJ57:IBJ59 ILF57:ILF59 IVB57:IVB59 JEX57:JEX59 JOT57:JOT59 JYP57:JYP59 KIL57:KIL59 KSH57:KSH59 LCD57:LCD59 LLZ57:LLZ59 LVV57:LVV59 MFR57:MFR59 MPN57:MPN59 MZJ57:MZJ59 NJF57:NJF59 NTB57:NTB59 OCX57:OCX59 OMT57:OMT59 OWP57:OWP59 PGL57:PGL59 PQH57:PQH59 QAD57:QAD59 QJZ57:QJZ59 QTV57:QTV59 RDR57:RDR59 RNN57:RNN59 RXJ57:RXJ59 SHF57:SHF59 SRB57:SRB59 TAX57:TAX59 TKT57:TKT59 TUP57:TUP59 UEL57:UEL59 UOH57:UOH59 UYD57:UYD59 VHZ57:VHZ59 VRV57:VRV59 WBR57:WBR59 WLN57:WLN59 WVJ57:WVJ59">
      <formula1>"Jan, Feb, Mar, Apr, May, Jun, Jul, Aug, Sep, Oct, Nov, Dec"</formula1>
    </dataValidation>
  </dataValidations>
  <pageMargins left="0.7" right="0.7" top="0.75" bottom="0.75" header="0.3" footer="0.3"/>
  <pageSetup orientation="portrait" r:id="rId1"/>
  <headerFooter>
    <oddHeader>&amp;L&amp;G&amp;R&amp;"Calibri ,Bold"&amp;12Form : Project Status Report</oddHeader>
    <oddFooter>&amp;L&amp;"Calibri ,Italic"&amp;10Clover Infotech Internal&amp;C&amp;"Calibri ,Italic"&amp;10Softcopy : QMS-L4-FR-PM-10 Project Status Report (Support / Managed)
Ver.: 3.0&amp;R&amp;"Calibri ,Italic"&amp;10Page : &amp;P of &amp;N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5"/>
  <sheetViews>
    <sheetView showGridLines="0" zoomScaleNormal="100" workbookViewId="0"/>
  </sheetViews>
  <sheetFormatPr defaultRowHeight="14.25"/>
  <cols>
    <col min="1" max="1" width="9.85546875" style="73" customWidth="1"/>
    <col min="2" max="2" width="14.140625" style="73" customWidth="1"/>
    <col min="3" max="3" width="41.85546875" style="73" customWidth="1"/>
    <col min="4" max="4" width="11.85546875" style="73" customWidth="1"/>
    <col min="5" max="5" width="13" style="73" customWidth="1"/>
    <col min="6" max="6" width="15.28515625" style="73" customWidth="1"/>
    <col min="7" max="8" width="22.28515625" style="73" customWidth="1"/>
    <col min="9" max="9" width="17.42578125" style="73" customWidth="1"/>
    <col min="10" max="16384" width="9.140625" style="73"/>
  </cols>
  <sheetData>
    <row r="1" spans="1:24" s="50" customFormat="1" ht="15" customHeight="1">
      <c r="A1" s="74" t="str">
        <f>[1]Summary!A4</f>
        <v>Project Name</v>
      </c>
      <c r="B1" s="34"/>
      <c r="C1" s="27" t="str">
        <f>Summary!C1</f>
        <v>&lt;Name&gt;</v>
      </c>
      <c r="D1" s="28"/>
      <c r="E1" s="29" t="str">
        <f>[1]Summary!E4</f>
        <v>Project ID</v>
      </c>
      <c r="F1" s="30" t="str">
        <f>Summary!F1</f>
        <v>&lt;ID&gt;</v>
      </c>
      <c r="G1" s="31"/>
      <c r="H1" s="32"/>
    </row>
    <row r="2" spans="1:24" s="50" customFormat="1" ht="12.75">
      <c r="A2" s="74" t="str">
        <f>[1]Summary!A5</f>
        <v>Group</v>
      </c>
      <c r="B2" s="34"/>
      <c r="C2" s="33" t="str">
        <f>Summary!C2</f>
        <v>BAU App Delivery</v>
      </c>
      <c r="D2" s="34"/>
      <c r="E2" s="34"/>
      <c r="F2" s="35"/>
      <c r="G2" s="35"/>
      <c r="H2" s="36"/>
    </row>
    <row r="3" spans="1:24" s="50" customFormat="1" ht="12.75">
      <c r="A3" s="74" t="str">
        <f>[1]Summary!A6</f>
        <v>Project Dates</v>
      </c>
      <c r="B3" s="34"/>
      <c r="C3" s="33"/>
      <c r="D3" s="34"/>
      <c r="E3" s="37" t="str">
        <f>[1]Summary!E6</f>
        <v>Start Date</v>
      </c>
      <c r="F3" s="38" t="str">
        <f>Summary!F3</f>
        <v>dd-Mmm-yyyy</v>
      </c>
      <c r="G3" s="37" t="str">
        <f>[1]Summary!G6</f>
        <v>End Date</v>
      </c>
      <c r="H3" s="39" t="str">
        <f>Summary!H3</f>
        <v>dd-Mmm-yyyy</v>
      </c>
    </row>
    <row r="4" spans="1:24" s="50" customFormat="1" ht="12.75" customHeight="1">
      <c r="A4" s="74" t="str">
        <f>[1]Summary!A7</f>
        <v>Customer's Organization</v>
      </c>
      <c r="B4" s="34"/>
      <c r="C4" s="40" t="str">
        <f>Summary!C4</f>
        <v>&lt;client Name&gt;</v>
      </c>
      <c r="D4" s="41"/>
      <c r="E4" s="41"/>
      <c r="F4" s="41"/>
      <c r="G4" s="41"/>
      <c r="H4" s="42"/>
    </row>
    <row r="5" spans="1:24" s="50" customFormat="1" ht="12.75" customHeight="1">
      <c r="A5" s="74" t="str">
        <f>[1]Summary!A8</f>
        <v>Current Phases</v>
      </c>
      <c r="B5" s="34"/>
      <c r="C5" s="30" t="str">
        <f>Summary!C5</f>
        <v>&lt;on going phase&gt;</v>
      </c>
      <c r="D5" s="43"/>
      <c r="E5" s="43"/>
      <c r="F5" s="43"/>
      <c r="G5" s="44" t="str">
        <f>[1]Summary!G8</f>
        <v>Date of Reporting</v>
      </c>
      <c r="H5" s="45" t="str">
        <f>Summary!H5</f>
        <v>dd-Mmm-yyyy</v>
      </c>
    </row>
    <row r="6" spans="1:24" s="50" customFormat="1" ht="12.75">
      <c r="A6" s="74" t="str">
        <f>[1]Summary!A9</f>
        <v>Project Manager</v>
      </c>
      <c r="B6" s="34"/>
      <c r="C6" s="40" t="str">
        <f>Summary!C6</f>
        <v>&lt;Name&gt;</v>
      </c>
      <c r="D6" s="41"/>
      <c r="E6" s="41"/>
      <c r="F6" s="41"/>
      <c r="G6" s="46" t="str">
        <f>[1]Summary!G9</f>
        <v>Delivery Head</v>
      </c>
      <c r="H6" s="47" t="str">
        <f>Summary!H6</f>
        <v>&lt;Name&gt;</v>
      </c>
    </row>
    <row r="7" spans="1:24" s="50" customFormat="1" ht="12.75">
      <c r="A7" s="74" t="str">
        <f>[1]Summary!A10</f>
        <v>Reporting Month</v>
      </c>
      <c r="B7" s="34"/>
      <c r="C7" s="20" t="str">
        <f>Summary!C7</f>
        <v>&lt;mmm-yy&gt;</v>
      </c>
      <c r="D7" s="8"/>
      <c r="E7" s="21"/>
      <c r="F7" s="22"/>
      <c r="G7" s="14" t="str">
        <f>Summary!G7</f>
        <v>Go-live Date</v>
      </c>
      <c r="H7" s="23" t="str">
        <f>Summary!H7</f>
        <v>dd-Mmm-yyyy</v>
      </c>
    </row>
    <row r="8" spans="1:24" s="50" customFormat="1" ht="12.75">
      <c r="A8" s="74" t="str">
        <f>[1]Summary!A11</f>
        <v>Distribution List</v>
      </c>
      <c r="B8" s="42"/>
      <c r="C8" s="40" t="str">
        <f>Summary!C8</f>
        <v>&lt;list of stakeholders&gt;</v>
      </c>
      <c r="D8" s="41"/>
      <c r="E8" s="41"/>
      <c r="F8" s="41"/>
      <c r="G8" s="41"/>
      <c r="H8" s="48"/>
    </row>
    <row r="9" spans="1:24" s="50" customFormat="1" ht="15" customHeight="1">
      <c r="A9" s="52"/>
      <c r="B9" s="53"/>
      <c r="C9" s="53"/>
      <c r="D9" s="53"/>
      <c r="E9" s="53"/>
      <c r="F9" s="53"/>
      <c r="G9" s="53"/>
      <c r="H9" s="53"/>
      <c r="I9" s="104"/>
      <c r="J9" s="104"/>
      <c r="K9" s="104"/>
      <c r="L9" s="104"/>
      <c r="N9" s="105"/>
      <c r="O9" s="105"/>
    </row>
    <row r="10" spans="1:24" s="50" customFormat="1" ht="18">
      <c r="A10" s="106" t="s">
        <v>22</v>
      </c>
      <c r="B10" s="106"/>
      <c r="C10" s="106"/>
      <c r="D10" s="106"/>
      <c r="E10" s="106"/>
      <c r="F10" s="106"/>
      <c r="G10" s="106"/>
      <c r="H10" s="106"/>
      <c r="I10" s="107"/>
      <c r="J10" s="107"/>
      <c r="K10" s="107"/>
      <c r="L10" s="107"/>
      <c r="M10" s="108"/>
      <c r="N10" s="105"/>
      <c r="O10" s="105"/>
    </row>
    <row r="11" spans="1:24" s="50" customFormat="1" ht="17.25" customHeight="1">
      <c r="A11" s="90"/>
    </row>
    <row r="12" spans="1:24" s="110" customFormat="1">
      <c r="A12" s="109" t="s">
        <v>83</v>
      </c>
      <c r="J12" s="111"/>
      <c r="K12" s="112"/>
    </row>
    <row r="13" spans="1:24" s="110" customFormat="1"/>
    <row r="14" spans="1:24" s="118" customFormat="1" ht="13.5" customHeight="1">
      <c r="A14" s="113" t="s">
        <v>84</v>
      </c>
      <c r="B14" s="114"/>
      <c r="C14" s="115"/>
      <c r="D14" s="116" t="s">
        <v>78</v>
      </c>
      <c r="E14" s="116"/>
      <c r="F14" s="117" t="s">
        <v>106</v>
      </c>
      <c r="G14" s="117" t="s">
        <v>85</v>
      </c>
      <c r="H14" s="117" t="s">
        <v>86</v>
      </c>
      <c r="I14" s="113" t="s">
        <v>87</v>
      </c>
      <c r="J14" s="114"/>
      <c r="K14" s="114"/>
      <c r="L14" s="115"/>
    </row>
    <row r="15" spans="1:24" s="118" customFormat="1" ht="25.5">
      <c r="A15" s="119" t="s">
        <v>88</v>
      </c>
      <c r="B15" s="119" t="s">
        <v>89</v>
      </c>
      <c r="C15" s="119" t="s">
        <v>31</v>
      </c>
      <c r="D15" s="119" t="s">
        <v>90</v>
      </c>
      <c r="E15" s="119" t="s">
        <v>91</v>
      </c>
      <c r="F15" s="120"/>
      <c r="G15" s="120"/>
      <c r="H15" s="121"/>
      <c r="I15" s="119" t="s">
        <v>92</v>
      </c>
      <c r="J15" s="119" t="s">
        <v>33</v>
      </c>
      <c r="K15" s="119" t="s">
        <v>32</v>
      </c>
      <c r="L15" s="119" t="s">
        <v>34</v>
      </c>
    </row>
    <row r="16" spans="1:24" s="110" customFormat="1">
      <c r="A16" s="122"/>
      <c r="B16" s="122"/>
      <c r="C16" s="122"/>
      <c r="D16" s="122"/>
      <c r="E16" s="122"/>
      <c r="F16" s="123">
        <f>IFERROR(VLOOKUP(D16,$N$18:$O20,2,0)*VLOOKUP(E16,$P$18:$Q20,2,0),0)</f>
        <v>0</v>
      </c>
      <c r="G16" s="47" t="str">
        <f t="shared" ref="G16:G22" si="0">IF(L16="", "", IF(L16="Complete","Closed","Open"))</f>
        <v/>
      </c>
      <c r="H16" s="122"/>
      <c r="I16" s="122"/>
      <c r="J16" s="122"/>
      <c r="K16" s="122"/>
      <c r="L16" s="47"/>
      <c r="R16" s="110" t="str">
        <f t="shared" ref="R16:R21" si="1">CONCATENATE(D16,E16)</f>
        <v/>
      </c>
      <c r="S16" s="124" t="e">
        <f t="shared" ref="S16:S21" si="2">VLOOKUP(R16,$W$8:$X$16,2,0)</f>
        <v>#N/A</v>
      </c>
      <c r="U16" s="73" t="s">
        <v>81</v>
      </c>
      <c r="V16" s="73" t="s">
        <v>81</v>
      </c>
      <c r="W16" s="73" t="str">
        <f>CONCATENATE(U16,V16)</f>
        <v>HighHigh</v>
      </c>
      <c r="X16" s="125" t="s">
        <v>107</v>
      </c>
    </row>
    <row r="17" spans="1:24" s="110" customFormat="1" ht="25.5">
      <c r="A17" s="122"/>
      <c r="B17" s="122"/>
      <c r="C17" s="122"/>
      <c r="D17" s="122"/>
      <c r="E17" s="122"/>
      <c r="F17" s="123">
        <f>IFERROR(VLOOKUP(D17,$N$18:$O21,2,0)*VLOOKUP(E17,$P$18:$Q21,2,0),0)</f>
        <v>0</v>
      </c>
      <c r="G17" s="47" t="str">
        <f t="shared" si="0"/>
        <v/>
      </c>
      <c r="H17" s="122"/>
      <c r="I17" s="122"/>
      <c r="J17" s="122"/>
      <c r="K17" s="122"/>
      <c r="L17" s="47"/>
      <c r="N17" s="119" t="s">
        <v>108</v>
      </c>
      <c r="O17" s="126" t="s">
        <v>109</v>
      </c>
      <c r="P17" s="119" t="s">
        <v>110</v>
      </c>
      <c r="Q17" s="126" t="s">
        <v>109</v>
      </c>
      <c r="R17" s="110" t="str">
        <f>CONCATENATE(D17,E17)</f>
        <v/>
      </c>
      <c r="S17" s="124" t="e">
        <f t="shared" si="2"/>
        <v>#N/A</v>
      </c>
      <c r="U17" s="73" t="s">
        <v>81</v>
      </c>
      <c r="V17" s="73" t="s">
        <v>104</v>
      </c>
      <c r="W17" s="73" t="str">
        <f t="shared" ref="W17:W24" si="3">CONCATENATE(U17,V17)</f>
        <v>HighMedium</v>
      </c>
      <c r="X17" s="125" t="s">
        <v>111</v>
      </c>
    </row>
    <row r="18" spans="1:24" s="110" customFormat="1">
      <c r="A18" s="122"/>
      <c r="B18" s="122"/>
      <c r="C18" s="122"/>
      <c r="D18" s="122"/>
      <c r="E18" s="122"/>
      <c r="F18" s="123">
        <f>IFERROR(VLOOKUP(D18,$N$18:$O22,2,0)*VLOOKUP(E18,$P$18:$Q22,2,0),0)</f>
        <v>0</v>
      </c>
      <c r="G18" s="47" t="str">
        <f t="shared" si="0"/>
        <v/>
      </c>
      <c r="H18" s="122"/>
      <c r="I18" s="122"/>
      <c r="J18" s="122"/>
      <c r="K18" s="122"/>
      <c r="L18" s="47"/>
      <c r="N18" s="127" t="s">
        <v>81</v>
      </c>
      <c r="O18" s="126">
        <v>8</v>
      </c>
      <c r="P18" s="127" t="s">
        <v>81</v>
      </c>
      <c r="Q18" s="127">
        <v>8</v>
      </c>
      <c r="R18" s="110" t="str">
        <f t="shared" si="1"/>
        <v/>
      </c>
      <c r="S18" s="124" t="e">
        <f t="shared" si="2"/>
        <v>#N/A</v>
      </c>
      <c r="U18" s="73" t="s">
        <v>81</v>
      </c>
      <c r="V18" s="73" t="s">
        <v>82</v>
      </c>
      <c r="W18" s="73" t="str">
        <f t="shared" si="3"/>
        <v>HighLow</v>
      </c>
      <c r="X18" s="125" t="s">
        <v>112</v>
      </c>
    </row>
    <row r="19" spans="1:24" s="110" customFormat="1">
      <c r="A19" s="122"/>
      <c r="B19" s="122"/>
      <c r="C19" s="122"/>
      <c r="D19" s="122"/>
      <c r="E19" s="122"/>
      <c r="F19" s="123">
        <f>IFERROR(VLOOKUP(D19,$N$18:$O23,2,0)*VLOOKUP(E19,$P$18:$Q23,2,0),0)</f>
        <v>0</v>
      </c>
      <c r="G19" s="47" t="str">
        <f t="shared" si="0"/>
        <v/>
      </c>
      <c r="H19" s="122"/>
      <c r="I19" s="122"/>
      <c r="J19" s="122"/>
      <c r="K19" s="122"/>
      <c r="L19" s="47"/>
      <c r="N19" s="127" t="s">
        <v>104</v>
      </c>
      <c r="O19" s="126">
        <v>4</v>
      </c>
      <c r="P19" s="127" t="s">
        <v>104</v>
      </c>
      <c r="Q19" s="127">
        <v>4</v>
      </c>
      <c r="R19" s="110" t="str">
        <f t="shared" si="1"/>
        <v/>
      </c>
      <c r="S19" s="124" t="e">
        <f t="shared" si="2"/>
        <v>#N/A</v>
      </c>
      <c r="U19" s="73" t="s">
        <v>104</v>
      </c>
      <c r="V19" s="73" t="s">
        <v>81</v>
      </c>
      <c r="W19" s="73" t="str">
        <f t="shared" si="3"/>
        <v>MediumHigh</v>
      </c>
      <c r="X19" s="125" t="s">
        <v>113</v>
      </c>
    </row>
    <row r="20" spans="1:24" s="110" customFormat="1">
      <c r="A20" s="122"/>
      <c r="B20" s="122"/>
      <c r="C20" s="122"/>
      <c r="D20" s="122"/>
      <c r="E20" s="122"/>
      <c r="F20" s="123">
        <f>IFERROR(VLOOKUP(D20,$N$18:$O24,2,0)*VLOOKUP(E20,$P$18:$Q24,2,0),0)</f>
        <v>0</v>
      </c>
      <c r="G20" s="47" t="str">
        <f t="shared" si="0"/>
        <v/>
      </c>
      <c r="H20" s="122"/>
      <c r="I20" s="122"/>
      <c r="J20" s="122"/>
      <c r="K20" s="122"/>
      <c r="L20" s="47"/>
      <c r="N20" s="127" t="s">
        <v>82</v>
      </c>
      <c r="O20" s="126">
        <v>2</v>
      </c>
      <c r="P20" s="127" t="s">
        <v>82</v>
      </c>
      <c r="Q20" s="126">
        <v>2</v>
      </c>
      <c r="R20" s="110" t="str">
        <f t="shared" si="1"/>
        <v/>
      </c>
      <c r="S20" s="124" t="e">
        <f t="shared" si="2"/>
        <v>#N/A</v>
      </c>
      <c r="U20" s="73" t="s">
        <v>104</v>
      </c>
      <c r="V20" s="73" t="s">
        <v>104</v>
      </c>
      <c r="W20" s="73" t="str">
        <f t="shared" si="3"/>
        <v>MediumMedium</v>
      </c>
      <c r="X20" s="125" t="s">
        <v>114</v>
      </c>
    </row>
    <row r="21" spans="1:24" s="110" customFormat="1">
      <c r="A21" s="122"/>
      <c r="B21" s="122"/>
      <c r="C21" s="122"/>
      <c r="D21" s="122"/>
      <c r="E21" s="122"/>
      <c r="F21" s="123">
        <f>IFERROR(VLOOKUP(D21,$N$18:$O25,2,0)*VLOOKUP(E21,$P$18:$Q25,2,0),0)</f>
        <v>0</v>
      </c>
      <c r="G21" s="47" t="str">
        <f t="shared" si="0"/>
        <v/>
      </c>
      <c r="H21" s="122"/>
      <c r="I21" s="122"/>
      <c r="J21" s="122"/>
      <c r="K21" s="122"/>
      <c r="L21" s="47"/>
      <c r="R21" s="110" t="str">
        <f t="shared" si="1"/>
        <v/>
      </c>
      <c r="S21" s="124" t="e">
        <f t="shared" si="2"/>
        <v>#N/A</v>
      </c>
      <c r="U21" s="73" t="s">
        <v>104</v>
      </c>
      <c r="V21" s="73" t="s">
        <v>82</v>
      </c>
      <c r="W21" s="73" t="str">
        <f t="shared" si="3"/>
        <v>MediumLow</v>
      </c>
      <c r="X21" s="125" t="s">
        <v>115</v>
      </c>
    </row>
    <row r="22" spans="1:24" s="110" customFormat="1">
      <c r="A22" s="128"/>
      <c r="B22" s="128"/>
      <c r="C22" s="128"/>
      <c r="D22" s="128"/>
      <c r="E22" s="128"/>
      <c r="F22" s="128"/>
      <c r="G22" s="129" t="str">
        <f t="shared" si="0"/>
        <v/>
      </c>
      <c r="H22" s="128"/>
      <c r="I22" s="128"/>
      <c r="J22" s="128"/>
      <c r="K22" s="128"/>
      <c r="L22" s="129"/>
      <c r="S22" s="124" t="str">
        <f>IF(AND(D22="High",E22="High"),"A",IF(AND(D22="High",E22="Medium"),"B",IF(AND(D22="High",E22="Low"),"C",IF(AND(D22="Medium",E22="High"),"D",IF(AND(D22="Medium",E22="Medium"),"E",IF(AND(D22="Medium",E22="Low"),"F",IF(AND(D22="Low",E22="High"),"G","")))))))</f>
        <v/>
      </c>
      <c r="U22" s="73" t="s">
        <v>82</v>
      </c>
      <c r="V22" s="73" t="s">
        <v>81</v>
      </c>
      <c r="W22" s="73" t="str">
        <f t="shared" si="3"/>
        <v>LowHigh</v>
      </c>
      <c r="X22" s="125" t="s">
        <v>116</v>
      </c>
    </row>
    <row r="23" spans="1:24" s="110" customFormat="1">
      <c r="U23" s="73" t="s">
        <v>82</v>
      </c>
      <c r="V23" s="73" t="s">
        <v>104</v>
      </c>
      <c r="W23" s="73" t="str">
        <f t="shared" si="3"/>
        <v>LowMedium</v>
      </c>
      <c r="X23" s="125" t="s">
        <v>117</v>
      </c>
    </row>
    <row r="24" spans="1:24" s="110" customFormat="1">
      <c r="A24" s="109" t="s">
        <v>93</v>
      </c>
      <c r="N24" s="118"/>
      <c r="O24" s="118"/>
      <c r="P24" s="118"/>
      <c r="Q24" s="118"/>
      <c r="U24" s="73" t="s">
        <v>82</v>
      </c>
      <c r="V24" s="73" t="s">
        <v>82</v>
      </c>
      <c r="W24" s="73" t="str">
        <f t="shared" si="3"/>
        <v>LowLow</v>
      </c>
      <c r="X24" s="125" t="s">
        <v>118</v>
      </c>
    </row>
    <row r="25" spans="1:24" s="118" customFormat="1" ht="13.5" customHeight="1">
      <c r="A25" s="113" t="s">
        <v>84</v>
      </c>
      <c r="B25" s="114"/>
      <c r="C25" s="115"/>
      <c r="D25" s="116" t="s">
        <v>78</v>
      </c>
      <c r="E25" s="116"/>
      <c r="F25" s="117" t="s">
        <v>106</v>
      </c>
      <c r="G25" s="117" t="s">
        <v>85</v>
      </c>
      <c r="H25" s="117" t="s">
        <v>86</v>
      </c>
      <c r="I25" s="113" t="s">
        <v>87</v>
      </c>
      <c r="J25" s="114"/>
      <c r="K25" s="114"/>
      <c r="L25" s="115"/>
    </row>
    <row r="26" spans="1:24" s="118" customFormat="1" ht="25.5">
      <c r="A26" s="119" t="s">
        <v>88</v>
      </c>
      <c r="B26" s="119" t="s">
        <v>89</v>
      </c>
      <c r="C26" s="119" t="s">
        <v>31</v>
      </c>
      <c r="D26" s="119" t="s">
        <v>90</v>
      </c>
      <c r="E26" s="119" t="s">
        <v>91</v>
      </c>
      <c r="F26" s="120"/>
      <c r="G26" s="120"/>
      <c r="H26" s="121"/>
      <c r="I26" s="119" t="s">
        <v>92</v>
      </c>
      <c r="J26" s="119" t="s">
        <v>33</v>
      </c>
      <c r="K26" s="119" t="s">
        <v>32</v>
      </c>
      <c r="L26" s="119" t="s">
        <v>34</v>
      </c>
      <c r="N26" s="110"/>
      <c r="O26" s="110"/>
      <c r="P26" s="110"/>
      <c r="Q26" s="110"/>
    </row>
    <row r="27" spans="1:24" s="110" customFormat="1">
      <c r="A27" s="122"/>
      <c r="B27" s="122"/>
      <c r="C27" s="122"/>
      <c r="D27" s="122"/>
      <c r="E27" s="122"/>
      <c r="F27" s="123">
        <f>IFERROR(VLOOKUP(D27,$N$18:$O$20,2,0)*VLOOKUP(E27,$P$18:$Q$20,2,0),0)</f>
        <v>0</v>
      </c>
      <c r="G27" s="47" t="str">
        <f>IF(L27="", "", IF(L27="Complete","Closed","Open"))</f>
        <v/>
      </c>
      <c r="H27" s="122"/>
      <c r="I27" s="122"/>
      <c r="J27" s="122"/>
      <c r="K27" s="122"/>
      <c r="L27" s="47"/>
      <c r="R27" s="110" t="str">
        <f t="shared" ref="R27:R32" si="4">CONCATENATE(D27,E27)</f>
        <v/>
      </c>
      <c r="S27" s="124" t="e">
        <f t="shared" ref="S27:S32" si="5">VLOOKUP(R27,$W$8:$X$16,2,0)</f>
        <v>#N/A</v>
      </c>
      <c r="W27" s="73"/>
    </row>
    <row r="28" spans="1:24" s="110" customFormat="1">
      <c r="A28" s="122"/>
      <c r="B28" s="122"/>
      <c r="C28" s="122"/>
      <c r="D28" s="122"/>
      <c r="E28" s="122"/>
      <c r="F28" s="123">
        <f t="shared" ref="F28:F32" si="6">IFERROR(VLOOKUP(D28,$N$18:$O$20,2,0)*VLOOKUP(E28,$P$18:$Q$20,2,0),0)</f>
        <v>0</v>
      </c>
      <c r="G28" s="47" t="str">
        <f t="shared" ref="G28:G33" si="7">IF(L28="", "", IF(L28="Complete","Closed","Open"))</f>
        <v/>
      </c>
      <c r="H28" s="122"/>
      <c r="I28" s="122"/>
      <c r="J28" s="122"/>
      <c r="K28" s="122"/>
      <c r="L28" s="47"/>
      <c r="R28" s="110" t="str">
        <f t="shared" si="4"/>
        <v/>
      </c>
      <c r="S28" s="124" t="e">
        <f t="shared" si="5"/>
        <v>#N/A</v>
      </c>
      <c r="W28" s="73"/>
    </row>
    <row r="29" spans="1:24" s="110" customFormat="1">
      <c r="A29" s="122"/>
      <c r="B29" s="122"/>
      <c r="C29" s="122"/>
      <c r="D29" s="122"/>
      <c r="E29" s="122"/>
      <c r="F29" s="123">
        <f t="shared" si="6"/>
        <v>0</v>
      </c>
      <c r="G29" s="47" t="str">
        <f t="shared" si="7"/>
        <v/>
      </c>
      <c r="H29" s="122"/>
      <c r="I29" s="122"/>
      <c r="J29" s="122"/>
      <c r="K29" s="122"/>
      <c r="L29" s="47"/>
      <c r="R29" s="110" t="str">
        <f t="shared" si="4"/>
        <v/>
      </c>
      <c r="S29" s="124" t="e">
        <f t="shared" si="5"/>
        <v>#N/A</v>
      </c>
      <c r="W29" s="73"/>
    </row>
    <row r="30" spans="1:24" s="110" customFormat="1">
      <c r="A30" s="122"/>
      <c r="B30" s="122"/>
      <c r="C30" s="122"/>
      <c r="D30" s="122"/>
      <c r="E30" s="122"/>
      <c r="F30" s="123">
        <f t="shared" si="6"/>
        <v>0</v>
      </c>
      <c r="G30" s="47" t="str">
        <f t="shared" si="7"/>
        <v/>
      </c>
      <c r="H30" s="122"/>
      <c r="I30" s="122"/>
      <c r="J30" s="122"/>
      <c r="K30" s="122"/>
      <c r="L30" s="47"/>
      <c r="R30" s="110" t="str">
        <f t="shared" si="4"/>
        <v/>
      </c>
      <c r="S30" s="124" t="e">
        <f t="shared" si="5"/>
        <v>#N/A</v>
      </c>
      <c r="W30" s="73"/>
    </row>
    <row r="31" spans="1:24" s="110" customFormat="1">
      <c r="A31" s="122"/>
      <c r="B31" s="122"/>
      <c r="C31" s="122"/>
      <c r="D31" s="122"/>
      <c r="E31" s="122"/>
      <c r="F31" s="123">
        <f t="shared" si="6"/>
        <v>0</v>
      </c>
      <c r="G31" s="47" t="str">
        <f>IF(L31="", "", IF(L31="Complete","Closed","Open"))</f>
        <v/>
      </c>
      <c r="H31" s="122"/>
      <c r="I31" s="122"/>
      <c r="J31" s="122"/>
      <c r="K31" s="122"/>
      <c r="L31" s="47"/>
      <c r="R31" s="110" t="str">
        <f t="shared" si="4"/>
        <v/>
      </c>
      <c r="S31" s="124" t="e">
        <f t="shared" si="5"/>
        <v>#N/A</v>
      </c>
      <c r="W31" s="73"/>
    </row>
    <row r="32" spans="1:24" s="110" customFormat="1">
      <c r="A32" s="122"/>
      <c r="B32" s="122"/>
      <c r="C32" s="122"/>
      <c r="D32" s="122"/>
      <c r="E32" s="122"/>
      <c r="F32" s="123">
        <f t="shared" si="6"/>
        <v>0</v>
      </c>
      <c r="G32" s="47" t="str">
        <f t="shared" si="7"/>
        <v/>
      </c>
      <c r="H32" s="122"/>
      <c r="I32" s="122"/>
      <c r="J32" s="122"/>
      <c r="K32" s="122"/>
      <c r="L32" s="47"/>
      <c r="R32" s="110" t="str">
        <f t="shared" si="4"/>
        <v/>
      </c>
      <c r="S32" s="124" t="e">
        <f t="shared" si="5"/>
        <v>#N/A</v>
      </c>
      <c r="W32" s="73"/>
    </row>
    <row r="33" spans="1:23" s="110" customFormat="1">
      <c r="A33" s="128"/>
      <c r="B33" s="128"/>
      <c r="C33" s="128"/>
      <c r="D33" s="128"/>
      <c r="E33" s="128"/>
      <c r="F33" s="128"/>
      <c r="G33" s="129" t="str">
        <f t="shared" si="7"/>
        <v/>
      </c>
      <c r="H33" s="128"/>
      <c r="I33" s="128"/>
      <c r="J33" s="128"/>
      <c r="K33" s="128"/>
      <c r="L33" s="129"/>
      <c r="W33" s="73"/>
    </row>
    <row r="34" spans="1:23" s="110" customFormat="1">
      <c r="W34" s="73"/>
    </row>
    <row r="35" spans="1:23" s="110" customFormat="1">
      <c r="A35" s="130" t="s">
        <v>94</v>
      </c>
      <c r="B35" s="131" t="s">
        <v>95</v>
      </c>
      <c r="C35" s="131"/>
      <c r="D35" s="131"/>
      <c r="E35" s="131"/>
      <c r="F35" s="131"/>
      <c r="G35" s="131"/>
      <c r="H35" s="131"/>
      <c r="I35" s="131"/>
      <c r="J35" s="131"/>
      <c r="K35" s="131"/>
      <c r="L35" s="131"/>
      <c r="W35" s="73"/>
    </row>
    <row r="36" spans="1:23" s="110" customFormat="1">
      <c r="A36" s="130"/>
      <c r="B36" s="131"/>
      <c r="C36" s="131"/>
      <c r="D36" s="131"/>
      <c r="E36" s="131"/>
      <c r="F36" s="131"/>
      <c r="G36" s="131"/>
      <c r="H36" s="131"/>
      <c r="I36" s="131"/>
      <c r="J36" s="131"/>
      <c r="K36" s="131"/>
      <c r="L36" s="131"/>
      <c r="W36" s="73"/>
    </row>
    <row r="37" spans="1:23" s="110" customFormat="1">
      <c r="A37" s="132" t="s">
        <v>96</v>
      </c>
      <c r="B37" s="133" t="s">
        <v>97</v>
      </c>
      <c r="C37" s="133"/>
      <c r="D37" s="133"/>
      <c r="E37" s="133"/>
      <c r="F37" s="133"/>
      <c r="G37" s="133"/>
      <c r="H37" s="133"/>
      <c r="I37" s="133"/>
      <c r="J37" s="133"/>
      <c r="K37" s="133"/>
      <c r="L37" s="133"/>
      <c r="W37" s="73"/>
    </row>
    <row r="38" spans="1:23" s="110" customFormat="1">
      <c r="A38" s="130"/>
      <c r="B38" s="133" t="s">
        <v>98</v>
      </c>
      <c r="C38" s="133"/>
      <c r="D38" s="133"/>
      <c r="E38" s="133"/>
      <c r="F38" s="133"/>
      <c r="G38" s="133"/>
      <c r="H38" s="133"/>
      <c r="I38" s="133"/>
      <c r="J38" s="133"/>
      <c r="K38" s="133"/>
      <c r="L38" s="133"/>
      <c r="W38" s="73"/>
    </row>
    <row r="39" spans="1:23" s="110" customFormat="1">
      <c r="A39" s="130"/>
      <c r="B39" s="134" t="s">
        <v>99</v>
      </c>
      <c r="C39" s="134"/>
      <c r="D39" s="134"/>
      <c r="E39" s="134"/>
      <c r="F39" s="134"/>
      <c r="G39" s="134"/>
      <c r="H39" s="134"/>
      <c r="I39" s="134"/>
      <c r="J39" s="134"/>
      <c r="K39" s="134"/>
      <c r="L39" s="134"/>
      <c r="W39" s="73"/>
    </row>
    <row r="40" spans="1:23" s="110" customFormat="1">
      <c r="A40" s="130"/>
      <c r="B40" s="132"/>
      <c r="C40" s="130"/>
      <c r="D40" s="130"/>
      <c r="E40" s="130"/>
      <c r="F40" s="130"/>
      <c r="G40" s="130"/>
      <c r="H40" s="130"/>
      <c r="I40" s="130"/>
      <c r="J40" s="130"/>
      <c r="K40" s="130"/>
      <c r="L40" s="130"/>
      <c r="W40" s="73"/>
    </row>
    <row r="41" spans="1:23" s="110" customFormat="1" ht="34.5" customHeight="1">
      <c r="A41" s="132" t="s">
        <v>100</v>
      </c>
      <c r="B41" s="133" t="s">
        <v>101</v>
      </c>
      <c r="C41" s="133"/>
      <c r="D41" s="133"/>
      <c r="E41" s="133"/>
      <c r="F41" s="133"/>
      <c r="G41" s="133"/>
      <c r="H41" s="133"/>
      <c r="I41" s="133"/>
      <c r="J41" s="133"/>
      <c r="K41" s="133"/>
      <c r="L41" s="133"/>
      <c r="W41" s="73"/>
    </row>
    <row r="42" spans="1:23" s="110" customFormat="1">
      <c r="A42" s="130"/>
      <c r="B42" s="133" t="s">
        <v>102</v>
      </c>
      <c r="C42" s="133"/>
      <c r="D42" s="133"/>
      <c r="E42" s="133"/>
      <c r="F42" s="133"/>
      <c r="G42" s="133"/>
      <c r="H42" s="133"/>
      <c r="I42" s="133"/>
      <c r="J42" s="133"/>
      <c r="K42" s="133"/>
      <c r="L42" s="133"/>
      <c r="W42" s="73"/>
    </row>
    <row r="43" spans="1:23" s="110" customFormat="1">
      <c r="A43" s="130"/>
      <c r="B43" s="134" t="s">
        <v>103</v>
      </c>
      <c r="C43" s="134"/>
      <c r="D43" s="134"/>
      <c r="E43" s="134"/>
      <c r="F43" s="134"/>
      <c r="G43" s="134"/>
      <c r="H43" s="134"/>
      <c r="I43" s="134"/>
      <c r="J43" s="134"/>
      <c r="K43" s="134"/>
      <c r="L43" s="134"/>
      <c r="W43" s="73"/>
    </row>
    <row r="44" spans="1:23" s="110" customFormat="1">
      <c r="A44" s="132"/>
      <c r="B44" s="130"/>
      <c r="C44" s="130"/>
      <c r="D44" s="130"/>
      <c r="E44" s="130"/>
      <c r="F44" s="130"/>
      <c r="G44" s="130"/>
      <c r="H44" s="130"/>
      <c r="I44" s="130"/>
      <c r="J44" s="130"/>
      <c r="K44" s="130"/>
      <c r="L44" s="130"/>
      <c r="W44" s="73"/>
    </row>
    <row r="45" spans="1:23" s="110" customFormat="1">
      <c r="A45" s="132"/>
      <c r="B45" s="135"/>
      <c r="C45" s="133"/>
      <c r="D45" s="133"/>
      <c r="E45" s="133"/>
      <c r="F45" s="133"/>
      <c r="G45" s="133"/>
      <c r="H45" s="133"/>
      <c r="I45" s="133"/>
      <c r="J45" s="133"/>
      <c r="K45" s="133"/>
      <c r="L45" s="133"/>
      <c r="W45" s="73"/>
    </row>
  </sheetData>
  <mergeCells count="18">
    <mergeCell ref="C4:G4"/>
    <mergeCell ref="C6:F6"/>
    <mergeCell ref="C8:H8"/>
    <mergeCell ref="A10:H10"/>
    <mergeCell ref="A25:C25"/>
    <mergeCell ref="D25:E25"/>
    <mergeCell ref="F25:F26"/>
    <mergeCell ref="G25:G26"/>
    <mergeCell ref="A14:C14"/>
    <mergeCell ref="D14:E14"/>
    <mergeCell ref="F14:F15"/>
    <mergeCell ref="G14:G15"/>
    <mergeCell ref="H14:H15"/>
    <mergeCell ref="I14:L14"/>
    <mergeCell ref="H25:H26"/>
    <mergeCell ref="I25:L25"/>
    <mergeCell ref="B39:L39"/>
    <mergeCell ref="B43:L43"/>
  </mergeCells>
  <conditionalFormatting sqref="L16:L22 L27:L33">
    <cfRule type="cellIs" dxfId="17" priority="10" stopIfTrue="1" operator="equal">
      <formula>"Complete"</formula>
    </cfRule>
    <cfRule type="cellIs" dxfId="16" priority="11" stopIfTrue="1" operator="equal">
      <formula>"(Others)"</formula>
    </cfRule>
    <cfRule type="cellIs" dxfId="15" priority="12" stopIfTrue="1" operator="equal">
      <formula>"Not Completed"</formula>
    </cfRule>
  </conditionalFormatting>
  <conditionalFormatting sqref="F16:F21">
    <cfRule type="cellIs" dxfId="14" priority="4" stopIfTrue="1" operator="between">
      <formula>32</formula>
      <formula>64</formula>
    </cfRule>
    <cfRule type="cellIs" dxfId="13" priority="8" stopIfTrue="1" operator="between">
      <formula>4</formula>
      <formula>8</formula>
    </cfRule>
    <cfRule type="cellIs" dxfId="12" priority="9" stopIfTrue="1" operator="equal">
      <formula>16</formula>
    </cfRule>
  </conditionalFormatting>
  <conditionalFormatting sqref="F27:F32">
    <cfRule type="cellIs" dxfId="11" priority="1" stopIfTrue="1" operator="between">
      <formula>32</formula>
      <formula>64</formula>
    </cfRule>
    <cfRule type="cellIs" dxfId="10" priority="2" stopIfTrue="1" operator="between">
      <formula>4</formula>
      <formula>8</formula>
    </cfRule>
    <cfRule type="cellIs" dxfId="9" priority="3" stopIfTrue="1" operator="equal">
      <formula>16</formula>
    </cfRule>
  </conditionalFormatting>
  <dataValidations count="5">
    <dataValidation type="textLength" allowBlank="1" showInputMessage="1" showErrorMessage="1" sqref="C4:C6 IY4:IY6 SU4:SU6 ACQ4:ACQ6 AMM4:AMM6 AWI4:AWI6 BGE4:BGE6 BQA4:BQA6 BZW4:BZW6 CJS4:CJS6 CTO4:CTO6 DDK4:DDK6 DNG4:DNG6 DXC4:DXC6 EGY4:EGY6 EQU4:EQU6 FAQ4:FAQ6 FKM4:FKM6 FUI4:FUI6 GEE4:GEE6 GOA4:GOA6 GXW4:GXW6 HHS4:HHS6 HRO4:HRO6 IBK4:IBK6 ILG4:ILG6 IVC4:IVC6 JEY4:JEY6 JOU4:JOU6 JYQ4:JYQ6 KIM4:KIM6 KSI4:KSI6 LCE4:LCE6 LMA4:LMA6 LVW4:LVW6 MFS4:MFS6 MPO4:MPO6 MZK4:MZK6 NJG4:NJG6 NTC4:NTC6 OCY4:OCY6 OMU4:OMU6 OWQ4:OWQ6 PGM4:PGM6 PQI4:PQI6 QAE4:QAE6 QKA4:QKA6 QTW4:QTW6 RDS4:RDS6 RNO4:RNO6 RXK4:RXK6 SHG4:SHG6 SRC4:SRC6 TAY4:TAY6 TKU4:TKU6 TUQ4:TUQ6 UEM4:UEM6 UOI4:UOI6 UYE4:UYE6 VIA4:VIA6 VRW4:VRW6 WBS4:WBS6 WLO4:WLO6 WVK4:WVK6 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H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formula1>2</formula1>
      <formula2>50</formula2>
    </dataValidation>
    <dataValidation type="textLength" allowBlank="1" showInputMessage="1" showErrorMessage="1" sqref="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8 JE8 TA8 ACW8 AMS8 AWO8 BGK8 BQG8 CAC8 CJY8 CTU8 DDQ8 DNM8 DXI8 EHE8 ERA8 FAW8 FKS8 FUO8 GEK8 GOG8 GYC8 HHY8 HRU8 IBQ8 ILM8 IVI8 JFE8 JPA8 JYW8 KIS8 KSO8 LCK8 LMG8 LWC8 MFY8 MPU8 MZQ8 NJM8 NTI8 ODE8 ONA8 OWW8 PGS8 PQO8 QAK8 QKG8 QUC8 RDY8 RNU8 RXQ8 SHM8 SRI8 TBE8 TLA8 TUW8 UES8 UOO8 UYK8 VIG8 VSC8 WBY8 WLU8 WVQ8">
      <formula1>2</formula1>
      <formula2>200</formula2>
    </dataValidation>
    <dataValidation type="list" allowBlank="1" showInputMessage="1" showErrorMessage="1" sqref="B16:B22 IX16:IX22 ST16:ST22 ACP16:ACP22 AML16:AML22 AWH16:AWH22 BGD16:BGD22 BPZ16:BPZ22 BZV16:BZV22 CJR16:CJR22 CTN16:CTN22 DDJ16:DDJ22 DNF16:DNF22 DXB16:DXB22 EGX16:EGX22 EQT16:EQT22 FAP16:FAP22 FKL16:FKL22 FUH16:FUH22 GED16:GED22 GNZ16:GNZ22 GXV16:GXV22 HHR16:HHR22 HRN16:HRN22 IBJ16:IBJ22 ILF16:ILF22 IVB16:IVB22 JEX16:JEX22 JOT16:JOT22 JYP16:JYP22 KIL16:KIL22 KSH16:KSH22 LCD16:LCD22 LLZ16:LLZ22 LVV16:LVV22 MFR16:MFR22 MPN16:MPN22 MZJ16:MZJ22 NJF16:NJF22 NTB16:NTB22 OCX16:OCX22 OMT16:OMT22 OWP16:OWP22 PGL16:PGL22 PQH16:PQH22 QAD16:QAD22 QJZ16:QJZ22 QTV16:QTV22 RDR16:RDR22 RNN16:RNN22 RXJ16:RXJ22 SHF16:SHF22 SRB16:SRB22 TAX16:TAX22 TKT16:TKT22 TUP16:TUP22 UEL16:UEL22 UOH16:UOH22 UYD16:UYD22 VHZ16:VHZ22 VRV16:VRV22 WBR16:WBR22 WLN16:WLN22 WVJ16:WVJ22 B27:B33 IX27:IX33 ST27:ST33 ACP27:ACP33 AML27:AML33 AWH27:AWH33 BGD27:BGD33 BPZ27:BPZ33 BZV27:BZV33 CJR27:CJR33 CTN27:CTN33 DDJ27:DDJ33 DNF27:DNF33 DXB27:DXB33 EGX27:EGX33 EQT27:EQT33 FAP27:FAP33 FKL27:FKL33 FUH27:FUH33 GED27:GED33 GNZ27:GNZ33 GXV27:GXV33 HHR27:HHR33 HRN27:HRN33 IBJ27:IBJ33 ILF27:ILF33 IVB27:IVB33 JEX27:JEX33 JOT27:JOT33 JYP27:JYP33 KIL27:KIL33 KSH27:KSH33 LCD27:LCD33 LLZ27:LLZ33 LVV27:LVV33 MFR27:MFR33 MPN27:MPN33 MZJ27:MZJ33 NJF27:NJF33 NTB27:NTB33 OCX27:OCX33 OMT27:OMT33 OWP27:OWP33 PGL27:PGL33 PQH27:PQH33 QAD27:QAD33 QJZ27:QJZ33 QTV27:QTV33 RDR27:RDR33 RNN27:RNN33 RXJ27:RXJ33 SHF27:SHF33 SRB27:SRB33 TAX27:TAX33 TKT27:TKT33 TUP27:TUP33 UEL27:UEL33 UOH27:UOH33 UYD27:UYD33 VHZ27:VHZ33 VRV27:VRV33 WBR27:WBR33 WLN27:WLN33 WVJ27:WVJ33">
      <formula1>"Requirement, Design, Technology, Integration, Schedule, Resource, Skills, Deployment and support, Business, Maintenance and enhancement"</formula1>
    </dataValidation>
    <dataValidation type="list" allowBlank="1" showInputMessage="1" showErrorMessage="1" sqref="F22 JB22 SX22 ACT22 AMP22 AWL22 BGH22 BQD22 BZZ22 CJV22 CTR22 DDN22 DNJ22 DXF22 EHB22 EQX22 FAT22 FKP22 FUL22 GEH22 GOD22 GXZ22 HHV22 HRR22 IBN22 ILJ22 IVF22 JFB22 JOX22 JYT22 KIP22 KSL22 LCH22 LMD22 LVZ22 MFV22 MPR22 MZN22 NJJ22 NTF22 ODB22 OMX22 OWT22 PGP22 PQL22 QAH22 QKD22 QTZ22 RDV22 RNR22 RXN22 SHJ22 SRF22 TBB22 TKX22 TUT22 UEP22 UOL22 UYH22 VID22 VRZ22 WBV22 WLR22 WVN22 F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D27:E33 IZ27:JA33 SV27:SW33 ACR27:ACS33 AMN27:AMO33 AWJ27:AWK33 BGF27:BGG33 BQB27:BQC33 BZX27:BZY33 CJT27:CJU33 CTP27:CTQ33 DDL27:DDM33 DNH27:DNI33 DXD27:DXE33 EGZ27:EHA33 EQV27:EQW33 FAR27:FAS33 FKN27:FKO33 FUJ27:FUK33 GEF27:GEG33 GOB27:GOC33 GXX27:GXY33 HHT27:HHU33 HRP27:HRQ33 IBL27:IBM33 ILH27:ILI33 IVD27:IVE33 JEZ27:JFA33 JOV27:JOW33 JYR27:JYS33 KIN27:KIO33 KSJ27:KSK33 LCF27:LCG33 LMB27:LMC33 LVX27:LVY33 MFT27:MFU33 MPP27:MPQ33 MZL27:MZM33 NJH27:NJI33 NTD27:NTE33 OCZ27:ODA33 OMV27:OMW33 OWR27:OWS33 PGN27:PGO33 PQJ27:PQK33 QAF27:QAG33 QKB27:QKC33 QTX27:QTY33 RDT27:RDU33 RNP27:RNQ33 RXL27:RXM33 SHH27:SHI33 SRD27:SRE33 TAZ27:TBA33 TKV27:TKW33 TUR27:TUS33 UEN27:UEO33 UOJ27:UOK33 UYF27:UYG33 VIB27:VIC33 VRX27:VRY33 WBT27:WBU33 WLP27:WLQ33 WVL27:WVM33 D16:E22 IZ16:JA22 SV16:SW22 ACR16:ACS22 AMN16:AMO22 AWJ16:AWK22 BGF16:BGG22 BQB16:BQC22 BZX16:BZY22 CJT16:CJU22 CTP16:CTQ22 DDL16:DDM22 DNH16:DNI22 DXD16:DXE22 EGZ16:EHA22 EQV16:EQW22 FAR16:FAS22 FKN16:FKO22 FUJ16:FUK22 GEF16:GEG22 GOB16:GOC22 GXX16:GXY22 HHT16:HHU22 HRP16:HRQ22 IBL16:IBM22 ILH16:ILI22 IVD16:IVE22 JEZ16:JFA22 JOV16:JOW22 JYR16:JYS22 KIN16:KIO22 KSJ16:KSK22 LCF16:LCG22 LMB16:LMC22 LVX16:LVY22 MFT16:MFU22 MPP16:MPQ22 MZL16:MZM22 NJH16:NJI22 NTD16:NTE22 OCZ16:ODA22 OMV16:OMW22 OWR16:OWS22 PGN16:PGO22 PQJ16:PQK22 QAF16:QAG22 QKB16:QKC22 QTX16:QTY22 RDT16:RDU22 RNP16:RNQ22 RXL16:RXM22 SHH16:SHI22 SRD16:SRE22 TAZ16:TBA22 TKV16:TKW22 TUR16:TUS22 UEN16:UEO22 UOJ16:UOK22 UYF16:UYG22 VIB16:VIC22 VRX16:VRY22 WBT16:WBU22 WLP16:WLQ22 WVL16:WVM22">
      <formula1>"High,Medium,Low"</formula1>
    </dataValidation>
    <dataValidation type="list" allowBlank="1" showInputMessage="1" showErrorMessage="1" sqref="L16:L22 JH16:JH22 TD16:TD22 ACZ16:ACZ22 AMV16:AMV22 AWR16:AWR22 BGN16:BGN22 BQJ16:BQJ22 CAF16:CAF22 CKB16:CKB22 CTX16:CTX22 DDT16:DDT22 DNP16:DNP22 DXL16:DXL22 EHH16:EHH22 ERD16:ERD22 FAZ16:FAZ22 FKV16:FKV22 FUR16:FUR22 GEN16:GEN22 GOJ16:GOJ22 GYF16:GYF22 HIB16:HIB22 HRX16:HRX22 IBT16:IBT22 ILP16:ILP22 IVL16:IVL22 JFH16:JFH22 JPD16:JPD22 JYZ16:JYZ22 KIV16:KIV22 KSR16:KSR22 LCN16:LCN22 LMJ16:LMJ22 LWF16:LWF22 MGB16:MGB22 MPX16:MPX22 MZT16:MZT22 NJP16:NJP22 NTL16:NTL22 ODH16:ODH22 OND16:OND22 OWZ16:OWZ22 PGV16:PGV22 PQR16:PQR22 QAN16:QAN22 QKJ16:QKJ22 QUF16:QUF22 REB16:REB22 RNX16:RNX22 RXT16:RXT22 SHP16:SHP22 SRL16:SRL22 TBH16:TBH22 TLD16:TLD22 TUZ16:TUZ22 UEV16:UEV22 UOR16:UOR22 UYN16:UYN22 VIJ16:VIJ22 VSF16:VSF22 WCB16:WCB22 WLX16:WLX22 WVT16:WVT22 L27:L33 JH27:JH33 TD27:TD33 ACZ27:ACZ33 AMV27:AMV33 AWR27:AWR33 BGN27:BGN33 BQJ27:BQJ33 CAF27:CAF33 CKB27:CKB33 CTX27:CTX33 DDT27:DDT33 DNP27:DNP33 DXL27:DXL33 EHH27:EHH33 ERD27:ERD33 FAZ27:FAZ33 FKV27:FKV33 FUR27:FUR33 GEN27:GEN33 GOJ27:GOJ33 GYF27:GYF33 HIB27:HIB33 HRX27:HRX33 IBT27:IBT33 ILP27:ILP33 IVL27:IVL33 JFH27:JFH33 JPD27:JPD33 JYZ27:JYZ33 KIV27:KIV33 KSR27:KSR33 LCN27:LCN33 LMJ27:LMJ33 LWF27:LWF33 MGB27:MGB33 MPX27:MPX33 MZT27:MZT33 NJP27:NJP33 NTL27:NTL33 ODH27:ODH33 OND27:OND33 OWZ27:OWZ33 PGV27:PGV33 PQR27:PQR33 QAN27:QAN33 QKJ27:QKJ33 QUF27:QUF33 REB27:REB33 RNX27:RNX33 RXT27:RXT33 SHP27:SHP33 SRL27:SRL33 TBH27:TBH33 TLD27:TLD33 TUZ27:TUZ33 UEV27:UEV33 UOR27:UOR33 UYN27:UYN33 VIJ27:VIJ33 VSF27:VSF33 WCB27:WCB33 WLX27:WLX33 WVT27:WVT33">
      <formula1>"Complete,(Others),Not Completed"</formula1>
    </dataValidation>
  </dataValidations>
  <pageMargins left="0.7" right="0.7" top="0.75" bottom="0.75" header="0.3" footer="0.3"/>
  <pageSetup orientation="portrait" r:id="rId1"/>
  <headerFooter>
    <oddHeader>&amp;L&amp;G&amp;R&amp;"Calibri ,Bold"&amp;12Form : Project Status Report</oddHeader>
    <oddFooter>&amp;L&amp;"Calibri ,Italic"&amp;10Clover Infotech Internal&amp;C&amp;"Calibri ,Italic"&amp;10Softcopy : QMS-L4-FR-PM-10 Project Status Report (Support / Managed)
Ver.: 3.0&amp;R&amp;"Calibri ,Italic"&amp;10Page : &amp;P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Normal="100" workbookViewId="0"/>
  </sheetViews>
  <sheetFormatPr defaultRowHeight="14.25"/>
  <cols>
    <col min="1" max="1" width="12" style="73" customWidth="1"/>
    <col min="2" max="2" width="21.7109375" style="73" customWidth="1"/>
    <col min="3" max="4" width="16.28515625" style="73" customWidth="1"/>
    <col min="5" max="5" width="21.140625" style="73" customWidth="1"/>
    <col min="6" max="6" width="15.42578125" style="73" customWidth="1"/>
    <col min="7" max="7" width="15.85546875" style="73" customWidth="1"/>
    <col min="8" max="8" width="17.140625" style="73" customWidth="1"/>
    <col min="9" max="9" width="11.42578125" style="73" customWidth="1"/>
    <col min="10" max="16384" width="9.140625" style="73"/>
  </cols>
  <sheetData>
    <row r="1" spans="1:13" s="50" customFormat="1" ht="15" customHeight="1">
      <c r="A1" s="74" t="str">
        <f>[1]Summary!A4</f>
        <v>Project Name</v>
      </c>
      <c r="B1" s="34"/>
      <c r="C1" s="27" t="str">
        <f>Summary!C1</f>
        <v>&lt;Name&gt;</v>
      </c>
      <c r="D1" s="28"/>
      <c r="E1" s="29" t="str">
        <f>[1]Summary!E4</f>
        <v>Project ID</v>
      </c>
      <c r="F1" s="30" t="str">
        <f>Summary!F1</f>
        <v>&lt;ID&gt;</v>
      </c>
      <c r="G1" s="31"/>
      <c r="H1" s="32"/>
    </row>
    <row r="2" spans="1:13" s="50" customFormat="1" ht="12.75">
      <c r="A2" s="74" t="str">
        <f>[1]Summary!A5</f>
        <v>Group</v>
      </c>
      <c r="B2" s="34"/>
      <c r="C2" s="33" t="str">
        <f>Summary!C2</f>
        <v>BAU App Delivery</v>
      </c>
      <c r="D2" s="34"/>
      <c r="E2" s="34"/>
      <c r="F2" s="35"/>
      <c r="G2" s="35"/>
      <c r="H2" s="36"/>
    </row>
    <row r="3" spans="1:13" s="50" customFormat="1" ht="12.75">
      <c r="A3" s="74" t="str">
        <f>[1]Summary!A6</f>
        <v>Project Dates</v>
      </c>
      <c r="B3" s="34"/>
      <c r="C3" s="33"/>
      <c r="D3" s="34"/>
      <c r="E3" s="37" t="str">
        <f>[1]Summary!E6</f>
        <v>Start Date</v>
      </c>
      <c r="F3" s="38" t="str">
        <f>Summary!F3</f>
        <v>dd-Mmm-yyyy</v>
      </c>
      <c r="G3" s="37" t="str">
        <f>[1]Summary!G6</f>
        <v>End Date</v>
      </c>
      <c r="H3" s="39" t="str">
        <f>Summary!H3</f>
        <v>dd-Mmm-yyyy</v>
      </c>
    </row>
    <row r="4" spans="1:13" s="50" customFormat="1" ht="12.75" customHeight="1">
      <c r="A4" s="74" t="str">
        <f>[1]Summary!A7</f>
        <v>Customer's Organization</v>
      </c>
      <c r="B4" s="34"/>
      <c r="C4" s="40" t="str">
        <f>Summary!C4</f>
        <v>&lt;client Name&gt;</v>
      </c>
      <c r="D4" s="41"/>
      <c r="E4" s="41"/>
      <c r="F4" s="41"/>
      <c r="G4" s="41"/>
      <c r="H4" s="42"/>
    </row>
    <row r="5" spans="1:13" s="50" customFormat="1" ht="12.75" customHeight="1">
      <c r="A5" s="74" t="str">
        <f>[1]Summary!A8</f>
        <v>Current Phases</v>
      </c>
      <c r="B5" s="34"/>
      <c r="C5" s="30" t="str">
        <f>Summary!C5</f>
        <v>&lt;on going phase&gt;</v>
      </c>
      <c r="D5" s="43"/>
      <c r="E5" s="43"/>
      <c r="F5" s="43"/>
      <c r="G5" s="44" t="str">
        <f>[1]Summary!G8</f>
        <v>Date of Reporting</v>
      </c>
      <c r="H5" s="45" t="str">
        <f>Summary!H5</f>
        <v>dd-Mmm-yyyy</v>
      </c>
    </row>
    <row r="6" spans="1:13" s="50" customFormat="1" ht="12.75">
      <c r="A6" s="74" t="str">
        <f>[1]Summary!A9</f>
        <v>Project Manager</v>
      </c>
      <c r="B6" s="34"/>
      <c r="C6" s="40" t="str">
        <f>Summary!C6</f>
        <v>&lt;Name&gt;</v>
      </c>
      <c r="D6" s="41"/>
      <c r="E6" s="41"/>
      <c r="F6" s="41"/>
      <c r="G6" s="46" t="str">
        <f>[1]Summary!G9</f>
        <v>Delivery Head</v>
      </c>
      <c r="H6" s="47" t="str">
        <f>Summary!H6</f>
        <v>&lt;Name&gt;</v>
      </c>
    </row>
    <row r="7" spans="1:13" s="50" customFormat="1" ht="12.75">
      <c r="A7" s="74" t="str">
        <f>[1]Summary!A10</f>
        <v>Reporting Month</v>
      </c>
      <c r="B7" s="34"/>
      <c r="C7" s="20" t="str">
        <f>Summary!C7</f>
        <v>&lt;mmm-yy&gt;</v>
      </c>
      <c r="D7" s="8"/>
      <c r="E7" s="21"/>
      <c r="F7" s="22"/>
      <c r="G7" s="14" t="str">
        <f>Summary!G7</f>
        <v>Go-live Date</v>
      </c>
      <c r="H7" s="23" t="str">
        <f>Summary!H7</f>
        <v>dd-Mmm-yyyy</v>
      </c>
    </row>
    <row r="8" spans="1:13" s="50" customFormat="1" ht="12.75">
      <c r="A8" s="74" t="str">
        <f>[1]Summary!A11</f>
        <v>Distribution List</v>
      </c>
      <c r="B8" s="42"/>
      <c r="C8" s="40" t="str">
        <f>Summary!C8</f>
        <v>&lt;list of stakeholders&gt;</v>
      </c>
      <c r="D8" s="41"/>
      <c r="E8" s="41"/>
      <c r="F8" s="41"/>
      <c r="G8" s="41"/>
      <c r="H8" s="48"/>
    </row>
    <row r="9" spans="1:13" s="50" customFormat="1" ht="12.75">
      <c r="A9" s="75"/>
      <c r="B9" s="76"/>
      <c r="C9" s="76"/>
      <c r="D9" s="76"/>
      <c r="E9" s="76"/>
      <c r="F9" s="76"/>
      <c r="G9" s="76"/>
      <c r="H9" s="76"/>
    </row>
    <row r="10" spans="1:13" s="50" customFormat="1" ht="18">
      <c r="A10" s="77" t="s">
        <v>136</v>
      </c>
      <c r="B10" s="77"/>
      <c r="C10" s="77"/>
      <c r="D10" s="77"/>
      <c r="E10" s="77"/>
      <c r="F10" s="77"/>
      <c r="G10" s="77"/>
      <c r="H10" s="77"/>
      <c r="I10" s="78"/>
      <c r="J10" s="79"/>
      <c r="L10" s="80"/>
    </row>
    <row r="11" spans="1:13" s="50" customFormat="1" ht="12.75">
      <c r="A11" s="81"/>
      <c r="B11" s="82"/>
      <c r="C11" s="82"/>
      <c r="D11" s="81"/>
      <c r="E11" s="81"/>
      <c r="F11" s="81"/>
      <c r="G11" s="81"/>
      <c r="H11" s="81"/>
      <c r="I11" s="82"/>
      <c r="J11" s="82"/>
      <c r="K11" s="82"/>
      <c r="L11" s="80"/>
    </row>
    <row r="12" spans="1:13" s="50" customFormat="1" ht="30" customHeight="1">
      <c r="A12" s="90"/>
      <c r="B12" s="83" t="s">
        <v>47</v>
      </c>
      <c r="C12" s="83"/>
      <c r="D12" s="83"/>
      <c r="E12" s="84" t="s">
        <v>138</v>
      </c>
      <c r="H12" s="91"/>
      <c r="L12" s="80"/>
    </row>
    <row r="13" spans="1:13" s="50" customFormat="1" ht="12.75">
      <c r="B13" s="85" t="s">
        <v>129</v>
      </c>
      <c r="C13" s="86" t="s">
        <v>133</v>
      </c>
      <c r="D13" s="86" t="s">
        <v>33</v>
      </c>
      <c r="E13" s="86" t="s">
        <v>137</v>
      </c>
      <c r="F13" s="86" t="s">
        <v>130</v>
      </c>
      <c r="G13" s="86" t="s">
        <v>131</v>
      </c>
      <c r="H13" s="86" t="s">
        <v>132</v>
      </c>
      <c r="M13" s="92"/>
    </row>
    <row r="14" spans="1:13" s="50" customFormat="1" ht="25.5" customHeight="1">
      <c r="B14" s="87" t="s">
        <v>80</v>
      </c>
      <c r="C14" s="93">
        <v>0.9</v>
      </c>
      <c r="D14" s="94" t="s">
        <v>149</v>
      </c>
      <c r="E14" s="95"/>
      <c r="F14" s="96"/>
      <c r="G14" s="96"/>
      <c r="H14" s="97">
        <f>G14-F14</f>
        <v>0</v>
      </c>
      <c r="M14" s="92"/>
    </row>
    <row r="15" spans="1:13" s="50" customFormat="1" ht="25.5">
      <c r="B15" s="85" t="s">
        <v>129</v>
      </c>
      <c r="C15" s="86" t="s">
        <v>133</v>
      </c>
      <c r="D15" s="86" t="s">
        <v>33</v>
      </c>
      <c r="E15" s="85" t="s">
        <v>137</v>
      </c>
      <c r="F15" s="98" t="s">
        <v>134</v>
      </c>
      <c r="G15" s="98" t="s">
        <v>135</v>
      </c>
      <c r="H15" s="86" t="s">
        <v>132</v>
      </c>
      <c r="M15" s="92"/>
    </row>
    <row r="16" spans="1:13" ht="24" customHeight="1">
      <c r="B16" s="87" t="s">
        <v>77</v>
      </c>
      <c r="C16" s="93">
        <v>0.85</v>
      </c>
      <c r="D16" s="94" t="s">
        <v>149</v>
      </c>
      <c r="E16" s="99"/>
      <c r="F16" s="100"/>
      <c r="G16" s="100"/>
      <c r="H16" s="97">
        <f>G16-F16</f>
        <v>0</v>
      </c>
    </row>
    <row r="19" spans="2:9" ht="31.5" customHeight="1">
      <c r="B19" s="83" t="s">
        <v>47</v>
      </c>
      <c r="C19" s="83"/>
      <c r="D19" s="83"/>
      <c r="E19" s="83"/>
      <c r="F19" s="84" t="s">
        <v>138</v>
      </c>
    </row>
    <row r="20" spans="2:9">
      <c r="B20" s="85" t="s">
        <v>129</v>
      </c>
      <c r="C20" s="86" t="s">
        <v>139</v>
      </c>
      <c r="D20" s="86" t="s">
        <v>33</v>
      </c>
      <c r="E20" s="86" t="s">
        <v>133</v>
      </c>
      <c r="F20" s="86" t="s">
        <v>79</v>
      </c>
      <c r="I20" s="101"/>
    </row>
    <row r="21" spans="2:9" ht="25.5">
      <c r="B21" s="87" t="s">
        <v>140</v>
      </c>
      <c r="C21" s="94" t="s">
        <v>141</v>
      </c>
      <c r="D21" s="94" t="s">
        <v>149</v>
      </c>
      <c r="E21" s="102" t="s">
        <v>142</v>
      </c>
      <c r="F21" s="7"/>
    </row>
    <row r="22" spans="2:9">
      <c r="B22" s="87" t="s">
        <v>143</v>
      </c>
      <c r="C22" s="94" t="s">
        <v>141</v>
      </c>
      <c r="D22" s="94" t="s">
        <v>149</v>
      </c>
      <c r="E22" s="102" t="s">
        <v>144</v>
      </c>
      <c r="F22" s="7"/>
    </row>
    <row r="23" spans="2:9">
      <c r="B23" s="87" t="s">
        <v>145</v>
      </c>
      <c r="C23" s="94" t="s">
        <v>141</v>
      </c>
      <c r="D23" s="94" t="s">
        <v>149</v>
      </c>
      <c r="E23" s="103">
        <v>0.8</v>
      </c>
      <c r="F23" s="7"/>
    </row>
    <row r="24" spans="2:9">
      <c r="B24" s="87" t="s">
        <v>146</v>
      </c>
      <c r="C24" s="94" t="s">
        <v>147</v>
      </c>
      <c r="D24" s="94" t="s">
        <v>149</v>
      </c>
      <c r="E24" s="102" t="s">
        <v>148</v>
      </c>
      <c r="F24" s="7"/>
    </row>
  </sheetData>
  <mergeCells count="6">
    <mergeCell ref="B19:E19"/>
    <mergeCell ref="C4:G4"/>
    <mergeCell ref="C6:F6"/>
    <mergeCell ref="C8:H8"/>
    <mergeCell ref="A10:H10"/>
    <mergeCell ref="B12:D12"/>
  </mergeCells>
  <conditionalFormatting sqref="H16 E14 E16 H14">
    <cfRule type="cellIs" dxfId="8" priority="7" stopIfTrue="1" operator="between">
      <formula>#REF!</formula>
      <formula>#REF!</formula>
    </cfRule>
    <cfRule type="cellIs" dxfId="7" priority="8" stopIfTrue="1" operator="between">
      <formula>#REF!</formula>
      <formula>#REF!</formula>
    </cfRule>
    <cfRule type="cellIs" dxfId="6" priority="9" stopIfTrue="1" operator="between">
      <formula>#REF!</formula>
      <formula>#REF!</formula>
    </cfRule>
  </conditionalFormatting>
  <conditionalFormatting sqref="C14">
    <cfRule type="cellIs" dxfId="5" priority="4" stopIfTrue="1" operator="between">
      <formula>#REF!</formula>
      <formula>#REF!</formula>
    </cfRule>
    <cfRule type="cellIs" dxfId="4" priority="5" stopIfTrue="1" operator="between">
      <formula>#REF!</formula>
      <formula>#REF!</formula>
    </cfRule>
    <cfRule type="cellIs" dxfId="3" priority="6" stopIfTrue="1" operator="between">
      <formula>#REF!</formula>
      <formula>#REF!</formula>
    </cfRule>
  </conditionalFormatting>
  <conditionalFormatting sqref="C16">
    <cfRule type="cellIs" dxfId="2" priority="1" stopIfTrue="1" operator="between">
      <formula>#REF!</formula>
      <formula>#REF!</formula>
    </cfRule>
    <cfRule type="cellIs" dxfId="1" priority="2" stopIfTrue="1" operator="between">
      <formula>#REF!</formula>
      <formula>#REF!</formula>
    </cfRule>
    <cfRule type="cellIs" dxfId="0" priority="3" stopIfTrue="1" operator="between">
      <formula>#REF!</formula>
      <formula>#REF!</formula>
    </cfRule>
  </conditionalFormatting>
  <dataValidations count="2">
    <dataValidation type="textLength" allowBlank="1" showInputMessage="1" showErrorMessage="1" sqref="C8:C9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WLO8:WLO9 WVK8:WVK9 I8:I9 JE8:JE9 TA8:TA9 ACW8:ACW9 AMS8:AMS9 AWO8:AWO9 BGK8:BGK9 BQG8:BQG9 CAC8:CAC9 CJY8:CJY9 CTU8:CTU9 DDQ8:DDQ9 DNM8:DNM9 DXI8:DXI9 EHE8:EHE9 ERA8:ERA9 FAW8:FAW9 FKS8:FKS9 FUO8:FUO9 GEK8:GEK9 GOG8:GOG9 GYC8:GYC9 HHY8:HHY9 HRU8:HRU9 IBQ8:IBQ9 ILM8:ILM9 IVI8:IVI9 JFE8:JFE9 JPA8:JPA9 JYW8:JYW9 KIS8:KIS9 KSO8:KSO9 LCK8:LCK9 LMG8:LMG9 LWC8:LWC9 MFY8:MFY9 MPU8:MPU9 MZQ8:MZQ9 NJM8:NJM9 NTI8:NTI9 ODE8:ODE9 ONA8:ONA9 OWW8:OWW9 PGS8:PGS9 PQO8:PQO9 QAK8:QAK9 QKG8:QKG9 QUC8:QUC9 RDY8:RDY9 RNU8:RNU9 RXQ8:RXQ9 SHM8:SHM9 SRI8:SRI9 TBE8:TBE9 TLA8:TLA9 TUW8:TUW9 UES8:UES9 UOO8:UOO9 UYK8:UYK9 VIG8:VIG9 VSC8:VSC9 WBY8:WBY9 WLU8:WLU9 WVQ8:WVQ9 D9:H9 IZ9:JD9 SV9:SZ9 ACR9:ACV9 AMN9:AMR9 AWJ9:AWN9 BGF9:BGJ9 BQB9:BQF9 BZX9:CAB9 CJT9:CJX9 CTP9:CTT9 DDL9:DDP9 DNH9:DNL9 DXD9:DXH9 EGZ9:EHD9 EQV9:EQZ9 FAR9:FAV9 FKN9:FKR9 FUJ9:FUN9 GEF9:GEJ9 GOB9:GOF9 GXX9:GYB9 HHT9:HHX9 HRP9:HRT9 IBL9:IBP9 ILH9:ILL9 IVD9:IVH9 JEZ9:JFD9 JOV9:JOZ9 JYR9:JYV9 KIN9:KIR9 KSJ9:KSN9 LCF9:LCJ9 LMB9:LMF9 LVX9:LWB9 MFT9:MFX9 MPP9:MPT9 MZL9:MZP9 NJH9:NJL9 NTD9:NTH9 OCZ9:ODD9 OMV9:OMZ9 OWR9:OWV9 PGN9:PGR9 PQJ9:PQN9 QAF9:QAJ9 QKB9:QKF9 QTX9:QUB9 RDT9:RDX9 RNP9:RNT9 RXL9:RXP9 SHH9:SHL9 SRD9:SRH9 TAZ9:TBD9 TKV9:TKZ9 TUR9:TUV9 UEN9:UER9 UOJ9:UON9 UYF9:UYJ9 VIB9:VIF9 VRX9:VSB9 WBT9:WBX9 WLP9:WLT9 WVL9:WVP9">
      <formula1>2</formula1>
      <formula2>200</formula2>
    </dataValidation>
    <dataValidation type="textLength" allowBlank="1" showInputMessage="1" showErrorMessage="1" sqref="C4:C6 IY4:IY6 SU4:SU6 ACQ4:ACQ6 AMM4:AMM6 AWI4:AWI6 BGE4:BGE6 BQA4:BQA6 BZW4:BZW6 CJS4:CJS6 CTO4:CTO6 DDK4:DDK6 DNG4:DNG6 DXC4:DXC6 EGY4:EGY6 EQU4:EQU6 FAQ4:FAQ6 FKM4:FKM6 FUI4:FUI6 GEE4:GEE6 GOA4:GOA6 GXW4:GXW6 HHS4:HHS6 HRO4:HRO6 IBK4:IBK6 ILG4:ILG6 IVC4:IVC6 JEY4:JEY6 JOU4:JOU6 JYQ4:JYQ6 KIM4:KIM6 KSI4:KSI6 LCE4:LCE6 LMA4:LMA6 LVW4:LVW6 MFS4:MFS6 MPO4:MPO6 MZK4:MZK6 NJG4:NJG6 NTC4:NTC6 OCY4:OCY6 OMU4:OMU6 OWQ4:OWQ6 PGM4:PGM6 PQI4:PQI6 QAE4:QAE6 QKA4:QKA6 QTW4:QTW6 RDS4:RDS6 RNO4:RNO6 RXK4:RXK6 SHG4:SHG6 SRC4:SRC6 TAY4:TAY6 TKU4:TKU6 TUQ4:TUQ6 UEM4:UEM6 UOI4:UOI6 UYE4:UYE6 VIA4:VIA6 VRW4:VRW6 WBS4:WBS6 WLO4:WLO6 WVK4:WVK6 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H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formula1>2</formula1>
      <formula2>50</formula2>
    </dataValidation>
  </dataValidations>
  <pageMargins left="0.7" right="0.7" top="0.75" bottom="0.75" header="0.3" footer="0.3"/>
  <pageSetup orientation="portrait" r:id="rId1"/>
  <headerFooter>
    <oddHeader>&amp;L&amp;G&amp;R&amp;"Calibri ,Bold"&amp;12Form : Project Status Report</oddHeader>
    <oddFooter>&amp;L&amp;"Calibri ,Italic"&amp;10Clover Infotech Internal&amp;C&amp;"Calibri ,Italic"&amp;10Softcopy : QMS-L4-FR-PM-10 Project Status Report (Support / Managed)
Ver.: 3.0&amp;R&amp;"Calibri ,Italic"&amp;10Page :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zoomScaleNormal="100" workbookViewId="0"/>
  </sheetViews>
  <sheetFormatPr defaultRowHeight="14.25"/>
  <cols>
    <col min="1" max="1" width="12" style="73" customWidth="1"/>
    <col min="2" max="2" width="21.7109375" style="73" customWidth="1"/>
    <col min="3" max="3" width="16.28515625" style="73" customWidth="1"/>
    <col min="4" max="4" width="18.7109375" style="73" customWidth="1"/>
    <col min="5" max="5" width="13" style="73" customWidth="1"/>
    <col min="6" max="6" width="13.28515625" style="73" customWidth="1"/>
    <col min="7" max="7" width="15.85546875" style="73" customWidth="1"/>
    <col min="8" max="8" width="17.140625" style="73" customWidth="1"/>
    <col min="9" max="9" width="11.42578125" style="73" customWidth="1"/>
    <col min="10" max="16384" width="9.140625" style="73"/>
  </cols>
  <sheetData>
    <row r="1" spans="1:12" s="50" customFormat="1" ht="15" customHeight="1">
      <c r="A1" s="74" t="str">
        <f>[1]Summary!A4</f>
        <v>Project Name</v>
      </c>
      <c r="B1" s="34"/>
      <c r="C1" s="27" t="str">
        <f>Summary!C1</f>
        <v>&lt;Name&gt;</v>
      </c>
      <c r="D1" s="28"/>
      <c r="E1" s="29" t="str">
        <f>[1]Summary!E4</f>
        <v>Project ID</v>
      </c>
      <c r="F1" s="30" t="str">
        <f>Summary!F1</f>
        <v>&lt;ID&gt;</v>
      </c>
      <c r="G1" s="31"/>
      <c r="H1" s="32"/>
    </row>
    <row r="2" spans="1:12" s="50" customFormat="1" ht="12.75">
      <c r="A2" s="74" t="str">
        <f>[1]Summary!A5</f>
        <v>Group</v>
      </c>
      <c r="B2" s="34"/>
      <c r="C2" s="33" t="str">
        <f>Summary!C2</f>
        <v>BAU App Delivery</v>
      </c>
      <c r="D2" s="34"/>
      <c r="E2" s="34"/>
      <c r="F2" s="35"/>
      <c r="G2" s="35"/>
      <c r="H2" s="36"/>
    </row>
    <row r="3" spans="1:12" s="50" customFormat="1" ht="12.75">
      <c r="A3" s="74" t="str">
        <f>[1]Summary!A6</f>
        <v>Project Dates</v>
      </c>
      <c r="B3" s="34"/>
      <c r="C3" s="33"/>
      <c r="D3" s="34"/>
      <c r="E3" s="37" t="str">
        <f>[1]Summary!E6</f>
        <v>Start Date</v>
      </c>
      <c r="F3" s="38" t="str">
        <f>Summary!F3</f>
        <v>dd-Mmm-yyyy</v>
      </c>
      <c r="G3" s="37" t="str">
        <f>[1]Summary!G6</f>
        <v>End Date</v>
      </c>
      <c r="H3" s="39" t="str">
        <f>Summary!H3</f>
        <v>dd-Mmm-yyyy</v>
      </c>
    </row>
    <row r="4" spans="1:12" s="50" customFormat="1" ht="12.75" customHeight="1">
      <c r="A4" s="74" t="str">
        <f>[1]Summary!A7</f>
        <v>Customer's Organization</v>
      </c>
      <c r="B4" s="34"/>
      <c r="C4" s="40" t="str">
        <f>Summary!C4</f>
        <v>&lt;client Name&gt;</v>
      </c>
      <c r="D4" s="41"/>
      <c r="E4" s="41"/>
      <c r="F4" s="41"/>
      <c r="G4" s="41"/>
      <c r="H4" s="42"/>
    </row>
    <row r="5" spans="1:12" s="50" customFormat="1" ht="12.75" customHeight="1">
      <c r="A5" s="74" t="str">
        <f>[1]Summary!A8</f>
        <v>Current Phases</v>
      </c>
      <c r="B5" s="34"/>
      <c r="C5" s="30" t="str">
        <f>Summary!C5</f>
        <v>&lt;on going phase&gt;</v>
      </c>
      <c r="D5" s="43"/>
      <c r="E5" s="43"/>
      <c r="F5" s="43"/>
      <c r="G5" s="44" t="str">
        <f>[1]Summary!G8</f>
        <v>Date of Reporting</v>
      </c>
      <c r="H5" s="45" t="str">
        <f>Summary!H5</f>
        <v>dd-Mmm-yyyy</v>
      </c>
    </row>
    <row r="6" spans="1:12" s="50" customFormat="1" ht="12.75">
      <c r="A6" s="74" t="str">
        <f>[1]Summary!A9</f>
        <v>Project Manager</v>
      </c>
      <c r="B6" s="34"/>
      <c r="C6" s="40" t="str">
        <f>Summary!C6</f>
        <v>&lt;Name&gt;</v>
      </c>
      <c r="D6" s="41"/>
      <c r="E6" s="41"/>
      <c r="F6" s="41"/>
      <c r="G6" s="46" t="str">
        <f>[1]Summary!G9</f>
        <v>Delivery Head</v>
      </c>
      <c r="H6" s="47" t="str">
        <f>Summary!H6</f>
        <v>&lt;Name&gt;</v>
      </c>
    </row>
    <row r="7" spans="1:12" s="50" customFormat="1" ht="12.75">
      <c r="A7" s="74" t="str">
        <f>[1]Summary!A10</f>
        <v>Reporting Month</v>
      </c>
      <c r="B7" s="34"/>
      <c r="C7" s="20" t="str">
        <f>Summary!C7</f>
        <v>&lt;mmm-yy&gt;</v>
      </c>
      <c r="D7" s="8"/>
      <c r="E7" s="21"/>
      <c r="F7" s="22"/>
      <c r="G7" s="14" t="str">
        <f>Summary!G7</f>
        <v>Go-live Date</v>
      </c>
      <c r="H7" s="23" t="str">
        <f>Summary!H7</f>
        <v>dd-Mmm-yyyy</v>
      </c>
    </row>
    <row r="8" spans="1:12" s="50" customFormat="1" ht="12.75">
      <c r="A8" s="74" t="str">
        <f>[1]Summary!A11</f>
        <v>Distribution List</v>
      </c>
      <c r="B8" s="42"/>
      <c r="C8" s="40" t="str">
        <f>Summary!C8</f>
        <v>&lt;list of stakeholders&gt;</v>
      </c>
      <c r="D8" s="41"/>
      <c r="E8" s="41"/>
      <c r="F8" s="41"/>
      <c r="G8" s="41"/>
      <c r="H8" s="48"/>
    </row>
    <row r="9" spans="1:12" s="50" customFormat="1" ht="12.75">
      <c r="A9" s="75"/>
      <c r="B9" s="76"/>
      <c r="C9" s="76"/>
      <c r="D9" s="76"/>
      <c r="E9" s="76"/>
      <c r="F9" s="76"/>
      <c r="G9" s="76"/>
      <c r="H9" s="76"/>
    </row>
    <row r="10" spans="1:12" s="50" customFormat="1" ht="18">
      <c r="A10" s="77" t="s">
        <v>136</v>
      </c>
      <c r="B10" s="77"/>
      <c r="C10" s="77"/>
      <c r="D10" s="77"/>
      <c r="E10" s="77"/>
      <c r="F10" s="77"/>
      <c r="G10" s="77"/>
      <c r="H10" s="77"/>
      <c r="I10" s="78"/>
      <c r="J10" s="79"/>
      <c r="L10" s="80"/>
    </row>
    <row r="11" spans="1:12" s="50" customFormat="1" ht="12.75">
      <c r="A11" s="81"/>
      <c r="B11" s="82"/>
      <c r="C11" s="82"/>
      <c r="D11" s="81"/>
      <c r="E11" s="81"/>
      <c r="F11" s="81"/>
      <c r="G11" s="81"/>
      <c r="H11" s="81"/>
      <c r="I11" s="82"/>
      <c r="J11" s="82"/>
      <c r="K11" s="82"/>
      <c r="L11" s="80"/>
    </row>
    <row r="14" spans="1:12">
      <c r="B14" s="83" t="s">
        <v>47</v>
      </c>
      <c r="C14" s="83"/>
      <c r="D14" s="83"/>
      <c r="E14" s="83"/>
      <c r="F14" s="84" t="s">
        <v>138</v>
      </c>
    </row>
    <row r="15" spans="1:12">
      <c r="B15" s="85" t="s">
        <v>129</v>
      </c>
      <c r="C15" s="85" t="s">
        <v>139</v>
      </c>
      <c r="D15" s="85" t="s">
        <v>33</v>
      </c>
      <c r="E15" s="84" t="s">
        <v>133</v>
      </c>
      <c r="F15" s="84" t="s">
        <v>79</v>
      </c>
    </row>
    <row r="16" spans="1:12" ht="38.25">
      <c r="B16" s="87" t="s">
        <v>150</v>
      </c>
      <c r="C16" s="87" t="s">
        <v>141</v>
      </c>
      <c r="D16" s="87" t="s">
        <v>153</v>
      </c>
      <c r="E16" s="88">
        <v>0.85</v>
      </c>
      <c r="F16" s="7"/>
    </row>
    <row r="17" spans="2:6" ht="25.5" customHeight="1">
      <c r="B17" s="87" t="s">
        <v>151</v>
      </c>
      <c r="C17" s="87" t="s">
        <v>155</v>
      </c>
      <c r="D17" s="87" t="s">
        <v>10</v>
      </c>
      <c r="E17" s="89" t="s">
        <v>156</v>
      </c>
      <c r="F17" s="7"/>
    </row>
    <row r="18" spans="2:6" ht="25.5">
      <c r="B18" s="87" t="s">
        <v>152</v>
      </c>
      <c r="C18" s="87" t="s">
        <v>141</v>
      </c>
      <c r="D18" s="87" t="s">
        <v>154</v>
      </c>
      <c r="E18" s="89" t="s">
        <v>157</v>
      </c>
      <c r="F18" s="7"/>
    </row>
  </sheetData>
  <mergeCells count="5">
    <mergeCell ref="B14:E14"/>
    <mergeCell ref="C4:G4"/>
    <mergeCell ref="C6:F6"/>
    <mergeCell ref="C8:H8"/>
    <mergeCell ref="A10:H10"/>
  </mergeCells>
  <dataValidations count="2">
    <dataValidation type="textLength" allowBlank="1" showInputMessage="1" showErrorMessage="1" sqref="C4:C6 IY4:IY6 SU4:SU6 ACQ4:ACQ6 AMM4:AMM6 AWI4:AWI6 BGE4:BGE6 BQA4:BQA6 BZW4:BZW6 CJS4:CJS6 CTO4:CTO6 DDK4:DDK6 DNG4:DNG6 DXC4:DXC6 EGY4:EGY6 EQU4:EQU6 FAQ4:FAQ6 FKM4:FKM6 FUI4:FUI6 GEE4:GEE6 GOA4:GOA6 GXW4:GXW6 HHS4:HHS6 HRO4:HRO6 IBK4:IBK6 ILG4:ILG6 IVC4:IVC6 JEY4:JEY6 JOU4:JOU6 JYQ4:JYQ6 KIM4:KIM6 KSI4:KSI6 LCE4:LCE6 LMA4:LMA6 LVW4:LVW6 MFS4:MFS6 MPO4:MPO6 MZK4:MZK6 NJG4:NJG6 NTC4:NTC6 OCY4:OCY6 OMU4:OMU6 OWQ4:OWQ6 PGM4:PGM6 PQI4:PQI6 QAE4:QAE6 QKA4:QKA6 QTW4:QTW6 RDS4:RDS6 RNO4:RNO6 RXK4:RXK6 SHG4:SHG6 SRC4:SRC6 TAY4:TAY6 TKU4:TKU6 TUQ4:TUQ6 UEM4:UEM6 UOI4:UOI6 UYE4:UYE6 VIA4:VIA6 VRW4:VRW6 WBS4:WBS6 WLO4:WLO6 WVK4:WVK6 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H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formula1>2</formula1>
      <formula2>50</formula2>
    </dataValidation>
    <dataValidation type="textLength" allowBlank="1" showInputMessage="1" showErrorMessage="1" sqref="C8:C9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WLO8:WLO9 WVK8:WVK9 I8:I9 JE8:JE9 TA8:TA9 ACW8:ACW9 AMS8:AMS9 AWO8:AWO9 BGK8:BGK9 BQG8:BQG9 CAC8:CAC9 CJY8:CJY9 CTU8:CTU9 DDQ8:DDQ9 DNM8:DNM9 DXI8:DXI9 EHE8:EHE9 ERA8:ERA9 FAW8:FAW9 FKS8:FKS9 FUO8:FUO9 GEK8:GEK9 GOG8:GOG9 GYC8:GYC9 HHY8:HHY9 HRU8:HRU9 IBQ8:IBQ9 ILM8:ILM9 IVI8:IVI9 JFE8:JFE9 JPA8:JPA9 JYW8:JYW9 KIS8:KIS9 KSO8:KSO9 LCK8:LCK9 LMG8:LMG9 LWC8:LWC9 MFY8:MFY9 MPU8:MPU9 MZQ8:MZQ9 NJM8:NJM9 NTI8:NTI9 ODE8:ODE9 ONA8:ONA9 OWW8:OWW9 PGS8:PGS9 PQO8:PQO9 QAK8:QAK9 QKG8:QKG9 QUC8:QUC9 RDY8:RDY9 RNU8:RNU9 RXQ8:RXQ9 SHM8:SHM9 SRI8:SRI9 TBE8:TBE9 TLA8:TLA9 TUW8:TUW9 UES8:UES9 UOO8:UOO9 UYK8:UYK9 VIG8:VIG9 VSC8:VSC9 WBY8:WBY9 WLU8:WLU9 WVQ8:WVQ9 D9:H9 IZ9:JD9 SV9:SZ9 ACR9:ACV9 AMN9:AMR9 AWJ9:AWN9 BGF9:BGJ9 BQB9:BQF9 BZX9:CAB9 CJT9:CJX9 CTP9:CTT9 DDL9:DDP9 DNH9:DNL9 DXD9:DXH9 EGZ9:EHD9 EQV9:EQZ9 FAR9:FAV9 FKN9:FKR9 FUJ9:FUN9 GEF9:GEJ9 GOB9:GOF9 GXX9:GYB9 HHT9:HHX9 HRP9:HRT9 IBL9:IBP9 ILH9:ILL9 IVD9:IVH9 JEZ9:JFD9 JOV9:JOZ9 JYR9:JYV9 KIN9:KIR9 KSJ9:KSN9 LCF9:LCJ9 LMB9:LMF9 LVX9:LWB9 MFT9:MFX9 MPP9:MPT9 MZL9:MZP9 NJH9:NJL9 NTD9:NTH9 OCZ9:ODD9 OMV9:OMZ9 OWR9:OWV9 PGN9:PGR9 PQJ9:PQN9 QAF9:QAJ9 QKB9:QKF9 QTX9:QUB9 RDT9:RDX9 RNP9:RNT9 RXL9:RXP9 SHH9:SHL9 SRD9:SRH9 TAZ9:TBD9 TKV9:TKZ9 TUR9:TUV9 UEN9:UER9 UOJ9:UON9 UYF9:UYJ9 VIB9:VIF9 VRX9:VSB9 WBT9:WBX9 WLP9:WLT9 WVL9:WVP9">
      <formula1>2</formula1>
      <formula2>200</formula2>
    </dataValidation>
  </dataValidations>
  <pageMargins left="0.7" right="0.7" top="0.75" bottom="0.75" header="0.3" footer="0.3"/>
  <pageSetup orientation="portrait" r:id="rId1"/>
  <headerFooter>
    <oddHeader>&amp;L&amp;G&amp;R&amp;"Calibri ,Bold"&amp;12Form : Project Status Report</oddHeader>
    <oddFooter>&amp;L&amp;"Calibri ,Italic"&amp;10Clover Infotech Internal&amp;C&amp;"Calibri ,Italic"&amp;10Softcopy : QMS-L4-FR-PM-10 Project Status Report (Support / Managed)
Ver.: 3.0&amp;R&amp;"Calibri ,Italic"&amp;10Page : &amp;P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Normal="100" workbookViewId="0"/>
  </sheetViews>
  <sheetFormatPr defaultRowHeight="14.25"/>
  <cols>
    <col min="1" max="1" width="12" style="73" customWidth="1"/>
    <col min="2" max="2" width="21.7109375" style="73" customWidth="1"/>
    <col min="3" max="3" width="16.28515625" style="73" customWidth="1"/>
    <col min="4" max="4" width="18.7109375" style="73" customWidth="1"/>
    <col min="5" max="5" width="13" style="73" customWidth="1"/>
    <col min="6" max="6" width="13.28515625" style="73" customWidth="1"/>
    <col min="7" max="7" width="15.85546875" style="73" customWidth="1"/>
    <col min="8" max="8" width="17.140625" style="73" customWidth="1"/>
    <col min="9" max="9" width="11.42578125" style="73" customWidth="1"/>
    <col min="10" max="16384" width="9.140625" style="73"/>
  </cols>
  <sheetData>
    <row r="1" spans="1:12" s="50" customFormat="1" ht="15" customHeight="1">
      <c r="A1" s="74" t="str">
        <f>[1]Summary!A4</f>
        <v>Project Name</v>
      </c>
      <c r="B1" s="34"/>
      <c r="C1" s="27" t="str">
        <f>Summary!C1</f>
        <v>&lt;Name&gt;</v>
      </c>
      <c r="D1" s="28"/>
      <c r="E1" s="29" t="str">
        <f>[1]Summary!E4</f>
        <v>Project ID</v>
      </c>
      <c r="F1" s="30" t="str">
        <f>Summary!F1</f>
        <v>&lt;ID&gt;</v>
      </c>
      <c r="G1" s="31"/>
      <c r="H1" s="32"/>
    </row>
    <row r="2" spans="1:12" s="50" customFormat="1" ht="12.75">
      <c r="A2" s="74" t="str">
        <f>[1]Summary!A5</f>
        <v>Group</v>
      </c>
      <c r="B2" s="34"/>
      <c r="C2" s="33" t="str">
        <f>Summary!C2</f>
        <v>BAU App Delivery</v>
      </c>
      <c r="D2" s="34"/>
      <c r="E2" s="34"/>
      <c r="F2" s="35"/>
      <c r="G2" s="35"/>
      <c r="H2" s="36"/>
    </row>
    <row r="3" spans="1:12" s="50" customFormat="1" ht="12.75">
      <c r="A3" s="74" t="str">
        <f>[1]Summary!A6</f>
        <v>Project Dates</v>
      </c>
      <c r="B3" s="34"/>
      <c r="C3" s="33"/>
      <c r="D3" s="34"/>
      <c r="E3" s="37" t="str">
        <f>[1]Summary!E6</f>
        <v>Start Date</v>
      </c>
      <c r="F3" s="38" t="str">
        <f>Summary!F3</f>
        <v>dd-Mmm-yyyy</v>
      </c>
      <c r="G3" s="37" t="str">
        <f>[1]Summary!G6</f>
        <v>End Date</v>
      </c>
      <c r="H3" s="39" t="str">
        <f>Summary!H3</f>
        <v>dd-Mmm-yyyy</v>
      </c>
    </row>
    <row r="4" spans="1:12" s="50" customFormat="1" ht="12.75" customHeight="1">
      <c r="A4" s="74" t="str">
        <f>[1]Summary!A7</f>
        <v>Customer's Organization</v>
      </c>
      <c r="B4" s="34"/>
      <c r="C4" s="40" t="str">
        <f>Summary!C4</f>
        <v>&lt;client Name&gt;</v>
      </c>
      <c r="D4" s="41"/>
      <c r="E4" s="41"/>
      <c r="F4" s="41"/>
      <c r="G4" s="41"/>
      <c r="H4" s="42"/>
    </row>
    <row r="5" spans="1:12" s="50" customFormat="1" ht="12.75" customHeight="1">
      <c r="A5" s="74" t="str">
        <f>[1]Summary!A8</f>
        <v>Current Phases</v>
      </c>
      <c r="B5" s="34"/>
      <c r="C5" s="30" t="str">
        <f>Summary!C5</f>
        <v>&lt;on going phase&gt;</v>
      </c>
      <c r="D5" s="43"/>
      <c r="E5" s="43"/>
      <c r="F5" s="43"/>
      <c r="G5" s="44" t="str">
        <f>[1]Summary!G8</f>
        <v>Date of Reporting</v>
      </c>
      <c r="H5" s="45" t="str">
        <f>Summary!H5</f>
        <v>dd-Mmm-yyyy</v>
      </c>
    </row>
    <row r="6" spans="1:12" s="50" customFormat="1" ht="12.75">
      <c r="A6" s="74" t="str">
        <f>[1]Summary!A9</f>
        <v>Project Manager</v>
      </c>
      <c r="B6" s="34"/>
      <c r="C6" s="40" t="str">
        <f>Summary!C6</f>
        <v>&lt;Name&gt;</v>
      </c>
      <c r="D6" s="41"/>
      <c r="E6" s="41"/>
      <c r="F6" s="41"/>
      <c r="G6" s="46" t="str">
        <f>[1]Summary!G9</f>
        <v>Delivery Head</v>
      </c>
      <c r="H6" s="47" t="str">
        <f>Summary!H6</f>
        <v>&lt;Name&gt;</v>
      </c>
    </row>
    <row r="7" spans="1:12" s="50" customFormat="1" ht="12.75">
      <c r="A7" s="74" t="str">
        <f>[1]Summary!A10</f>
        <v>Reporting Month</v>
      </c>
      <c r="B7" s="34"/>
      <c r="C7" s="20" t="str">
        <f>Summary!C7</f>
        <v>&lt;mmm-yy&gt;</v>
      </c>
      <c r="D7" s="8"/>
      <c r="E7" s="21"/>
      <c r="F7" s="22"/>
      <c r="G7" s="14" t="str">
        <f>Summary!G7</f>
        <v>Go-live Date</v>
      </c>
      <c r="H7" s="23" t="str">
        <f>Summary!H7</f>
        <v>dd-Mmm-yyyy</v>
      </c>
    </row>
    <row r="8" spans="1:12" s="50" customFormat="1" ht="12.75">
      <c r="A8" s="74" t="str">
        <f>[1]Summary!A11</f>
        <v>Distribution List</v>
      </c>
      <c r="B8" s="42"/>
      <c r="C8" s="40" t="str">
        <f>Summary!C8</f>
        <v>&lt;list of stakeholders&gt;</v>
      </c>
      <c r="D8" s="41"/>
      <c r="E8" s="41"/>
      <c r="F8" s="41"/>
      <c r="G8" s="41"/>
      <c r="H8" s="48"/>
    </row>
    <row r="9" spans="1:12" s="50" customFormat="1" ht="12.75">
      <c r="A9" s="75"/>
      <c r="B9" s="76"/>
      <c r="C9" s="76"/>
      <c r="D9" s="76"/>
      <c r="E9" s="76"/>
      <c r="F9" s="76"/>
      <c r="G9" s="76"/>
      <c r="H9" s="76"/>
    </row>
    <row r="10" spans="1:12" s="50" customFormat="1" ht="18">
      <c r="A10" s="77" t="s">
        <v>136</v>
      </c>
      <c r="B10" s="77"/>
      <c r="C10" s="77"/>
      <c r="D10" s="77"/>
      <c r="E10" s="77"/>
      <c r="F10" s="77"/>
      <c r="G10" s="77"/>
      <c r="H10" s="77"/>
      <c r="I10" s="78"/>
      <c r="J10" s="79"/>
      <c r="L10" s="80"/>
    </row>
    <row r="11" spans="1:12" s="50" customFormat="1" ht="12.75">
      <c r="A11" s="81"/>
      <c r="B11" s="82"/>
      <c r="C11" s="82"/>
      <c r="D11" s="81"/>
      <c r="E11" s="81"/>
      <c r="F11" s="81"/>
      <c r="G11" s="81"/>
      <c r="H11" s="81"/>
      <c r="I11" s="82"/>
      <c r="J11" s="82"/>
      <c r="K11" s="82"/>
      <c r="L11" s="80"/>
    </row>
    <row r="14" spans="1:12">
      <c r="B14" s="83" t="s">
        <v>47</v>
      </c>
      <c r="C14" s="83"/>
      <c r="D14" s="83"/>
      <c r="E14" s="83"/>
      <c r="F14" s="84" t="s">
        <v>138</v>
      </c>
    </row>
    <row r="15" spans="1:12">
      <c r="B15" s="85" t="s">
        <v>129</v>
      </c>
      <c r="C15" s="86" t="s">
        <v>139</v>
      </c>
      <c r="D15" s="86" t="s">
        <v>33</v>
      </c>
      <c r="E15" s="84" t="s">
        <v>133</v>
      </c>
      <c r="F15" s="84" t="s">
        <v>79</v>
      </c>
    </row>
    <row r="16" spans="1:12" ht="38.25">
      <c r="B16" s="87" t="s">
        <v>150</v>
      </c>
      <c r="C16" s="87" t="s">
        <v>141</v>
      </c>
      <c r="D16" s="87" t="s">
        <v>153</v>
      </c>
      <c r="E16" s="88">
        <v>0.85</v>
      </c>
      <c r="F16" s="7"/>
    </row>
    <row r="17" spans="2:6" ht="25.5">
      <c r="B17" s="87" t="s">
        <v>158</v>
      </c>
      <c r="C17" s="87" t="s">
        <v>159</v>
      </c>
      <c r="D17" s="87" t="s">
        <v>153</v>
      </c>
      <c r="E17" s="88">
        <v>0.05</v>
      </c>
      <c r="F17" s="7"/>
    </row>
    <row r="18" spans="2:6">
      <c r="B18" s="87" t="s">
        <v>151</v>
      </c>
      <c r="C18" s="87" t="s">
        <v>155</v>
      </c>
      <c r="D18" s="87" t="s">
        <v>10</v>
      </c>
      <c r="E18" s="89" t="s">
        <v>156</v>
      </c>
      <c r="F18" s="7"/>
    </row>
  </sheetData>
  <mergeCells count="5">
    <mergeCell ref="C4:G4"/>
    <mergeCell ref="C6:F6"/>
    <mergeCell ref="C8:H8"/>
    <mergeCell ref="A10:H10"/>
    <mergeCell ref="B14:E14"/>
  </mergeCells>
  <dataValidations count="2">
    <dataValidation type="textLength" allowBlank="1" showInputMessage="1" showErrorMessage="1" sqref="C8:C9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WLO8:WLO9 WVK8:WVK9 I8:I9 JE8:JE9 TA8:TA9 ACW8:ACW9 AMS8:AMS9 AWO8:AWO9 BGK8:BGK9 BQG8:BQG9 CAC8:CAC9 CJY8:CJY9 CTU8:CTU9 DDQ8:DDQ9 DNM8:DNM9 DXI8:DXI9 EHE8:EHE9 ERA8:ERA9 FAW8:FAW9 FKS8:FKS9 FUO8:FUO9 GEK8:GEK9 GOG8:GOG9 GYC8:GYC9 HHY8:HHY9 HRU8:HRU9 IBQ8:IBQ9 ILM8:ILM9 IVI8:IVI9 JFE8:JFE9 JPA8:JPA9 JYW8:JYW9 KIS8:KIS9 KSO8:KSO9 LCK8:LCK9 LMG8:LMG9 LWC8:LWC9 MFY8:MFY9 MPU8:MPU9 MZQ8:MZQ9 NJM8:NJM9 NTI8:NTI9 ODE8:ODE9 ONA8:ONA9 OWW8:OWW9 PGS8:PGS9 PQO8:PQO9 QAK8:QAK9 QKG8:QKG9 QUC8:QUC9 RDY8:RDY9 RNU8:RNU9 RXQ8:RXQ9 SHM8:SHM9 SRI8:SRI9 TBE8:TBE9 TLA8:TLA9 TUW8:TUW9 UES8:UES9 UOO8:UOO9 UYK8:UYK9 VIG8:VIG9 VSC8:VSC9 WBY8:WBY9 WLU8:WLU9 WVQ8:WVQ9 D9:H9 IZ9:JD9 SV9:SZ9 ACR9:ACV9 AMN9:AMR9 AWJ9:AWN9 BGF9:BGJ9 BQB9:BQF9 BZX9:CAB9 CJT9:CJX9 CTP9:CTT9 DDL9:DDP9 DNH9:DNL9 DXD9:DXH9 EGZ9:EHD9 EQV9:EQZ9 FAR9:FAV9 FKN9:FKR9 FUJ9:FUN9 GEF9:GEJ9 GOB9:GOF9 GXX9:GYB9 HHT9:HHX9 HRP9:HRT9 IBL9:IBP9 ILH9:ILL9 IVD9:IVH9 JEZ9:JFD9 JOV9:JOZ9 JYR9:JYV9 KIN9:KIR9 KSJ9:KSN9 LCF9:LCJ9 LMB9:LMF9 LVX9:LWB9 MFT9:MFX9 MPP9:MPT9 MZL9:MZP9 NJH9:NJL9 NTD9:NTH9 OCZ9:ODD9 OMV9:OMZ9 OWR9:OWV9 PGN9:PGR9 PQJ9:PQN9 QAF9:QAJ9 QKB9:QKF9 QTX9:QUB9 RDT9:RDX9 RNP9:RNT9 RXL9:RXP9 SHH9:SHL9 SRD9:SRH9 TAZ9:TBD9 TKV9:TKZ9 TUR9:TUV9 UEN9:UER9 UOJ9:UON9 UYF9:UYJ9 VIB9:VIF9 VRX9:VSB9 WBT9:WBX9 WLP9:WLT9 WVL9:WVP9">
      <formula1>2</formula1>
      <formula2>200</formula2>
    </dataValidation>
    <dataValidation type="textLength" allowBlank="1" showInputMessage="1" showErrorMessage="1" sqref="C4:C6 IY4:IY6 SU4:SU6 ACQ4:ACQ6 AMM4:AMM6 AWI4:AWI6 BGE4:BGE6 BQA4:BQA6 BZW4:BZW6 CJS4:CJS6 CTO4:CTO6 DDK4:DDK6 DNG4:DNG6 DXC4:DXC6 EGY4:EGY6 EQU4:EQU6 FAQ4:FAQ6 FKM4:FKM6 FUI4:FUI6 GEE4:GEE6 GOA4:GOA6 GXW4:GXW6 HHS4:HHS6 HRO4:HRO6 IBK4:IBK6 ILG4:ILG6 IVC4:IVC6 JEY4:JEY6 JOU4:JOU6 JYQ4:JYQ6 KIM4:KIM6 KSI4:KSI6 LCE4:LCE6 LMA4:LMA6 LVW4:LVW6 MFS4:MFS6 MPO4:MPO6 MZK4:MZK6 NJG4:NJG6 NTC4:NTC6 OCY4:OCY6 OMU4:OMU6 OWQ4:OWQ6 PGM4:PGM6 PQI4:PQI6 QAE4:QAE6 QKA4:QKA6 QTW4:QTW6 RDS4:RDS6 RNO4:RNO6 RXK4:RXK6 SHG4:SHG6 SRC4:SRC6 TAY4:TAY6 TKU4:TKU6 TUQ4:TUQ6 UEM4:UEM6 UOI4:UOI6 UYE4:UYE6 VIA4:VIA6 VRW4:VRW6 WBS4:WBS6 WLO4:WLO6 WVK4:WVK6 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H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formula1>2</formula1>
      <formula2>50</formula2>
    </dataValidation>
  </dataValidations>
  <pageMargins left="0.7" right="0.7" top="0.75" bottom="0.75" header="0.3" footer="0.3"/>
  <pageSetup orientation="portrait" r:id="rId1"/>
  <headerFooter>
    <oddHeader>&amp;L&amp;G&amp;R&amp;"Calibri ,Bold"&amp;12Form : Project Status Report</oddHeader>
    <oddFooter>&amp;L&amp;"Calibri ,Italic"&amp;10Clover Infotech Internal&amp;C&amp;"Calibri ,Italic"&amp;10Softcopy : QMS-L4-FR-PM-10 Project Status Report (Support / Managed)
Ver.: 3.0&amp;R&amp;"Calibri ,Italic"&amp;10Page :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Project Status</vt:lpstr>
      <vt:lpstr>Risks</vt:lpstr>
      <vt:lpstr>Proj Mgmt Measures</vt:lpstr>
      <vt:lpstr>App Supp Measures</vt:lpstr>
      <vt:lpstr>Managed Service Measures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Shalini Gomes</dc:creator>
  <cp:lastModifiedBy>Martin Nathan</cp:lastModifiedBy>
  <dcterms:created xsi:type="dcterms:W3CDTF">2017-10-27T11:01:35Z</dcterms:created>
  <dcterms:modified xsi:type="dcterms:W3CDTF">2020-10-14T07:22:48Z</dcterms:modified>
</cp:coreProperties>
</file>