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salman\Desktop\OSMOSE ETs\Python work\INDECATE2\data\"/>
    </mc:Choice>
  </mc:AlternateContent>
  <xr:revisionPtr revIDLastSave="0" documentId="13_ncr:1_{D7506187-45F2-412E-874F-6519EF790534}" xr6:coauthVersionLast="47" xr6:coauthVersionMax="47" xr10:uidLastSave="{00000000-0000-0000-0000-000000000000}"/>
  <bookViews>
    <workbookView xWindow="-108" yWindow="-108" windowWidth="23256" windowHeight="12576" tabRatio="710" firstSheet="4" activeTab="14" xr2:uid="{00000000-000D-0000-FFFF-FFFF00000000}"/>
  </bookViews>
  <sheets>
    <sheet name="NG" sheetId="1" r:id="rId1"/>
    <sheet name="NG_CC" sheetId="2" r:id="rId2"/>
    <sheet name="NGOxy" sheetId="3" r:id="rId3"/>
    <sheet name="NGOxy_CC" sheetId="4" r:id="rId4"/>
    <sheet name="Hyb" sheetId="5" r:id="rId5"/>
    <sheet name="Hyb_CC" sheetId="6" r:id="rId6"/>
    <sheet name="EL" sheetId="7" r:id="rId7"/>
    <sheet name="EL_CC" sheetId="8" r:id="rId8"/>
    <sheet name="H2" sheetId="9" r:id="rId9"/>
    <sheet name="H2_CC" sheetId="10" r:id="rId10"/>
    <sheet name="path_2024" sheetId="11" r:id="rId11"/>
    <sheet name="path_2030" sheetId="12" r:id="rId12"/>
    <sheet name="path_2040" sheetId="13" r:id="rId13"/>
    <sheet name="path_2050" sheetId="14" r:id="rId14"/>
    <sheet name="SUM" sheetId="15" r:id="rId15"/>
    <sheet name="energy breakdow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6" l="1"/>
  <c r="D11" i="16"/>
  <c r="E11" i="16"/>
  <c r="F11" i="16"/>
  <c r="G11" i="16"/>
  <c r="H11" i="16"/>
  <c r="I11" i="16"/>
  <c r="J11" i="16"/>
  <c r="K11" i="16"/>
  <c r="B11" i="16"/>
  <c r="K8" i="11"/>
  <c r="J8" i="11"/>
  <c r="I8" i="11"/>
  <c r="H8" i="11"/>
  <c r="G8" i="11"/>
  <c r="F8" i="11"/>
  <c r="E8" i="11"/>
  <c r="D8" i="11"/>
  <c r="C8" i="11"/>
  <c r="B8" i="11"/>
</calcChain>
</file>

<file path=xl/sharedStrings.xml><?xml version="1.0" encoding="utf-8"?>
<sst xmlns="http://schemas.openxmlformats.org/spreadsheetml/2006/main" count="681" uniqueCount="81">
  <si>
    <t>Lines</t>
  </si>
  <si>
    <t>path_2024</t>
  </si>
  <si>
    <t>path_2030</t>
  </si>
  <si>
    <t>path_2040</t>
  </si>
  <si>
    <t>path_2050</t>
  </si>
  <si>
    <t>NG Furnace Cinv</t>
  </si>
  <si>
    <t>H2 Furnace Cinv</t>
  </si>
  <si>
    <t>EL furnace Cinv</t>
  </si>
  <si>
    <t>NG Oxy Cinv</t>
  </si>
  <si>
    <t>Hyb Cinv</t>
  </si>
  <si>
    <t>Flat_glass Cinv</t>
  </si>
  <si>
    <t>ORC Cinv</t>
  </si>
  <si>
    <t>CCS Cinv</t>
  </si>
  <si>
    <t>Boiler Cinv</t>
  </si>
  <si>
    <t>CPU Cinv</t>
  </si>
  <si>
    <t>ASU Cinv</t>
  </si>
  <si>
    <t>Dummy Cinv</t>
  </si>
  <si>
    <t>Elec op</t>
  </si>
  <si>
    <t>H2 op</t>
  </si>
  <si>
    <t>NG op</t>
  </si>
  <si>
    <t>CO2 op</t>
  </si>
  <si>
    <t>Dummy op</t>
  </si>
  <si>
    <t>CO2transport cost</t>
  </si>
  <si>
    <t>Dummy cost</t>
  </si>
  <si>
    <t>CCS_EL demand</t>
  </si>
  <si>
    <t>Furnace_EL demand</t>
  </si>
  <si>
    <t>ASU_EL demand</t>
  </si>
  <si>
    <t>CPU_EL demand</t>
  </si>
  <si>
    <t>HybFurnace_EL demand</t>
  </si>
  <si>
    <t>ELFurnace_EL demand</t>
  </si>
  <si>
    <t>Boiler_NG demand</t>
  </si>
  <si>
    <t>NGFurnace_NG demand</t>
  </si>
  <si>
    <t>NGOxyFurnace_NG demand</t>
  </si>
  <si>
    <t>HybFurnace_NG demand</t>
  </si>
  <si>
    <t>Process_H2 demand</t>
  </si>
  <si>
    <t>H2furnace_H2 demand</t>
  </si>
  <si>
    <t>Dummy demand</t>
  </si>
  <si>
    <t>Elec supply</t>
  </si>
  <si>
    <t>Dummy supply</t>
  </si>
  <si>
    <t>Scope1 Emissions</t>
  </si>
  <si>
    <t>Scope2 Emissions</t>
  </si>
  <si>
    <t>Dummy Emissions</t>
  </si>
  <si>
    <t>EL Scope2</t>
  </si>
  <si>
    <t>H2 Scope2</t>
  </si>
  <si>
    <t>NG Scope2</t>
  </si>
  <si>
    <t>Dummy Scope2</t>
  </si>
  <si>
    <t>total impact</t>
  </si>
  <si>
    <t>Spec Energy</t>
  </si>
  <si>
    <t>Spec HREC</t>
  </si>
  <si>
    <t>Spec Emissions</t>
  </si>
  <si>
    <t>Spec Cinv</t>
  </si>
  <si>
    <t>Spec Op</t>
  </si>
  <si>
    <t>Spec CO2TrCost</t>
  </si>
  <si>
    <t>Total Spec Cost (EUR/t)</t>
  </si>
  <si>
    <t>Cost Variables</t>
  </si>
  <si>
    <t>NG</t>
  </si>
  <si>
    <t>NG_CC</t>
  </si>
  <si>
    <t>NGOxy</t>
  </si>
  <si>
    <t>NGOxy_CC</t>
  </si>
  <si>
    <t>Hyb</t>
  </si>
  <si>
    <t>Hyb_CC</t>
  </si>
  <si>
    <t>EL</t>
  </si>
  <si>
    <t>EL_CC</t>
  </si>
  <si>
    <t>H2</t>
  </si>
  <si>
    <t>H2_CC</t>
  </si>
  <si>
    <t>Furnace Cinv</t>
  </si>
  <si>
    <t>Case</t>
  </si>
  <si>
    <t>2024_Scenario</t>
  </si>
  <si>
    <t>2030_Scenario</t>
  </si>
  <si>
    <t>2040_Scenario</t>
  </si>
  <si>
    <t>2050_Scenario</t>
  </si>
  <si>
    <t>EI</t>
  </si>
  <si>
    <t>Spec_Energy</t>
  </si>
  <si>
    <t>Qth-Furnace</t>
  </si>
  <si>
    <t>Qel-Furnace</t>
  </si>
  <si>
    <t>Qth-CCS</t>
  </si>
  <si>
    <t>Qel-CCS</t>
  </si>
  <si>
    <t>Qel-CPU</t>
  </si>
  <si>
    <t>Qel-ASU</t>
  </si>
  <si>
    <t>Qth-WHR</t>
  </si>
  <si>
    <t>Qel-WHR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</si>
</sst>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2" fillId="0" borderId="1"/>
    <xf numFmtId="0" fontId="3" fillId="0" borderId="2"/>
    <xf numFmtId="0" fontId="4" fillId="0" borderId="3"/>
    <xf numFmtId="0" fontId="4" fillId="0" borderId="0"/>
    <xf numFmtId="0" fontId="5" fillId="2" borderId="0"/>
    <xf numFmtId="0" fontId="6" fillId="3" borderId="0"/>
    <xf numFmtId="0" fontId="7" fillId="4" borderId="0"/>
    <xf numFmtId="0" fontId="8" fillId="5" borderId="4"/>
    <xf numFmtId="0" fontId="9" fillId="6" borderId="5"/>
    <xf numFmtId="0" fontId="10" fillId="6" borderId="4"/>
    <xf numFmtId="0" fontId="11" fillId="0" borderId="6"/>
    <xf numFmtId="0" fontId="12" fillId="7" borderId="7"/>
    <xf numFmtId="0" fontId="13" fillId="0" borderId="0"/>
    <xf numFmtId="0" fontId="14" fillId="0" borderId="0"/>
    <xf numFmtId="0" fontId="15" fillId="0" borderId="8"/>
    <xf numFmtId="0" fontId="16" fillId="8" borderId="0"/>
    <xf numFmtId="0" fontId="1" fillId="9" borderId="0"/>
    <xf numFmtId="0" fontId="1" fillId="10" borderId="0"/>
    <xf numFmtId="0" fontId="1" fillId="11" borderId="0"/>
    <xf numFmtId="0" fontId="16" fillId="12" borderId="0"/>
    <xf numFmtId="0" fontId="1" fillId="13" borderId="0"/>
    <xf numFmtId="0" fontId="1" fillId="14" borderId="0"/>
    <xf numFmtId="0" fontId="1" fillId="15" borderId="0"/>
    <xf numFmtId="0" fontId="16" fillId="16" borderId="0"/>
    <xf numFmtId="0" fontId="1" fillId="17" borderId="0"/>
    <xf numFmtId="0" fontId="1" fillId="18" borderId="0"/>
    <xf numFmtId="0" fontId="1" fillId="19" borderId="0"/>
    <xf numFmtId="0" fontId="16" fillId="20" borderId="0"/>
    <xf numFmtId="0" fontId="1" fillId="21" borderId="0"/>
    <xf numFmtId="0" fontId="1" fillId="22" borderId="0"/>
    <xf numFmtId="0" fontId="1" fillId="23" borderId="0"/>
    <xf numFmtId="0" fontId="16" fillId="24" borderId="0"/>
    <xf numFmtId="0" fontId="1" fillId="25" borderId="0"/>
    <xf numFmtId="0" fontId="1" fillId="26" borderId="0"/>
    <xf numFmtId="0" fontId="1" fillId="27" borderId="0"/>
    <xf numFmtId="0" fontId="16" fillId="28" borderId="0"/>
    <xf numFmtId="0" fontId="1" fillId="29" borderId="0"/>
    <xf numFmtId="0" fontId="1" fillId="30" borderId="0"/>
    <xf numFmtId="0" fontId="1" fillId="31" borderId="0"/>
  </cellStyleXfs>
  <cellXfs count="5">
    <xf numFmtId="0" fontId="0" fillId="0" borderId="0" xfId="0"/>
    <xf numFmtId="0" fontId="17" fillId="0" borderId="9" xfId="0" applyFont="1" applyBorder="1" applyAlignment="1">
      <alignment horizontal="center" vertical="top"/>
    </xf>
    <xf numFmtId="1" fontId="0" fillId="0" borderId="0" xfId="0" applyNumberFormat="1"/>
    <xf numFmtId="0" fontId="18" fillId="0" borderId="10" xfId="0" applyFont="1" applyBorder="1" applyAlignment="1">
      <alignment horizontal="center" vertical="top"/>
    </xf>
    <xf numFmtId="2" fontId="0" fillId="0" borderId="0" xfId="0" applyNumberFormat="1"/>
  </cellXfs>
  <cellStyles count="40">
    <cellStyle name="20% - Accent1 2" xfId="17" xr:uid="{00000000-0005-0000-0000-000011000000}"/>
    <cellStyle name="20% - Accent2 2" xfId="21" xr:uid="{00000000-0005-0000-0000-000015000000}"/>
    <cellStyle name="20% - Accent3 2" xfId="25" xr:uid="{00000000-0005-0000-0000-000019000000}"/>
    <cellStyle name="20% - Accent4 2" xfId="29" xr:uid="{00000000-0005-0000-0000-00001D000000}"/>
    <cellStyle name="20% - Accent5 2" xfId="33" xr:uid="{00000000-0005-0000-0000-000021000000}"/>
    <cellStyle name="20% - Accent6 2" xfId="37" xr:uid="{00000000-0005-0000-0000-000025000000}"/>
    <cellStyle name="40% - Accent1 2" xfId="18" xr:uid="{00000000-0005-0000-0000-000012000000}"/>
    <cellStyle name="40% - Accent2 2" xfId="22" xr:uid="{00000000-0005-0000-0000-000016000000}"/>
    <cellStyle name="40% - Accent3 2" xfId="26" xr:uid="{00000000-0005-0000-0000-00001A000000}"/>
    <cellStyle name="40% - Accent4 2" xfId="30" xr:uid="{00000000-0005-0000-0000-00001E000000}"/>
    <cellStyle name="40% - Accent5 2" xfId="34" xr:uid="{00000000-0005-0000-0000-000022000000}"/>
    <cellStyle name="40% - Accent6 2" xfId="38" xr:uid="{00000000-0005-0000-0000-000026000000}"/>
    <cellStyle name="60% - Accent1 2" xfId="19" xr:uid="{00000000-0005-0000-0000-000013000000}"/>
    <cellStyle name="60% - Accent2 2" xfId="23" xr:uid="{00000000-0005-0000-0000-000017000000}"/>
    <cellStyle name="60% - Accent3 2" xfId="27" xr:uid="{00000000-0005-0000-0000-00001B000000}"/>
    <cellStyle name="60% - Accent4 2" xfId="31" xr:uid="{00000000-0005-0000-0000-00001F000000}"/>
    <cellStyle name="60% - Accent5 2" xfId="35" xr:uid="{00000000-0005-0000-0000-000023000000}"/>
    <cellStyle name="60% - Accent6 2" xfId="39" xr:uid="{00000000-0005-0000-0000-000027000000}"/>
    <cellStyle name="Accent1 2" xfId="16" xr:uid="{00000000-0005-0000-0000-000010000000}"/>
    <cellStyle name="Accent2 2" xfId="20" xr:uid="{00000000-0005-0000-0000-000014000000}"/>
    <cellStyle name="Accent3 2" xfId="24" xr:uid="{00000000-0005-0000-0000-000018000000}"/>
    <cellStyle name="Accent4 2" xfId="28" xr:uid="{00000000-0005-0000-0000-00001C000000}"/>
    <cellStyle name="Accent5 2" xfId="32" xr:uid="{00000000-0005-0000-0000-000020000000}"/>
    <cellStyle name="Accent6 2" xfId="36" xr:uid="{00000000-0005-0000-0000-000024000000}"/>
    <cellStyle name="Bad 2" xfId="6" xr:uid="{00000000-0005-0000-0000-000006000000}"/>
    <cellStyle name="Calculation 2" xfId="10" xr:uid="{00000000-0005-0000-0000-00000A000000}"/>
    <cellStyle name="Check Cell 2" xfId="12" xr:uid="{00000000-0005-0000-0000-00000C000000}"/>
    <cellStyle name="Explanatory Text 2" xfId="14" xr:uid="{00000000-0005-0000-0000-00000E000000}"/>
    <cellStyle name="Good 2" xfId="5" xr:uid="{00000000-0005-0000-0000-000005000000}"/>
    <cellStyle name="Heading 1 2" xfId="1" xr:uid="{00000000-0005-0000-0000-000001000000}"/>
    <cellStyle name="Heading 2 2" xfId="2" xr:uid="{00000000-0005-0000-0000-000002000000}"/>
    <cellStyle name="Heading 3 2" xfId="3" xr:uid="{00000000-0005-0000-0000-000003000000}"/>
    <cellStyle name="Heading 4 2" xfId="4" xr:uid="{00000000-0005-0000-0000-000004000000}"/>
    <cellStyle name="Input 2" xfId="8" xr:uid="{00000000-0005-0000-0000-000008000000}"/>
    <cellStyle name="Linked Cell 2" xfId="11" xr:uid="{00000000-0005-0000-0000-00000B000000}"/>
    <cellStyle name="Neutral 2" xfId="7" xr:uid="{00000000-0005-0000-0000-000007000000}"/>
    <cellStyle name="Normal" xfId="0" builtinId="0"/>
    <cellStyle name="Output 2" xfId="9" xr:uid="{00000000-0005-0000-0000-000009000000}"/>
    <cellStyle name="Total 2" xfId="15" xr:uid="{00000000-0005-0000-0000-00000F000000}"/>
    <cellStyle name="Warning Text 2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path_2024!$A$8</c:f>
              <c:strCache>
                <c:ptCount val="1"/>
                <c:pt idx="0">
                  <c:v>Furnace Cinv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path_2024!$C$8:$K$8</c:f>
              <c:numCache>
                <c:formatCode>General</c:formatCode>
                <c:ptCount val="9"/>
                <c:pt idx="0">
                  <c:v>16186740</c:v>
                </c:pt>
                <c:pt idx="1">
                  <c:v>16589610</c:v>
                </c:pt>
                <c:pt idx="2">
                  <c:v>16589610</c:v>
                </c:pt>
                <c:pt idx="3">
                  <c:v>16909590</c:v>
                </c:pt>
                <c:pt idx="4">
                  <c:v>16909590</c:v>
                </c:pt>
                <c:pt idx="5">
                  <c:v>17497410</c:v>
                </c:pt>
                <c:pt idx="6">
                  <c:v>17497410</c:v>
                </c:pt>
                <c:pt idx="7">
                  <c:v>17196020</c:v>
                </c:pt>
                <c:pt idx="8">
                  <c:v>17196020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2-4624-B77B-4BC32606CD2F}"/>
            </c:ext>
          </c:extLst>
        </c:ser>
        <c:ser>
          <c:idx val="1"/>
          <c:order val="1"/>
          <c:tx>
            <c:strRef>
              <c:f>path_2024!$A$9</c:f>
              <c:strCache>
                <c:ptCount val="1"/>
                <c:pt idx="0">
                  <c:v>ORC Cinv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val>
            <c:numRef>
              <c:f>path_2024!$C$9:$K$9</c:f>
              <c:numCache>
                <c:formatCode>General</c:formatCode>
                <c:ptCount val="9"/>
                <c:pt idx="1">
                  <c:v>156263</c:v>
                </c:pt>
                <c:pt idx="3">
                  <c:v>100869</c:v>
                </c:pt>
                <c:pt idx="7">
                  <c:v>157114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2-4624-B77B-4BC32606CD2F}"/>
            </c:ext>
          </c:extLst>
        </c:ser>
        <c:ser>
          <c:idx val="2"/>
          <c:order val="2"/>
          <c:tx>
            <c:strRef>
              <c:f>path_2024!$A$10</c:f>
              <c:strCache>
                <c:ptCount val="1"/>
                <c:pt idx="0">
                  <c:v>CCS Cinv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val>
            <c:numRef>
              <c:f>path_2024!$C$10:$K$10</c:f>
              <c:numCache>
                <c:formatCode>General</c:formatCode>
                <c:ptCount val="9"/>
                <c:pt idx="0">
                  <c:v>3758960</c:v>
                </c:pt>
                <c:pt idx="2">
                  <c:v>2627490</c:v>
                </c:pt>
                <c:pt idx="4">
                  <c:v>2476190</c:v>
                </c:pt>
                <c:pt idx="6">
                  <c:v>2328170</c:v>
                </c:pt>
                <c:pt idx="8">
                  <c:v>3190020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2-4624-B77B-4BC32606CD2F}"/>
            </c:ext>
          </c:extLst>
        </c:ser>
        <c:ser>
          <c:idx val="3"/>
          <c:order val="3"/>
          <c:tx>
            <c:strRef>
              <c:f>path_2024!$A$11</c:f>
              <c:strCache>
                <c:ptCount val="1"/>
                <c:pt idx="0">
                  <c:v>Boiler Cinv</c:v>
                </c:pt>
              </c:strCache>
            </c:strRef>
          </c:tx>
          <c:spPr>
            <a:solidFill>
              <a:srgbClr val="0070C0"/>
            </a:solidFill>
            <a:ln>
              <a:noFill/>
              <a:prstDash val="solid"/>
            </a:ln>
          </c:spPr>
          <c:invertIfNegative val="0"/>
          <c:val>
            <c:numRef>
              <c:f>path_2024!$C$11:$K$11</c:f>
              <c:numCache>
                <c:formatCode>General</c:formatCode>
                <c:ptCount val="9"/>
                <c:pt idx="0">
                  <c:v>709721</c:v>
                </c:pt>
                <c:pt idx="2">
                  <c:v>497539</c:v>
                </c:pt>
                <c:pt idx="4">
                  <c:v>391838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2-4624-B77B-4BC32606CD2F}"/>
            </c:ext>
          </c:extLst>
        </c:ser>
        <c:ser>
          <c:idx val="4"/>
          <c:order val="4"/>
          <c:tx>
            <c:strRef>
              <c:f>path_2024!$A$12</c:f>
              <c:strCache>
                <c:ptCount val="1"/>
                <c:pt idx="0">
                  <c:v>CPU Cinv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path_2024!$C$12:$K$12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8C42-4624-B77B-4BC32606CD2F}"/>
            </c:ext>
          </c:extLst>
        </c:ser>
        <c:ser>
          <c:idx val="5"/>
          <c:order val="5"/>
          <c:tx>
            <c:strRef>
              <c:f>path_2024!$A$13</c:f>
              <c:strCache>
                <c:ptCount val="1"/>
                <c:pt idx="0">
                  <c:v>ASU Cinv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prstDash val="solid"/>
            </a:ln>
          </c:spPr>
          <c:invertIfNegative val="0"/>
          <c:val>
            <c:numRef>
              <c:f>path_2024!$C$13:$K$13</c:f>
              <c:numCache>
                <c:formatCode>General</c:formatCode>
                <c:ptCount val="9"/>
                <c:pt idx="1">
                  <c:v>1428840</c:v>
                </c:pt>
                <c:pt idx="2">
                  <c:v>1428840</c:v>
                </c:pt>
                <c:pt idx="3">
                  <c:v>639796</c:v>
                </c:pt>
                <c:pt idx="4">
                  <c:v>639796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2-4624-B77B-4BC32606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  <c:min val="12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/>
              <a:t>Chart Title</a:t>
            </a:r>
          </a:p>
        </c:rich>
      </c:tx>
      <c:layout>
        <c:manualLayout>
          <c:xMode val="edge"/>
          <c:yMode val="edge"/>
          <c:x val="0.42797840159170297"/>
          <c:y val="5.2833649005802223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path_2024!$A$14</c:f>
              <c:strCache>
                <c:ptCount val="1"/>
                <c:pt idx="0">
                  <c:v>Elec op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path_2024!$C$1:$K$1</c:f>
              <c:strCache>
                <c:ptCount val="9"/>
                <c:pt idx="0">
                  <c:v>NG_CC</c:v>
                </c:pt>
                <c:pt idx="1">
                  <c:v>NGOxy</c:v>
                </c:pt>
                <c:pt idx="2">
                  <c:v>NGOxy_CC</c:v>
                </c:pt>
                <c:pt idx="3">
                  <c:v>Hyb</c:v>
                </c:pt>
                <c:pt idx="4">
                  <c:v>Hyb_CC</c:v>
                </c:pt>
                <c:pt idx="5">
                  <c:v>EL</c:v>
                </c:pt>
                <c:pt idx="6">
                  <c:v>EL_CC</c:v>
                </c:pt>
                <c:pt idx="7">
                  <c:v>H2</c:v>
                </c:pt>
                <c:pt idx="8">
                  <c:v>H2_CC</c:v>
                </c:pt>
              </c:strCache>
            </c:strRef>
          </c:cat>
          <c:val>
            <c:numRef>
              <c:f>path_2024!$C$14:$K$14</c:f>
              <c:numCache>
                <c:formatCode>General</c:formatCode>
                <c:ptCount val="9"/>
                <c:pt idx="0">
                  <c:v>6900060</c:v>
                </c:pt>
                <c:pt idx="1">
                  <c:v>6952020</c:v>
                </c:pt>
                <c:pt idx="2">
                  <c:v>8516530</c:v>
                </c:pt>
                <c:pt idx="3">
                  <c:v>16307600</c:v>
                </c:pt>
                <c:pt idx="4">
                  <c:v>15038000</c:v>
                </c:pt>
                <c:pt idx="5">
                  <c:v>33951600</c:v>
                </c:pt>
                <c:pt idx="6">
                  <c:v>27769500</c:v>
                </c:pt>
                <c:pt idx="7">
                  <c:v>4614560</c:v>
                </c:pt>
                <c:pt idx="8">
                  <c:v>5794120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C-4448-B7D7-0CC57B4B93E5}"/>
            </c:ext>
          </c:extLst>
        </c:ser>
        <c:ser>
          <c:idx val="1"/>
          <c:order val="1"/>
          <c:tx>
            <c:strRef>
              <c:f>path_2024!$A$15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path_2024!$C$1:$K$1</c:f>
              <c:strCache>
                <c:ptCount val="9"/>
                <c:pt idx="0">
                  <c:v>NG_CC</c:v>
                </c:pt>
                <c:pt idx="1">
                  <c:v>NGOxy</c:v>
                </c:pt>
                <c:pt idx="2">
                  <c:v>NGOxy_CC</c:v>
                </c:pt>
                <c:pt idx="3">
                  <c:v>Hyb</c:v>
                </c:pt>
                <c:pt idx="4">
                  <c:v>Hyb_CC</c:v>
                </c:pt>
                <c:pt idx="5">
                  <c:v>EL</c:v>
                </c:pt>
                <c:pt idx="6">
                  <c:v>EL_CC</c:v>
                </c:pt>
                <c:pt idx="7">
                  <c:v>H2</c:v>
                </c:pt>
                <c:pt idx="8">
                  <c:v>H2_CC</c:v>
                </c:pt>
              </c:strCache>
            </c:strRef>
          </c:cat>
          <c:val>
            <c:numRef>
              <c:f>path_2024!$C$15:$K$15</c:f>
              <c:numCache>
                <c:formatCode>General</c:formatCode>
                <c:ptCount val="9"/>
                <c:pt idx="0">
                  <c:v>13421.8</c:v>
                </c:pt>
                <c:pt idx="1">
                  <c:v>14540.3</c:v>
                </c:pt>
                <c:pt idx="2">
                  <c:v>13421.8</c:v>
                </c:pt>
                <c:pt idx="3">
                  <c:v>14540.3</c:v>
                </c:pt>
                <c:pt idx="4">
                  <c:v>13421.8</c:v>
                </c:pt>
                <c:pt idx="5">
                  <c:v>14540.3</c:v>
                </c:pt>
                <c:pt idx="6">
                  <c:v>13421.8</c:v>
                </c:pt>
                <c:pt idx="7">
                  <c:v>58948900</c:v>
                </c:pt>
                <c:pt idx="8">
                  <c:v>54414300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C-4448-B7D7-0CC57B4B93E5}"/>
            </c:ext>
          </c:extLst>
        </c:ser>
        <c:ser>
          <c:idx val="2"/>
          <c:order val="2"/>
          <c:tx>
            <c:strRef>
              <c:f>path_2024!$A$16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path_2024!$C$1:$K$1</c:f>
              <c:strCache>
                <c:ptCount val="9"/>
                <c:pt idx="0">
                  <c:v>NG_CC</c:v>
                </c:pt>
                <c:pt idx="1">
                  <c:v>NGOxy</c:v>
                </c:pt>
                <c:pt idx="2">
                  <c:v>NGOxy_CC</c:v>
                </c:pt>
                <c:pt idx="3">
                  <c:v>Hyb</c:v>
                </c:pt>
                <c:pt idx="4">
                  <c:v>Hyb_CC</c:v>
                </c:pt>
                <c:pt idx="5">
                  <c:v>EL</c:v>
                </c:pt>
                <c:pt idx="6">
                  <c:v>EL_CC</c:v>
                </c:pt>
                <c:pt idx="7">
                  <c:v>H2</c:v>
                </c:pt>
                <c:pt idx="8">
                  <c:v>H2_CC</c:v>
                </c:pt>
              </c:strCache>
            </c:strRef>
          </c:cat>
          <c:val>
            <c:numRef>
              <c:f>path_2024!$C$16:$K$16</c:f>
              <c:numCache>
                <c:formatCode>General</c:formatCode>
                <c:ptCount val="9"/>
                <c:pt idx="0">
                  <c:v>17804600</c:v>
                </c:pt>
                <c:pt idx="1">
                  <c:v>12004000</c:v>
                </c:pt>
                <c:pt idx="2">
                  <c:v>13853800</c:v>
                </c:pt>
                <c:pt idx="3">
                  <c:v>5375070</c:v>
                </c:pt>
                <c:pt idx="4">
                  <c:v>6831850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C-4448-B7D7-0CC57B4B93E5}"/>
            </c:ext>
          </c:extLst>
        </c:ser>
        <c:ser>
          <c:idx val="3"/>
          <c:order val="3"/>
          <c:tx>
            <c:strRef>
              <c:f>path_2024!$A$17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path_2024!$C$1:$K$1</c:f>
              <c:strCache>
                <c:ptCount val="9"/>
                <c:pt idx="0">
                  <c:v>NG_CC</c:v>
                </c:pt>
                <c:pt idx="1">
                  <c:v>NGOxy</c:v>
                </c:pt>
                <c:pt idx="2">
                  <c:v>NGOxy_CC</c:v>
                </c:pt>
                <c:pt idx="3">
                  <c:v>Hyb</c:v>
                </c:pt>
                <c:pt idx="4">
                  <c:v>Hyb_CC</c:v>
                </c:pt>
                <c:pt idx="5">
                  <c:v>EL</c:v>
                </c:pt>
                <c:pt idx="6">
                  <c:v>EL_CC</c:v>
                </c:pt>
                <c:pt idx="7">
                  <c:v>H2</c:v>
                </c:pt>
                <c:pt idx="8">
                  <c:v>H2_CC</c:v>
                </c:pt>
              </c:strCache>
            </c:strRef>
          </c:cat>
          <c:val>
            <c:numRef>
              <c:f>path_2024!$C$17:$K$17</c:f>
              <c:numCache>
                <c:formatCode>General</c:formatCode>
                <c:ptCount val="9"/>
                <c:pt idx="0">
                  <c:v>1170870</c:v>
                </c:pt>
                <c:pt idx="1">
                  <c:v>9247490</c:v>
                </c:pt>
                <c:pt idx="2">
                  <c:v>1003240</c:v>
                </c:pt>
                <c:pt idx="3">
                  <c:v>6434940</c:v>
                </c:pt>
                <c:pt idx="4">
                  <c:v>705311</c:v>
                </c:pt>
                <c:pt idx="5">
                  <c:v>4154370</c:v>
                </c:pt>
                <c:pt idx="6">
                  <c:v>415445</c:v>
                </c:pt>
                <c:pt idx="7">
                  <c:v>4154370</c:v>
                </c:pt>
                <c:pt idx="8">
                  <c:v>415445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C-4448-B7D7-0CC57B4B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  <c:max val="80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/>
              <a:t>Chart Title</a:t>
            </a:r>
          </a:p>
        </c:rich>
      </c:tx>
      <c:layout>
        <c:manualLayout>
          <c:xMode val="edge"/>
          <c:yMode val="edge"/>
          <c:x val="0.42797840159170297"/>
          <c:y val="5.2833649005802223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path_2050!$A$13</c:f>
              <c:strCache>
                <c:ptCount val="1"/>
                <c:pt idx="0">
                  <c:v>Elec op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path_2050!$B$13:$K$13</c:f>
              <c:numCache>
                <c:formatCode>General</c:formatCode>
                <c:ptCount val="10"/>
                <c:pt idx="0">
                  <c:v>2638880</c:v>
                </c:pt>
                <c:pt idx="1">
                  <c:v>4830040</c:v>
                </c:pt>
                <c:pt idx="2">
                  <c:v>3893130</c:v>
                </c:pt>
                <c:pt idx="3">
                  <c:v>5961570</c:v>
                </c:pt>
                <c:pt idx="4">
                  <c:v>9132260</c:v>
                </c:pt>
                <c:pt idx="5">
                  <c:v>10526600</c:v>
                </c:pt>
                <c:pt idx="6">
                  <c:v>19012900</c:v>
                </c:pt>
                <c:pt idx="7">
                  <c:v>19438700</c:v>
                </c:pt>
                <c:pt idx="8">
                  <c:v>2584150</c:v>
                </c:pt>
                <c:pt idx="9">
                  <c:v>4055880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4-4097-8327-9B34DB170BDE}"/>
            </c:ext>
          </c:extLst>
        </c:ser>
        <c:ser>
          <c:idx val="1"/>
          <c:order val="1"/>
          <c:tx>
            <c:strRef>
              <c:f>path_2050!$A$14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path_2050!$B$14:$K$14</c:f>
              <c:numCache>
                <c:formatCode>General</c:formatCode>
                <c:ptCount val="10"/>
                <c:pt idx="0">
                  <c:v>8724.19</c:v>
                </c:pt>
                <c:pt idx="1">
                  <c:v>8724.19</c:v>
                </c:pt>
                <c:pt idx="2">
                  <c:v>8724.19</c:v>
                </c:pt>
                <c:pt idx="3">
                  <c:v>8724.19</c:v>
                </c:pt>
                <c:pt idx="4">
                  <c:v>8724.19</c:v>
                </c:pt>
                <c:pt idx="5">
                  <c:v>8724.19</c:v>
                </c:pt>
                <c:pt idx="6">
                  <c:v>8724.19</c:v>
                </c:pt>
                <c:pt idx="7">
                  <c:v>8724.19</c:v>
                </c:pt>
                <c:pt idx="8">
                  <c:v>35369300</c:v>
                </c:pt>
                <c:pt idx="9">
                  <c:v>35369300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4-4097-8327-9B34DB170BDE}"/>
            </c:ext>
          </c:extLst>
        </c:ser>
        <c:ser>
          <c:idx val="2"/>
          <c:order val="2"/>
          <c:tx>
            <c:strRef>
              <c:f>path_2050!$A$15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val>
            <c:numRef>
              <c:f>path_2050!$B$15:$K$15</c:f>
              <c:numCache>
                <c:formatCode>General</c:formatCode>
                <c:ptCount val="10"/>
                <c:pt idx="0">
                  <c:v>15166000</c:v>
                </c:pt>
                <c:pt idx="1">
                  <c:v>17804600</c:v>
                </c:pt>
                <c:pt idx="2">
                  <c:v>12004000</c:v>
                </c:pt>
                <c:pt idx="3">
                  <c:v>13853800</c:v>
                </c:pt>
                <c:pt idx="4">
                  <c:v>5375070</c:v>
                </c:pt>
                <c:pt idx="5">
                  <c:v>6831850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4-4097-8327-9B34DB170BDE}"/>
            </c:ext>
          </c:extLst>
        </c:ser>
        <c:ser>
          <c:idx val="3"/>
          <c:order val="3"/>
          <c:tx>
            <c:strRef>
              <c:f>path_2050!$A$16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val>
            <c:numRef>
              <c:f>path_2050!$B$16:$K$16</c:f>
              <c:numCache>
                <c:formatCode>General</c:formatCode>
                <c:ptCount val="10"/>
                <c:pt idx="0">
                  <c:v>49415800</c:v>
                </c:pt>
                <c:pt idx="1">
                  <c:v>5464030</c:v>
                </c:pt>
                <c:pt idx="2">
                  <c:v>43154900</c:v>
                </c:pt>
                <c:pt idx="3">
                  <c:v>4681750</c:v>
                </c:pt>
                <c:pt idx="4">
                  <c:v>30029700</c:v>
                </c:pt>
                <c:pt idx="5">
                  <c:v>3291420</c:v>
                </c:pt>
                <c:pt idx="6">
                  <c:v>19387000</c:v>
                </c:pt>
                <c:pt idx="7">
                  <c:v>1938710</c:v>
                </c:pt>
                <c:pt idx="8">
                  <c:v>19387000</c:v>
                </c:pt>
                <c:pt idx="9">
                  <c:v>1938710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4-4097-8327-9B34DB17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  <c:max val="110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breakdown'!$A$2</c:f>
              <c:strCache>
                <c:ptCount val="1"/>
                <c:pt idx="0">
                  <c:v>Qth-Furnace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breakdown'!$B$2:$K$2</c:f>
              <c:numCache>
                <c:formatCode>0.00</c:formatCode>
                <c:ptCount val="10"/>
                <c:pt idx="0">
                  <c:v>5.3422421342242128</c:v>
                </c:pt>
                <c:pt idx="1">
                  <c:v>5.3422421342242128</c:v>
                </c:pt>
                <c:pt idx="2">
                  <c:v>4.2284164228416419</c:v>
                </c:pt>
                <c:pt idx="3">
                  <c:v>4.2284164228416419</c:v>
                </c:pt>
                <c:pt idx="4">
                  <c:v>1.893369789336979</c:v>
                </c:pt>
                <c:pt idx="5">
                  <c:v>1.893369789336979</c:v>
                </c:pt>
                <c:pt idx="8">
                  <c:v>5.5891409589140961</c:v>
                </c:pt>
                <c:pt idx="9">
                  <c:v>5.5891409589140961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F-46BF-97D7-C8EEB018449B}"/>
            </c:ext>
          </c:extLst>
        </c:ser>
        <c:ser>
          <c:idx val="1"/>
          <c:order val="1"/>
          <c:tx>
            <c:strRef>
              <c:f>'energy breakdown'!$A$3</c:f>
              <c:strCache>
                <c:ptCount val="1"/>
                <c:pt idx="0">
                  <c:v>Qel-Furnace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breakdown'!$B$3:$K$3</c:f>
              <c:numCache>
                <c:formatCode>0.00</c:formatCode>
                <c:ptCount val="10"/>
                <c:pt idx="0">
                  <c:v>0.79920007992000797</c:v>
                </c:pt>
                <c:pt idx="1">
                  <c:v>0.79920007992000797</c:v>
                </c:pt>
                <c:pt idx="2">
                  <c:v>0.79920007992000797</c:v>
                </c:pt>
                <c:pt idx="3">
                  <c:v>0.79920007992000797</c:v>
                </c:pt>
                <c:pt idx="4">
                  <c:v>2.0298926029892601</c:v>
                </c:pt>
                <c:pt idx="5">
                  <c:v>2.0298926029892601</c:v>
                </c:pt>
                <c:pt idx="6">
                  <c:v>4.185821218582122</c:v>
                </c:pt>
                <c:pt idx="7">
                  <c:v>4.185821218582122</c:v>
                </c:pt>
                <c:pt idx="8">
                  <c:v>0.79920007992000797</c:v>
                </c:pt>
                <c:pt idx="9">
                  <c:v>0.79920007992000797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F-46BF-97D7-C8EEB018449B}"/>
            </c:ext>
          </c:extLst>
        </c:ser>
        <c:ser>
          <c:idx val="3"/>
          <c:order val="2"/>
          <c:tx>
            <c:strRef>
              <c:f>'energy breakdown'!$A$4</c:f>
              <c:strCache>
                <c:ptCount val="1"/>
                <c:pt idx="0">
                  <c:v>Qth-CCS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breakdown'!$B$4:$K$4</c:f>
              <c:numCache>
                <c:formatCode>0.00</c:formatCode>
                <c:ptCount val="10"/>
                <c:pt idx="1">
                  <c:v>1.443536992556099</c:v>
                </c:pt>
                <c:pt idx="3">
                  <c:v>1.236871918582392</c:v>
                </c:pt>
                <c:pt idx="5">
                  <c:v>0.86955824336542431</c:v>
                </c:pt>
                <c:pt idx="7">
                  <c:v>0.51218577867161785</c:v>
                </c:pt>
                <c:pt idx="9">
                  <c:v>0.51218577867161785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5F-46BF-97D7-C8EEB018449B}"/>
            </c:ext>
          </c:extLst>
        </c:ser>
        <c:ser>
          <c:idx val="4"/>
          <c:order val="3"/>
          <c:tx>
            <c:strRef>
              <c:f>'energy breakdown'!$A$5</c:f>
              <c:strCache>
                <c:ptCount val="1"/>
                <c:pt idx="0">
                  <c:v>Qel-CCS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1.971302974949583E-16"/>
                  <c:y val="-6.656803182965293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5-4250-8C10-DB2DC4DE4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breakdown'!$B$5:$K$5</c:f>
              <c:numCache>
                <c:formatCode>0.00</c:formatCode>
                <c:ptCount val="10"/>
                <c:pt idx="1">
                  <c:v>0.26416586641658663</c:v>
                </c:pt>
                <c:pt idx="3">
                  <c:v>0.22634534263453429</c:v>
                </c:pt>
                <c:pt idx="5">
                  <c:v>0.15912829591282959</c:v>
                </c:pt>
                <c:pt idx="7">
                  <c:v>9.3729213372921338E-2</c:v>
                </c:pt>
                <c:pt idx="9">
                  <c:v>9.3729213372921338E-2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5F-46BF-97D7-C8EEB018449B}"/>
            </c:ext>
          </c:extLst>
        </c:ser>
        <c:ser>
          <c:idx val="6"/>
          <c:order val="4"/>
          <c:tx>
            <c:strRef>
              <c:f>'energy breakdown'!$A$6</c:f>
              <c:strCache>
                <c:ptCount val="1"/>
                <c:pt idx="0">
                  <c:v>Qel-CPU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breakdown'!$B$6:$K$6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C45F-46BF-97D7-C8EEB018449B}"/>
            </c:ext>
          </c:extLst>
        </c:ser>
        <c:ser>
          <c:idx val="9"/>
          <c:order val="5"/>
          <c:tx>
            <c:strRef>
              <c:f>'energy breakdown'!$A$7</c:f>
              <c:strCache>
                <c:ptCount val="1"/>
                <c:pt idx="0">
                  <c:v>Qel-ASU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breakdown'!$B$7:$K$7</c:f>
              <c:numCache>
                <c:formatCode>0.00</c:formatCode>
                <c:ptCount val="10"/>
                <c:pt idx="2">
                  <c:v>0.28693334869333492</c:v>
                </c:pt>
                <c:pt idx="3">
                  <c:v>0.28693334869333492</c:v>
                </c:pt>
                <c:pt idx="4">
                  <c:v>0.1284811328481133</c:v>
                </c:pt>
                <c:pt idx="5">
                  <c:v>0.1284811328481133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5F-46BF-97D7-C8EEB018449B}"/>
            </c:ext>
          </c:extLst>
        </c:ser>
        <c:ser>
          <c:idx val="2"/>
          <c:order val="6"/>
          <c:tx>
            <c:strRef>
              <c:f>'energy breakdown'!$A$8</c:f>
              <c:strCache>
                <c:ptCount val="1"/>
                <c:pt idx="0">
                  <c:v>Qth-WHR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breakdown'!$B$8:$K$8</c:f>
              <c:numCache>
                <c:formatCode>0.00</c:formatCode>
                <c:ptCount val="10"/>
                <c:pt idx="1">
                  <c:v>-0.51408241961064205</c:v>
                </c:pt>
                <c:pt idx="3">
                  <c:v>-0.58529165342436495</c:v>
                </c:pt>
                <c:pt idx="5">
                  <c:v>-0.356404832050083</c:v>
                </c:pt>
                <c:pt idx="7">
                  <c:v>-0.51</c:v>
                </c:pt>
                <c:pt idx="9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250-8C10-DB2DC4DE48A6}"/>
            </c:ext>
          </c:extLst>
        </c:ser>
        <c:ser>
          <c:idx val="5"/>
          <c:order val="7"/>
          <c:tx>
            <c:strRef>
              <c:f>'energy breakdown'!$A$9</c:f>
              <c:strCache>
                <c:ptCount val="1"/>
                <c:pt idx="0">
                  <c:v>Qel-WHR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43786878864352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5-4250-8C10-DB2DC4DE48A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585-4250-8C10-DB2DC4DE4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breakdown'!$B$9:$K$9</c:f>
              <c:numCache>
                <c:formatCode>0.00</c:formatCode>
                <c:ptCount val="10"/>
                <c:pt idx="0">
                  <c:v>-0.2182323818232382</c:v>
                </c:pt>
                <c:pt idx="2">
                  <c:v>-0.22903454290345429</c:v>
                </c:pt>
                <c:pt idx="4">
                  <c:v>-0.14784337478433751</c:v>
                </c:pt>
                <c:pt idx="8">
                  <c:v>-0.2302819430281943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5-4250-8C10-DB2DC4DE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27251448"/>
        <c:axId val="727251808"/>
      </c:barChart>
      <c:lineChart>
        <c:grouping val="standard"/>
        <c:varyColors val="0"/>
        <c:ser>
          <c:idx val="7"/>
          <c:order val="8"/>
          <c:tx>
            <c:strRef>
              <c:f>'energy breakdown'!$A$10</c:f>
              <c:strCache>
                <c:ptCount val="1"/>
                <c:pt idx="0">
                  <c:v>EI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breakdown'!$B$10:$K$10</c:f>
              <c:numCache>
                <c:formatCode>0.00</c:formatCode>
                <c:ptCount val="10"/>
                <c:pt idx="0">
                  <c:v>0.60933567737192385</c:v>
                </c:pt>
                <c:pt idx="1">
                  <c:v>0.21652570658407749</c:v>
                </c:pt>
                <c:pt idx="2">
                  <c:v>0.53784936885343004</c:v>
                </c:pt>
                <c:pt idx="3">
                  <c:v>0.19223084114089231</c:v>
                </c:pt>
                <c:pt idx="4">
                  <c:v>0.41112675344144239</c:v>
                </c:pt>
                <c:pt idx="5">
                  <c:v>0.17169830484106341</c:v>
                </c:pt>
                <c:pt idx="6">
                  <c:v>0.35831510432466113</c:v>
                </c:pt>
                <c:pt idx="7">
                  <c:v>0.19136440269808411</c:v>
                </c:pt>
                <c:pt idx="8">
                  <c:v>0.31044557898976338</c:v>
                </c:pt>
                <c:pt idx="9">
                  <c:v>0.1527688508933234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2-4E17-B41E-32B5F76E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59375"/>
        <c:axId val="1459347727"/>
      </c:lineChart>
      <c:catAx>
        <c:axId val="72725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1808"/>
        <c:crosses val="autoZero"/>
        <c:auto val="1"/>
        <c:lblAlgn val="ctr"/>
        <c:lblOffset val="100"/>
        <c:noMultiLvlLbl val="0"/>
      </c:catAx>
      <c:valAx>
        <c:axId val="727251808"/>
        <c:scaling>
          <c:orientation val="minMax"/>
          <c:max val="8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1448"/>
        <c:crosses val="autoZero"/>
        <c:crossBetween val="between"/>
      </c:valAx>
      <c:valAx>
        <c:axId val="1459347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59375"/>
        <c:crosses val="max"/>
        <c:crossBetween val="between"/>
      </c:valAx>
      <c:catAx>
        <c:axId val="145935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34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3</xdr:row>
      <xdr:rowOff>80010</xdr:rowOff>
    </xdr:from>
    <xdr:to>
      <xdr:col>22</xdr:col>
      <xdr:colOff>7620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548640</xdr:colOff>
      <xdr:row>18</xdr:row>
      <xdr:rowOff>19050</xdr:rowOff>
    </xdr:from>
    <xdr:to>
      <xdr:col>11</xdr:col>
      <xdr:colOff>601980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133350</xdr:rowOff>
    </xdr:from>
    <xdr:to>
      <xdr:col>22</xdr:col>
      <xdr:colOff>548640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15</xdr:row>
      <xdr:rowOff>171450</xdr:rowOff>
    </xdr:from>
    <xdr:to>
      <xdr:col>13</xdr:col>
      <xdr:colOff>426720</xdr:colOff>
      <xdr:row>44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6EF58-63FC-EFF0-B9E8-28C5FA71D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5" workbookViewId="0">
      <selection activeCell="G23" sqref="G23"/>
    </sheetView>
  </sheetViews>
  <sheetFormatPr defaultRowHeight="14.4" x14ac:dyDescent="0.3"/>
  <cols>
    <col min="1" max="1" width="23.8867187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3917440</v>
      </c>
      <c r="C2">
        <v>3917440</v>
      </c>
      <c r="D2">
        <v>3917440</v>
      </c>
      <c r="E2">
        <v>3917440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148893</v>
      </c>
      <c r="C8">
        <v>148893</v>
      </c>
      <c r="D8">
        <v>148893</v>
      </c>
      <c r="E8">
        <v>148893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4712290</v>
      </c>
      <c r="C14">
        <v>4429560</v>
      </c>
      <c r="D14">
        <v>3534220</v>
      </c>
      <c r="E14">
        <v>2638880</v>
      </c>
    </row>
    <row r="15" spans="1:5" x14ac:dyDescent="0.3">
      <c r="A15" t="s">
        <v>18</v>
      </c>
      <c r="B15">
        <v>14540.3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15166000</v>
      </c>
      <c r="C16">
        <v>15166000</v>
      </c>
      <c r="D16">
        <v>15166000</v>
      </c>
      <c r="E16">
        <v>15166000</v>
      </c>
    </row>
    <row r="17" spans="1:5" x14ac:dyDescent="0.3">
      <c r="A17" t="s">
        <v>20</v>
      </c>
      <c r="B17">
        <v>10589100</v>
      </c>
      <c r="C17">
        <v>21178200</v>
      </c>
      <c r="D17">
        <v>35297000</v>
      </c>
      <c r="E17">
        <v>49415800</v>
      </c>
    </row>
    <row r="18" spans="1:5" x14ac:dyDescent="0.3">
      <c r="A18" t="s">
        <v>21</v>
      </c>
    </row>
    <row r="19" spans="1:5" x14ac:dyDescent="0.3">
      <c r="A19" t="s">
        <v>22</v>
      </c>
    </row>
    <row r="20" spans="1:5" x14ac:dyDescent="0.3">
      <c r="A20" t="s">
        <v>23</v>
      </c>
    </row>
    <row r="21" spans="1:5" x14ac:dyDescent="0.3">
      <c r="A21" t="s">
        <v>24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</row>
    <row r="28" spans="1:5" x14ac:dyDescent="0.3">
      <c r="A28" t="s">
        <v>31</v>
      </c>
      <c r="B28">
        <v>49465.2</v>
      </c>
      <c r="C28">
        <v>49465.2</v>
      </c>
      <c r="D28">
        <v>49465.2</v>
      </c>
      <c r="E28">
        <v>49465.2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  <c r="B34">
        <v>2020.67</v>
      </c>
      <c r="C34">
        <v>2020.67</v>
      </c>
      <c r="D34">
        <v>2020.67</v>
      </c>
      <c r="E34">
        <v>2020.67</v>
      </c>
    </row>
    <row r="35" spans="1:5" x14ac:dyDescent="0.3">
      <c r="A35" t="s">
        <v>38</v>
      </c>
    </row>
    <row r="36" spans="1:5" x14ac:dyDescent="0.3">
      <c r="A36" t="s">
        <v>39</v>
      </c>
      <c r="B36">
        <v>16117.3</v>
      </c>
      <c r="C36">
        <v>16117.3</v>
      </c>
      <c r="D36">
        <v>16117.3</v>
      </c>
      <c r="E36">
        <v>16117.3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177926</v>
      </c>
      <c r="C43">
        <v>173165</v>
      </c>
      <c r="D43">
        <v>173165</v>
      </c>
      <c r="E43">
        <v>173165</v>
      </c>
    </row>
    <row r="44" spans="1:5" x14ac:dyDescent="0.3">
      <c r="A44" t="s">
        <v>47</v>
      </c>
      <c r="B44">
        <v>1.706339213633921</v>
      </c>
      <c r="C44">
        <v>1.706339213633921</v>
      </c>
      <c r="D44">
        <v>1.706339213633921</v>
      </c>
      <c r="E44">
        <v>1.706339213633921</v>
      </c>
    </row>
    <row r="45" spans="1:5" x14ac:dyDescent="0.3">
      <c r="A45" t="s">
        <v>48</v>
      </c>
      <c r="B45">
        <v>6.0620106062010598E-2</v>
      </c>
      <c r="C45">
        <v>6.0620106062010598E-2</v>
      </c>
      <c r="D45">
        <v>6.0620106062010598E-2</v>
      </c>
      <c r="E45">
        <v>6.0620106062010598E-2</v>
      </c>
    </row>
    <row r="46" spans="1:5" x14ac:dyDescent="0.3">
      <c r="A46" t="s">
        <v>49</v>
      </c>
      <c r="B46">
        <v>0.48351904835190479</v>
      </c>
      <c r="C46">
        <v>0.48351904835190479</v>
      </c>
      <c r="D46">
        <v>0.48351904835190479</v>
      </c>
      <c r="E46">
        <v>0.48351904835190479</v>
      </c>
    </row>
    <row r="47" spans="1:5" x14ac:dyDescent="0.3">
      <c r="A47" t="s">
        <v>50</v>
      </c>
      <c r="B47">
        <v>55.943954224532398</v>
      </c>
      <c r="C47">
        <v>55.943954224532398</v>
      </c>
      <c r="D47">
        <v>55.943954224532398</v>
      </c>
      <c r="E47">
        <v>55.943954224532398</v>
      </c>
    </row>
    <row r="48" spans="1:5" x14ac:dyDescent="0.3">
      <c r="A48" t="s">
        <v>51</v>
      </c>
      <c r="B48">
        <v>190.69747557659679</v>
      </c>
      <c r="C48">
        <v>225.98062636518591</v>
      </c>
      <c r="D48">
        <v>271.26262243448139</v>
      </c>
      <c r="E48">
        <v>316.54500148326719</v>
      </c>
    </row>
    <row r="49" spans="1:5" x14ac:dyDescent="0.3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">
      <c r="A50" t="s">
        <v>53</v>
      </c>
      <c r="B50">
        <v>246.64142980112919</v>
      </c>
      <c r="C50">
        <v>281.92458058971829</v>
      </c>
      <c r="D50">
        <v>327.20657665901382</v>
      </c>
      <c r="E50">
        <v>372.48895570779962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36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4926720</v>
      </c>
      <c r="C3">
        <v>4926720</v>
      </c>
      <c r="D3">
        <v>4926720</v>
      </c>
      <c r="E3">
        <v>4926720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  <c r="B9">
        <v>3190020</v>
      </c>
      <c r="C9">
        <v>3190020</v>
      </c>
      <c r="D9">
        <v>3190020</v>
      </c>
      <c r="E9">
        <v>3190020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5794120</v>
      </c>
      <c r="C14">
        <v>6808090</v>
      </c>
      <c r="D14">
        <v>5431990</v>
      </c>
      <c r="E14">
        <v>4055880</v>
      </c>
    </row>
    <row r="15" spans="1:5" x14ac:dyDescent="0.3">
      <c r="A15" t="s">
        <v>18</v>
      </c>
      <c r="B15">
        <v>54414300</v>
      </c>
      <c r="C15">
        <v>43984900</v>
      </c>
      <c r="D15">
        <v>39450400</v>
      </c>
      <c r="E15">
        <v>35369300</v>
      </c>
    </row>
    <row r="16" spans="1:5" x14ac:dyDescent="0.3">
      <c r="A16" t="s">
        <v>19</v>
      </c>
    </row>
    <row r="17" spans="1:5" x14ac:dyDescent="0.3">
      <c r="A17" t="s">
        <v>20</v>
      </c>
      <c r="B17">
        <v>415445</v>
      </c>
      <c r="C17">
        <v>830881</v>
      </c>
      <c r="D17">
        <v>1384800</v>
      </c>
      <c r="E17">
        <v>1938710</v>
      </c>
    </row>
    <row r="18" spans="1:5" x14ac:dyDescent="0.3">
      <c r="A18" t="s">
        <v>21</v>
      </c>
    </row>
    <row r="19" spans="1:5" x14ac:dyDescent="0.3">
      <c r="A19" t="s">
        <v>22</v>
      </c>
      <c r="B19">
        <v>2492620</v>
      </c>
      <c r="C19">
        <v>2492620</v>
      </c>
      <c r="D19">
        <v>2492620</v>
      </c>
      <c r="E19">
        <v>2492620</v>
      </c>
    </row>
    <row r="20" spans="1:5" x14ac:dyDescent="0.3">
      <c r="A20" t="s">
        <v>23</v>
      </c>
    </row>
    <row r="21" spans="1:5" x14ac:dyDescent="0.3">
      <c r="A21" t="s">
        <v>24</v>
      </c>
      <c r="B21">
        <v>867.86300000000006</v>
      </c>
      <c r="C21">
        <v>867.86300000000006</v>
      </c>
      <c r="D21">
        <v>867.86300000000006</v>
      </c>
      <c r="E21">
        <v>867.86300000000006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  <c r="B32">
        <v>51751.3</v>
      </c>
      <c r="C32">
        <v>51751.3</v>
      </c>
      <c r="D32">
        <v>51751.3</v>
      </c>
      <c r="E32">
        <v>51751.3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632.32299999999998</v>
      </c>
      <c r="C36">
        <v>632.32299999999998</v>
      </c>
      <c r="D36">
        <v>632.32299999999998</v>
      </c>
      <c r="E36">
        <v>632.32299999999998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44608.5</v>
      </c>
      <c r="C43">
        <v>28677.8</v>
      </c>
      <c r="D43">
        <v>28677.8</v>
      </c>
      <c r="E43">
        <v>28677.8</v>
      </c>
    </row>
    <row r="44" spans="1:5" x14ac:dyDescent="0.3">
      <c r="A44" t="s">
        <v>47</v>
      </c>
      <c r="B44">
        <v>1.800958113095811</v>
      </c>
      <c r="C44">
        <v>1.800958113095811</v>
      </c>
      <c r="D44">
        <v>1.800958113095811</v>
      </c>
      <c r="E44">
        <v>1.800958113095811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1.896969189696919E-2</v>
      </c>
      <c r="C46">
        <v>1.896969189696919E-2</v>
      </c>
      <c r="D46">
        <v>1.896969189696919E-2</v>
      </c>
      <c r="E46">
        <v>1.896969189696919E-2</v>
      </c>
    </row>
    <row r="47" spans="1:5" x14ac:dyDescent="0.3">
      <c r="A47" t="s">
        <v>50</v>
      </c>
      <c r="B47">
        <v>69.815212460973299</v>
      </c>
      <c r="C47">
        <v>69.815212460973299</v>
      </c>
      <c r="D47">
        <v>69.815212460973299</v>
      </c>
      <c r="E47">
        <v>69.815212460973299</v>
      </c>
    </row>
    <row r="48" spans="1:5" x14ac:dyDescent="0.3">
      <c r="A48" t="s">
        <v>51</v>
      </c>
      <c r="B48">
        <v>293.92328966630163</v>
      </c>
      <c r="C48">
        <v>263.10138932383762</v>
      </c>
      <c r="D48">
        <v>244.75658954415209</v>
      </c>
      <c r="E48">
        <v>227.96446457726839</v>
      </c>
    </row>
    <row r="49" spans="1:5" x14ac:dyDescent="0.3">
      <c r="A49" t="s">
        <v>52</v>
      </c>
      <c r="B49">
        <v>8.5363707166507705</v>
      </c>
      <c r="C49">
        <v>8.5363707166507705</v>
      </c>
      <c r="D49">
        <v>8.5363707166507705</v>
      </c>
      <c r="E49">
        <v>8.5363707166507705</v>
      </c>
    </row>
    <row r="50" spans="1:5" x14ac:dyDescent="0.3">
      <c r="A50" t="s">
        <v>53</v>
      </c>
      <c r="B50">
        <v>372.27487284392561</v>
      </c>
      <c r="C50">
        <v>341.4529725014616</v>
      </c>
      <c r="D50">
        <v>323.10817272177621</v>
      </c>
      <c r="E50">
        <v>306.3160477548924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7"/>
  <sheetViews>
    <sheetView topLeftCell="A15" workbookViewId="0">
      <selection activeCell="S32" sqref="S32"/>
    </sheetView>
  </sheetViews>
  <sheetFormatPr defaultRowHeight="14.4" x14ac:dyDescent="0.3"/>
  <cols>
    <col min="1" max="1" width="14.5546875" bestFit="1" customWidth="1"/>
    <col min="2" max="4" width="9" bestFit="1" customWidth="1"/>
    <col min="5" max="5" width="10" bestFit="1" customWidth="1"/>
    <col min="6" max="11" width="9" bestFit="1" customWidth="1"/>
  </cols>
  <sheetData>
    <row r="1" spans="1:11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1" x14ac:dyDescent="0.3">
      <c r="A2" t="s">
        <v>5</v>
      </c>
      <c r="B2">
        <v>3917440</v>
      </c>
      <c r="C2">
        <v>3917440</v>
      </c>
    </row>
    <row r="3" spans="1:11" x14ac:dyDescent="0.3">
      <c r="A3" t="s">
        <v>6</v>
      </c>
      <c r="J3">
        <v>4926720</v>
      </c>
      <c r="K3">
        <v>4926720</v>
      </c>
    </row>
    <row r="4" spans="1:11" x14ac:dyDescent="0.3">
      <c r="A4" t="s">
        <v>7</v>
      </c>
      <c r="H4">
        <v>5228110</v>
      </c>
      <c r="I4">
        <v>5228110</v>
      </c>
    </row>
    <row r="5" spans="1:11" x14ac:dyDescent="0.3">
      <c r="A5" t="s">
        <v>8</v>
      </c>
      <c r="D5">
        <v>4320310</v>
      </c>
      <c r="E5">
        <v>4320310</v>
      </c>
    </row>
    <row r="6" spans="1:11" x14ac:dyDescent="0.3">
      <c r="A6" t="s">
        <v>9</v>
      </c>
      <c r="F6">
        <v>4640290</v>
      </c>
      <c r="G6">
        <v>4640290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65</v>
      </c>
      <c r="B8">
        <f t="shared" ref="B8:K8" si="0">SUM(B2:B7)</f>
        <v>16186740</v>
      </c>
      <c r="C8">
        <f t="shared" si="0"/>
        <v>16186740</v>
      </c>
      <c r="D8">
        <f t="shared" si="0"/>
        <v>16589610</v>
      </c>
      <c r="E8">
        <f t="shared" si="0"/>
        <v>16589610</v>
      </c>
      <c r="F8">
        <f t="shared" si="0"/>
        <v>16909590</v>
      </c>
      <c r="G8">
        <f t="shared" si="0"/>
        <v>16909590</v>
      </c>
      <c r="H8">
        <f t="shared" si="0"/>
        <v>17497410</v>
      </c>
      <c r="I8">
        <f t="shared" si="0"/>
        <v>17497410</v>
      </c>
      <c r="J8">
        <f t="shared" si="0"/>
        <v>17196020</v>
      </c>
      <c r="K8">
        <f t="shared" si="0"/>
        <v>17196020</v>
      </c>
    </row>
    <row r="9" spans="1:11" x14ac:dyDescent="0.3">
      <c r="A9" t="s">
        <v>11</v>
      </c>
      <c r="B9">
        <v>148893</v>
      </c>
      <c r="D9">
        <v>156263</v>
      </c>
      <c r="F9">
        <v>100869</v>
      </c>
      <c r="J9">
        <v>157114</v>
      </c>
    </row>
    <row r="10" spans="1:11" x14ac:dyDescent="0.3">
      <c r="A10" t="s">
        <v>12</v>
      </c>
      <c r="C10">
        <v>3758960</v>
      </c>
      <c r="E10">
        <v>2627490</v>
      </c>
      <c r="G10">
        <v>2476190</v>
      </c>
      <c r="I10">
        <v>2328170</v>
      </c>
      <c r="K10">
        <v>3190020</v>
      </c>
    </row>
    <row r="11" spans="1:11" x14ac:dyDescent="0.3">
      <c r="A11" t="s">
        <v>13</v>
      </c>
      <c r="C11">
        <v>709721</v>
      </c>
      <c r="E11">
        <v>497539</v>
      </c>
      <c r="G11">
        <v>391838</v>
      </c>
    </row>
    <row r="12" spans="1:11" x14ac:dyDescent="0.3">
      <c r="A12" t="s">
        <v>14</v>
      </c>
    </row>
    <row r="13" spans="1:11" x14ac:dyDescent="0.3">
      <c r="A13" t="s">
        <v>15</v>
      </c>
      <c r="D13">
        <v>1428840</v>
      </c>
      <c r="E13">
        <v>1428840</v>
      </c>
      <c r="F13">
        <v>639796</v>
      </c>
      <c r="G13">
        <v>639796</v>
      </c>
    </row>
    <row r="14" spans="1:11" x14ac:dyDescent="0.3">
      <c r="A14" t="s">
        <v>17</v>
      </c>
      <c r="B14">
        <v>4712290</v>
      </c>
      <c r="C14">
        <v>6900060</v>
      </c>
      <c r="D14">
        <v>6952020</v>
      </c>
      <c r="E14">
        <v>8516530</v>
      </c>
      <c r="F14">
        <v>16307600</v>
      </c>
      <c r="G14">
        <v>15038000</v>
      </c>
      <c r="H14">
        <v>33951600</v>
      </c>
      <c r="I14">
        <v>27769500</v>
      </c>
      <c r="J14">
        <v>4614560</v>
      </c>
      <c r="K14">
        <v>5794120</v>
      </c>
    </row>
    <row r="15" spans="1:11" x14ac:dyDescent="0.3">
      <c r="A15" t="s">
        <v>18</v>
      </c>
      <c r="B15">
        <v>14540.3</v>
      </c>
      <c r="C15">
        <v>13421.8</v>
      </c>
      <c r="D15">
        <v>14540.3</v>
      </c>
      <c r="E15">
        <v>13421.8</v>
      </c>
      <c r="F15">
        <v>14540.3</v>
      </c>
      <c r="G15">
        <v>13421.8</v>
      </c>
      <c r="H15">
        <v>14540.3</v>
      </c>
      <c r="I15">
        <v>13421.8</v>
      </c>
      <c r="J15">
        <v>58948900</v>
      </c>
      <c r="K15">
        <v>54414300</v>
      </c>
    </row>
    <row r="16" spans="1:11" x14ac:dyDescent="0.3">
      <c r="A16" t="s">
        <v>19</v>
      </c>
      <c r="B16">
        <v>15166000</v>
      </c>
      <c r="C16">
        <v>17804600</v>
      </c>
      <c r="D16">
        <v>12004000</v>
      </c>
      <c r="E16">
        <v>13853800</v>
      </c>
      <c r="F16">
        <v>5375070</v>
      </c>
      <c r="G16">
        <v>6831850</v>
      </c>
    </row>
    <row r="17" spans="1:11" x14ac:dyDescent="0.3">
      <c r="A17" t="s">
        <v>20</v>
      </c>
      <c r="B17">
        <v>10589100</v>
      </c>
      <c r="C17">
        <v>1170870</v>
      </c>
      <c r="D17">
        <v>9247490</v>
      </c>
      <c r="E17">
        <v>1003240</v>
      </c>
      <c r="F17">
        <v>6434940</v>
      </c>
      <c r="G17">
        <v>705311</v>
      </c>
      <c r="H17">
        <v>4154370</v>
      </c>
      <c r="I17">
        <v>415445</v>
      </c>
      <c r="J17">
        <v>4154370</v>
      </c>
      <c r="K17">
        <v>415445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/>
  </sheetViews>
  <sheetFormatPr defaultRowHeight="14.4" x14ac:dyDescent="0.3"/>
  <sheetData>
    <row r="1" spans="1:11" x14ac:dyDescent="0.3">
      <c r="A1" s="1" t="s">
        <v>54</v>
      </c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55</v>
      </c>
      <c r="H1" s="1" t="s">
        <v>57</v>
      </c>
      <c r="I1" s="1" t="s">
        <v>59</v>
      </c>
      <c r="J1" s="1" t="s">
        <v>61</v>
      </c>
      <c r="K1" s="1" t="s">
        <v>63</v>
      </c>
    </row>
    <row r="2" spans="1:11" x14ac:dyDescent="0.3">
      <c r="A2" t="s">
        <v>5</v>
      </c>
      <c r="B2">
        <v>3917440</v>
      </c>
      <c r="G2">
        <v>3917440</v>
      </c>
    </row>
    <row r="3" spans="1:11" x14ac:dyDescent="0.3">
      <c r="A3" t="s">
        <v>6</v>
      </c>
      <c r="F3">
        <v>4926720</v>
      </c>
      <c r="K3">
        <v>4926720</v>
      </c>
    </row>
    <row r="4" spans="1:11" x14ac:dyDescent="0.3">
      <c r="A4" t="s">
        <v>7</v>
      </c>
      <c r="E4">
        <v>5228110</v>
      </c>
      <c r="J4">
        <v>5228110</v>
      </c>
    </row>
    <row r="5" spans="1:11" x14ac:dyDescent="0.3">
      <c r="A5" t="s">
        <v>8</v>
      </c>
      <c r="C5">
        <v>4320310</v>
      </c>
      <c r="H5">
        <v>4320310</v>
      </c>
    </row>
    <row r="6" spans="1:11" x14ac:dyDescent="0.3">
      <c r="A6" t="s">
        <v>9</v>
      </c>
      <c r="D6">
        <v>4640290</v>
      </c>
      <c r="I6">
        <v>4640290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G8">
        <v>148893</v>
      </c>
      <c r="H8">
        <v>156263</v>
      </c>
      <c r="I8">
        <v>100869</v>
      </c>
      <c r="K8">
        <v>157114</v>
      </c>
    </row>
    <row r="9" spans="1:11" x14ac:dyDescent="0.3">
      <c r="A9" t="s">
        <v>12</v>
      </c>
      <c r="B9">
        <v>3758960</v>
      </c>
      <c r="C9">
        <v>2627490</v>
      </c>
      <c r="D9">
        <v>2476190</v>
      </c>
      <c r="E9">
        <v>2328170</v>
      </c>
      <c r="F9">
        <v>3190020</v>
      </c>
    </row>
    <row r="10" spans="1:11" x14ac:dyDescent="0.3">
      <c r="A10" t="s">
        <v>13</v>
      </c>
      <c r="B10">
        <v>709721</v>
      </c>
      <c r="C10">
        <v>497539</v>
      </c>
      <c r="D10">
        <v>391838</v>
      </c>
    </row>
    <row r="11" spans="1:11" x14ac:dyDescent="0.3">
      <c r="A11" t="s">
        <v>14</v>
      </c>
    </row>
    <row r="12" spans="1:11" x14ac:dyDescent="0.3">
      <c r="A12" t="s">
        <v>15</v>
      </c>
      <c r="C12">
        <v>1428840</v>
      </c>
      <c r="D12">
        <v>639796</v>
      </c>
      <c r="H12">
        <v>1428840</v>
      </c>
      <c r="I12">
        <v>639796</v>
      </c>
    </row>
    <row r="13" spans="1:11" x14ac:dyDescent="0.3">
      <c r="A13" t="s">
        <v>17</v>
      </c>
      <c r="B13">
        <v>8107570</v>
      </c>
      <c r="C13">
        <v>10006900</v>
      </c>
      <c r="D13">
        <v>17669600</v>
      </c>
      <c r="E13">
        <v>32629200</v>
      </c>
      <c r="F13">
        <v>6808090</v>
      </c>
      <c r="G13">
        <v>4429560</v>
      </c>
      <c r="H13">
        <v>6534900</v>
      </c>
      <c r="I13">
        <v>15329200</v>
      </c>
      <c r="J13">
        <v>31914500</v>
      </c>
      <c r="K13">
        <v>4337680</v>
      </c>
    </row>
    <row r="14" spans="1:11" x14ac:dyDescent="0.3">
      <c r="A14" t="s">
        <v>18</v>
      </c>
      <c r="B14">
        <v>10849.3</v>
      </c>
      <c r="C14">
        <v>10849.3</v>
      </c>
      <c r="D14">
        <v>10849.3</v>
      </c>
      <c r="E14">
        <v>10849.3</v>
      </c>
      <c r="F14">
        <v>43984900</v>
      </c>
      <c r="G14">
        <v>10849.3</v>
      </c>
      <c r="H14">
        <v>10849.3</v>
      </c>
      <c r="I14">
        <v>10849.3</v>
      </c>
      <c r="J14">
        <v>10849.3</v>
      </c>
      <c r="K14">
        <v>43984900</v>
      </c>
    </row>
    <row r="15" spans="1:11" x14ac:dyDescent="0.3">
      <c r="A15" t="s">
        <v>19</v>
      </c>
      <c r="B15">
        <v>17804600</v>
      </c>
      <c r="C15">
        <v>13853800</v>
      </c>
      <c r="D15">
        <v>6831850</v>
      </c>
      <c r="G15">
        <v>15166000</v>
      </c>
      <c r="H15">
        <v>12004000</v>
      </c>
      <c r="I15">
        <v>5375070</v>
      </c>
    </row>
    <row r="16" spans="1:11" x14ac:dyDescent="0.3">
      <c r="A16" t="s">
        <v>20</v>
      </c>
      <c r="B16">
        <v>2341730</v>
      </c>
      <c r="C16">
        <v>2006470</v>
      </c>
      <c r="D16">
        <v>1410610</v>
      </c>
      <c r="E16">
        <v>830881</v>
      </c>
      <c r="F16">
        <v>830881</v>
      </c>
      <c r="G16">
        <v>21178200</v>
      </c>
      <c r="H16">
        <v>18495000</v>
      </c>
      <c r="I16">
        <v>12869900</v>
      </c>
      <c r="J16">
        <v>8308730</v>
      </c>
      <c r="K16">
        <v>8308730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"/>
  <sheetViews>
    <sheetView workbookViewId="0"/>
  </sheetViews>
  <sheetFormatPr defaultRowHeight="14.4" x14ac:dyDescent="0.3"/>
  <sheetData>
    <row r="1" spans="1:11" x14ac:dyDescent="0.3">
      <c r="A1" s="1" t="s">
        <v>54</v>
      </c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55</v>
      </c>
      <c r="H1" s="1" t="s">
        <v>57</v>
      </c>
      <c r="I1" s="1" t="s">
        <v>59</v>
      </c>
      <c r="J1" s="1" t="s">
        <v>61</v>
      </c>
      <c r="K1" s="1" t="s">
        <v>63</v>
      </c>
    </row>
    <row r="2" spans="1:11" x14ac:dyDescent="0.3">
      <c r="A2" t="s">
        <v>5</v>
      </c>
      <c r="B2">
        <v>3917440</v>
      </c>
      <c r="G2">
        <v>3917440</v>
      </c>
    </row>
    <row r="3" spans="1:11" x14ac:dyDescent="0.3">
      <c r="A3" t="s">
        <v>6</v>
      </c>
      <c r="F3">
        <v>4926720</v>
      </c>
      <c r="K3">
        <v>4926720</v>
      </c>
    </row>
    <row r="4" spans="1:11" x14ac:dyDescent="0.3">
      <c r="A4" t="s">
        <v>7</v>
      </c>
      <c r="E4">
        <v>5228110</v>
      </c>
      <c r="J4">
        <v>5228110</v>
      </c>
    </row>
    <row r="5" spans="1:11" x14ac:dyDescent="0.3">
      <c r="A5" t="s">
        <v>8</v>
      </c>
      <c r="C5">
        <v>4320310</v>
      </c>
      <c r="H5">
        <v>4320310</v>
      </c>
    </row>
    <row r="6" spans="1:11" x14ac:dyDescent="0.3">
      <c r="A6" t="s">
        <v>9</v>
      </c>
      <c r="D6">
        <v>4640290</v>
      </c>
      <c r="I6">
        <v>4640290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G8">
        <v>148893</v>
      </c>
      <c r="H8">
        <v>156263</v>
      </c>
      <c r="I8">
        <v>100869</v>
      </c>
      <c r="K8">
        <v>157114</v>
      </c>
    </row>
    <row r="9" spans="1:11" x14ac:dyDescent="0.3">
      <c r="A9" t="s">
        <v>12</v>
      </c>
      <c r="B9">
        <v>3758960</v>
      </c>
      <c r="C9">
        <v>2627490</v>
      </c>
      <c r="D9">
        <v>2476190</v>
      </c>
      <c r="E9">
        <v>2328170</v>
      </c>
      <c r="F9">
        <v>3190020</v>
      </c>
    </row>
    <row r="10" spans="1:11" x14ac:dyDescent="0.3">
      <c r="A10" t="s">
        <v>13</v>
      </c>
      <c r="B10">
        <v>709721</v>
      </c>
      <c r="C10">
        <v>497539</v>
      </c>
      <c r="D10">
        <v>391838</v>
      </c>
    </row>
    <row r="11" spans="1:11" x14ac:dyDescent="0.3">
      <c r="A11" t="s">
        <v>14</v>
      </c>
    </row>
    <row r="12" spans="1:11" x14ac:dyDescent="0.3">
      <c r="A12" t="s">
        <v>15</v>
      </c>
      <c r="C12">
        <v>1428840</v>
      </c>
      <c r="D12">
        <v>639796</v>
      </c>
      <c r="H12">
        <v>1428840</v>
      </c>
      <c r="I12">
        <v>639796</v>
      </c>
    </row>
    <row r="13" spans="1:11" x14ac:dyDescent="0.3">
      <c r="A13" t="s">
        <v>17</v>
      </c>
      <c r="B13">
        <v>6468810</v>
      </c>
      <c r="C13">
        <v>7984250</v>
      </c>
      <c r="D13">
        <v>14098100</v>
      </c>
      <c r="E13">
        <v>26033900</v>
      </c>
      <c r="F13">
        <v>5431990</v>
      </c>
      <c r="G13">
        <v>3534220</v>
      </c>
      <c r="H13">
        <v>5214020</v>
      </c>
      <c r="I13">
        <v>12230700</v>
      </c>
      <c r="J13">
        <v>25463700</v>
      </c>
      <c r="K13">
        <v>3460920</v>
      </c>
    </row>
    <row r="14" spans="1:11" x14ac:dyDescent="0.3">
      <c r="A14" t="s">
        <v>18</v>
      </c>
      <c r="B14">
        <v>9730.83</v>
      </c>
      <c r="C14">
        <v>9730.83</v>
      </c>
      <c r="D14">
        <v>9730.83</v>
      </c>
      <c r="E14">
        <v>9730.83</v>
      </c>
      <c r="F14">
        <v>39450400</v>
      </c>
      <c r="G14">
        <v>9730.83</v>
      </c>
      <c r="H14">
        <v>9730.83</v>
      </c>
      <c r="I14">
        <v>9730.83</v>
      </c>
      <c r="J14">
        <v>9730.83</v>
      </c>
      <c r="K14">
        <v>39450400</v>
      </c>
    </row>
    <row r="15" spans="1:11" x14ac:dyDescent="0.3">
      <c r="A15" t="s">
        <v>19</v>
      </c>
      <c r="B15">
        <v>17804600</v>
      </c>
      <c r="C15">
        <v>13853800</v>
      </c>
      <c r="D15">
        <v>6831850</v>
      </c>
      <c r="G15">
        <v>15166000</v>
      </c>
      <c r="H15">
        <v>12004000</v>
      </c>
      <c r="I15">
        <v>5375070</v>
      </c>
    </row>
    <row r="16" spans="1:11" x14ac:dyDescent="0.3">
      <c r="A16" t="s">
        <v>20</v>
      </c>
      <c r="B16">
        <v>3902880</v>
      </c>
      <c r="C16">
        <v>3344110</v>
      </c>
      <c r="D16">
        <v>2351020</v>
      </c>
      <c r="E16">
        <v>1384800</v>
      </c>
      <c r="F16">
        <v>1384800</v>
      </c>
      <c r="G16">
        <v>35297000</v>
      </c>
      <c r="H16">
        <v>30824900</v>
      </c>
      <c r="I16">
        <v>21449800</v>
      </c>
      <c r="J16">
        <v>13847900</v>
      </c>
      <c r="K16">
        <v>13847900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>
      <selection activeCell="J24" sqref="J24"/>
    </sheetView>
  </sheetViews>
  <sheetFormatPr defaultRowHeight="14.4" x14ac:dyDescent="0.3"/>
  <sheetData>
    <row r="1" spans="1:11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1" x14ac:dyDescent="0.3">
      <c r="A2" t="s">
        <v>5</v>
      </c>
      <c r="B2">
        <v>3917440</v>
      </c>
      <c r="C2">
        <v>3917440</v>
      </c>
    </row>
    <row r="3" spans="1:11" x14ac:dyDescent="0.3">
      <c r="A3" t="s">
        <v>6</v>
      </c>
      <c r="J3">
        <v>4926720</v>
      </c>
      <c r="K3">
        <v>4926720</v>
      </c>
    </row>
    <row r="4" spans="1:11" x14ac:dyDescent="0.3">
      <c r="A4" t="s">
        <v>7</v>
      </c>
      <c r="H4">
        <v>5228110</v>
      </c>
      <c r="I4">
        <v>5228110</v>
      </c>
    </row>
    <row r="5" spans="1:11" x14ac:dyDescent="0.3">
      <c r="A5" t="s">
        <v>8</v>
      </c>
      <c r="D5">
        <v>4320310</v>
      </c>
      <c r="E5">
        <v>4320310</v>
      </c>
    </row>
    <row r="6" spans="1:11" x14ac:dyDescent="0.3">
      <c r="A6" t="s">
        <v>9</v>
      </c>
      <c r="F6">
        <v>4640290</v>
      </c>
      <c r="G6">
        <v>4640290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B8">
        <v>148893</v>
      </c>
      <c r="D8">
        <v>156263</v>
      </c>
      <c r="F8">
        <v>100869</v>
      </c>
      <c r="J8">
        <v>157114</v>
      </c>
    </row>
    <row r="9" spans="1:11" x14ac:dyDescent="0.3">
      <c r="A9" t="s">
        <v>12</v>
      </c>
      <c r="C9">
        <v>3758960</v>
      </c>
      <c r="E9">
        <v>2627490</v>
      </c>
      <c r="G9">
        <v>2476190</v>
      </c>
      <c r="I9">
        <v>2328170</v>
      </c>
      <c r="K9">
        <v>3190020</v>
      </c>
    </row>
    <row r="10" spans="1:11" x14ac:dyDescent="0.3">
      <c r="A10" t="s">
        <v>13</v>
      </c>
      <c r="C10">
        <v>709721</v>
      </c>
      <c r="E10">
        <v>497539</v>
      </c>
      <c r="G10">
        <v>391838</v>
      </c>
    </row>
    <row r="11" spans="1:11" x14ac:dyDescent="0.3">
      <c r="A11" t="s">
        <v>14</v>
      </c>
    </row>
    <row r="12" spans="1:11" x14ac:dyDescent="0.3">
      <c r="A12" t="s">
        <v>15</v>
      </c>
      <c r="D12">
        <v>1428840</v>
      </c>
      <c r="E12">
        <v>1428840</v>
      </c>
      <c r="F12">
        <v>639796</v>
      </c>
      <c r="G12">
        <v>639796</v>
      </c>
    </row>
    <row r="13" spans="1:11" x14ac:dyDescent="0.3">
      <c r="A13" t="s">
        <v>17</v>
      </c>
      <c r="B13">
        <v>2638880</v>
      </c>
      <c r="C13">
        <v>4830040</v>
      </c>
      <c r="D13">
        <v>3893130</v>
      </c>
      <c r="E13">
        <v>5961570</v>
      </c>
      <c r="F13">
        <v>9132260</v>
      </c>
      <c r="G13">
        <v>10526600</v>
      </c>
      <c r="H13">
        <v>19012900</v>
      </c>
      <c r="I13">
        <v>19438700</v>
      </c>
      <c r="J13">
        <v>2584150</v>
      </c>
      <c r="K13">
        <v>4055880</v>
      </c>
    </row>
    <row r="14" spans="1:11" x14ac:dyDescent="0.3">
      <c r="A14" t="s">
        <v>18</v>
      </c>
      <c r="B14">
        <v>8724.19</v>
      </c>
      <c r="C14">
        <v>8724.19</v>
      </c>
      <c r="D14">
        <v>8724.19</v>
      </c>
      <c r="E14">
        <v>8724.19</v>
      </c>
      <c r="F14">
        <v>8724.19</v>
      </c>
      <c r="G14">
        <v>8724.19</v>
      </c>
      <c r="H14">
        <v>8724.19</v>
      </c>
      <c r="I14">
        <v>8724.19</v>
      </c>
      <c r="J14">
        <v>35369300</v>
      </c>
      <c r="K14">
        <v>35369300</v>
      </c>
    </row>
    <row r="15" spans="1:11" x14ac:dyDescent="0.3">
      <c r="A15" t="s">
        <v>19</v>
      </c>
      <c r="B15">
        <v>15166000</v>
      </c>
      <c r="C15">
        <v>17804600</v>
      </c>
      <c r="D15">
        <v>12004000</v>
      </c>
      <c r="E15">
        <v>13853800</v>
      </c>
      <c r="F15">
        <v>5375070</v>
      </c>
      <c r="G15">
        <v>6831850</v>
      </c>
    </row>
    <row r="16" spans="1:11" x14ac:dyDescent="0.3">
      <c r="A16" t="s">
        <v>20</v>
      </c>
      <c r="B16">
        <v>49415800</v>
      </c>
      <c r="C16">
        <v>5464030</v>
      </c>
      <c r="D16">
        <v>43154900</v>
      </c>
      <c r="E16">
        <v>4681750</v>
      </c>
      <c r="F16">
        <v>30029700</v>
      </c>
      <c r="G16">
        <v>3291420</v>
      </c>
      <c r="H16">
        <v>19387000</v>
      </c>
      <c r="I16">
        <v>1938710</v>
      </c>
      <c r="J16">
        <v>19387000</v>
      </c>
      <c r="K16">
        <v>1938710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tabSelected="1" workbookViewId="0">
      <selection sqref="A1:E11"/>
    </sheetView>
  </sheetViews>
  <sheetFormatPr defaultRowHeight="14.4" x14ac:dyDescent="0.3"/>
  <cols>
    <col min="1" max="1" width="9.77734375" bestFit="1" customWidth="1"/>
    <col min="2" max="5" width="13.21875" bestFit="1" customWidth="1"/>
    <col min="6" max="7" width="12" bestFit="1" customWidth="1"/>
  </cols>
  <sheetData>
    <row r="1" spans="1:7" x14ac:dyDescent="0.3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55</v>
      </c>
      <c r="B2" s="2">
        <v>246.64142980112919</v>
      </c>
      <c r="C2" s="2">
        <v>281.92458058971829</v>
      </c>
      <c r="D2" s="2">
        <v>327.20657665901382</v>
      </c>
      <c r="E2" s="2">
        <v>372.48895570779962</v>
      </c>
      <c r="F2" s="4">
        <v>0.60933567737192385</v>
      </c>
      <c r="G2" s="4">
        <v>5.9232098323209827</v>
      </c>
    </row>
    <row r="3" spans="1:7" x14ac:dyDescent="0.3">
      <c r="A3" t="s">
        <v>56</v>
      </c>
      <c r="B3" s="2">
        <v>269.76464957920467</v>
      </c>
      <c r="C3" s="2">
        <v>277.90094320105322</v>
      </c>
      <c r="D3" s="2">
        <v>277.63132512614618</v>
      </c>
      <c r="E3" s="2">
        <v>277.36205578415081</v>
      </c>
      <c r="F3" s="4">
        <v>0.21652570658407749</v>
      </c>
      <c r="G3" s="4">
        <v>7.335062653506264</v>
      </c>
    </row>
    <row r="4" spans="1:7" x14ac:dyDescent="0.3">
      <c r="A4" t="s">
        <v>57</v>
      </c>
      <c r="B4" s="2">
        <v>245.1866351351018</v>
      </c>
      <c r="C4" s="2">
        <v>275.415059390821</v>
      </c>
      <c r="D4" s="2">
        <v>313.11335607160959</v>
      </c>
      <c r="E4" s="2">
        <v>350.81234395109738</v>
      </c>
      <c r="F4" s="4">
        <v>0.53784936885343004</v>
      </c>
      <c r="G4" s="4">
        <v>5.085515308551531</v>
      </c>
    </row>
    <row r="5" spans="1:7" x14ac:dyDescent="0.3">
      <c r="A5" t="s">
        <v>58</v>
      </c>
      <c r="B5" s="2">
        <v>259.42323758615942</v>
      </c>
      <c r="C5" s="2">
        <v>267.95415453514153</v>
      </c>
      <c r="D5" s="2">
        <v>265.60439926591943</v>
      </c>
      <c r="E5" s="2">
        <v>263.2549242364513</v>
      </c>
      <c r="F5" s="4">
        <v>0.2</v>
      </c>
      <c r="G5" s="4">
        <v>6.1924754592475466</v>
      </c>
    </row>
    <row r="6" spans="1:7" x14ac:dyDescent="0.3">
      <c r="A6" t="s">
        <v>59</v>
      </c>
      <c r="B6" s="2">
        <v>243.09636780278751</v>
      </c>
      <c r="C6" s="2">
        <v>261.77057857431811</v>
      </c>
      <c r="D6" s="2">
        <v>280.53866788263389</v>
      </c>
      <c r="E6" s="2">
        <v>299.30734564991258</v>
      </c>
      <c r="F6" s="4">
        <v>0.41112675344144239</v>
      </c>
      <c r="G6" s="4">
        <v>3.9039001503900153</v>
      </c>
    </row>
    <row r="7" spans="1:7" x14ac:dyDescent="0.3">
      <c r="A7" t="s">
        <v>60</v>
      </c>
      <c r="B7" s="2">
        <v>248.08062001354139</v>
      </c>
      <c r="C7" s="2">
        <v>259.4995475252972</v>
      </c>
      <c r="D7" s="2">
        <v>250.48513405536269</v>
      </c>
      <c r="E7" s="2">
        <v>241.4710693183398</v>
      </c>
      <c r="F7" s="4">
        <v>0.17169830484106341</v>
      </c>
      <c r="G7" s="4">
        <v>4.7240252324025231</v>
      </c>
    </row>
    <row r="8" spans="1:7" x14ac:dyDescent="0.3">
      <c r="A8" t="s">
        <v>61</v>
      </c>
      <c r="B8" s="2">
        <v>276.77964171906012</v>
      </c>
      <c r="C8" s="2">
        <v>284.01789244288511</v>
      </c>
      <c r="D8" s="2">
        <v>280.89204120564239</v>
      </c>
      <c r="E8" s="2">
        <v>277.76633322183881</v>
      </c>
      <c r="F8" s="4">
        <v>0.35831510432466113</v>
      </c>
      <c r="G8" s="4">
        <v>4.185821218582122</v>
      </c>
    </row>
    <row r="9" spans="1:7" x14ac:dyDescent="0.3">
      <c r="A9" t="s">
        <v>62</v>
      </c>
      <c r="B9" s="2">
        <v>265</v>
      </c>
      <c r="C9" s="2">
        <v>277.36597739413202</v>
      </c>
      <c r="D9" s="2">
        <v>256.67248398916621</v>
      </c>
      <c r="E9" s="2">
        <v>235.97968520755759</v>
      </c>
      <c r="F9" s="4">
        <v>0.19136440269808411</v>
      </c>
      <c r="G9" s="4">
        <v>4.2817362106266614</v>
      </c>
    </row>
    <row r="10" spans="1:7" x14ac:dyDescent="0.3">
      <c r="A10" t="s">
        <v>63</v>
      </c>
      <c r="B10" s="2">
        <v>377.6462398194185</v>
      </c>
      <c r="C10" s="2">
        <v>339.67870177608938</v>
      </c>
      <c r="D10" s="2">
        <v>340.11674976509971</v>
      </c>
      <c r="E10" s="2">
        <v>342.10726366278118</v>
      </c>
      <c r="F10" s="4">
        <v>0.31044557898976338</v>
      </c>
      <c r="G10" s="4">
        <v>6.1580590958059105</v>
      </c>
    </row>
    <row r="11" spans="1:7" x14ac:dyDescent="0.3">
      <c r="A11" t="s">
        <v>64</v>
      </c>
      <c r="B11" s="2">
        <v>372.27487284392561</v>
      </c>
      <c r="C11" s="2">
        <v>341.4529725014616</v>
      </c>
      <c r="D11" s="2">
        <v>323.10817272177621</v>
      </c>
      <c r="E11" s="2">
        <v>306.316047754892</v>
      </c>
      <c r="F11" s="4">
        <v>0.1527688508933234</v>
      </c>
      <c r="G11" s="4">
        <v>6.4842560308786439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1"/>
  <sheetViews>
    <sheetView workbookViewId="0">
      <selection activeCell="B11" sqref="B11:K11"/>
    </sheetView>
  </sheetViews>
  <sheetFormatPr defaultRowHeight="14.4" x14ac:dyDescent="0.3"/>
  <cols>
    <col min="1" max="1" width="17.6640625" customWidth="1"/>
  </cols>
  <sheetData>
    <row r="1" spans="1:11" x14ac:dyDescent="0.3"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</row>
    <row r="2" spans="1:11" x14ac:dyDescent="0.3">
      <c r="A2" s="3" t="s">
        <v>73</v>
      </c>
      <c r="B2" s="4">
        <v>5.3422421342242128</v>
      </c>
      <c r="C2" s="4">
        <v>5.3422421342242128</v>
      </c>
      <c r="D2" s="4">
        <v>4.2284164228416419</v>
      </c>
      <c r="E2" s="4">
        <v>4.2284164228416419</v>
      </c>
      <c r="F2" s="4">
        <v>1.893369789336979</v>
      </c>
      <c r="G2" s="4">
        <v>1.893369789336979</v>
      </c>
      <c r="H2" s="4"/>
      <c r="I2" s="4"/>
      <c r="J2" s="4">
        <v>5.5891409589140961</v>
      </c>
      <c r="K2" s="4">
        <v>5.5891409589140961</v>
      </c>
    </row>
    <row r="3" spans="1:11" x14ac:dyDescent="0.3">
      <c r="A3" s="3" t="s">
        <v>74</v>
      </c>
      <c r="B3" s="4">
        <v>0.79920007992000797</v>
      </c>
      <c r="C3" s="4">
        <v>0.79920007992000797</v>
      </c>
      <c r="D3" s="4">
        <v>0.79920007992000797</v>
      </c>
      <c r="E3" s="4">
        <v>0.79920007992000797</v>
      </c>
      <c r="F3" s="4">
        <v>2.0298926029892601</v>
      </c>
      <c r="G3" s="4">
        <v>2.0298926029892601</v>
      </c>
      <c r="H3" s="4">
        <v>4.185821218582122</v>
      </c>
      <c r="I3" s="4">
        <v>4.185821218582122</v>
      </c>
      <c r="J3" s="4">
        <v>0.79920007992000797</v>
      </c>
      <c r="K3" s="4">
        <v>0.79920007992000797</v>
      </c>
    </row>
    <row r="4" spans="1:11" x14ac:dyDescent="0.3">
      <c r="A4" s="3" t="s">
        <v>75</v>
      </c>
      <c r="B4" s="4"/>
      <c r="C4" s="4">
        <v>1.443536992556099</v>
      </c>
      <c r="D4" s="4"/>
      <c r="E4" s="4">
        <v>1.236871918582392</v>
      </c>
      <c r="F4" s="4"/>
      <c r="G4" s="4">
        <v>0.86955824336542431</v>
      </c>
      <c r="H4" s="4"/>
      <c r="I4" s="4">
        <v>0.51218577867161785</v>
      </c>
      <c r="J4" s="4"/>
      <c r="K4" s="4">
        <v>0.51218577867161785</v>
      </c>
    </row>
    <row r="5" spans="1:11" x14ac:dyDescent="0.3">
      <c r="A5" s="3" t="s">
        <v>76</v>
      </c>
      <c r="B5" s="4"/>
      <c r="C5" s="4">
        <v>0.26416586641658663</v>
      </c>
      <c r="D5" s="4"/>
      <c r="E5" s="4">
        <v>0.22634534263453429</v>
      </c>
      <c r="F5" s="4"/>
      <c r="G5" s="4">
        <v>0.15912829591282959</v>
      </c>
      <c r="H5" s="4"/>
      <c r="I5" s="4">
        <v>9.3729213372921338E-2</v>
      </c>
      <c r="J5" s="4"/>
      <c r="K5" s="4">
        <v>9.3729213372921338E-2</v>
      </c>
    </row>
    <row r="6" spans="1:11" x14ac:dyDescent="0.3">
      <c r="A6" s="3" t="s">
        <v>77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3">
      <c r="A7" s="3" t="s">
        <v>78</v>
      </c>
      <c r="B7" s="4"/>
      <c r="C7" s="4"/>
      <c r="D7" s="4">
        <v>0.28693334869333492</v>
      </c>
      <c r="E7" s="4">
        <v>0.28693334869333492</v>
      </c>
      <c r="F7" s="4">
        <v>0.1284811328481133</v>
      </c>
      <c r="G7" s="4">
        <v>0.1284811328481133</v>
      </c>
      <c r="H7" s="4"/>
      <c r="I7" s="4"/>
      <c r="J7" s="4"/>
      <c r="K7" s="4"/>
    </row>
    <row r="8" spans="1:11" x14ac:dyDescent="0.3">
      <c r="A8" s="3" t="s">
        <v>79</v>
      </c>
      <c r="B8" s="4"/>
      <c r="C8" s="4">
        <v>-0.51408241961064205</v>
      </c>
      <c r="D8" s="4"/>
      <c r="E8" s="4">
        <v>-0.58529165342436495</v>
      </c>
      <c r="F8" s="4"/>
      <c r="G8" s="4">
        <v>-0.356404832050083</v>
      </c>
      <c r="H8" s="4"/>
      <c r="I8" s="4">
        <v>-0.51</v>
      </c>
      <c r="J8" s="4"/>
      <c r="K8" s="4">
        <v>-0.51</v>
      </c>
    </row>
    <row r="9" spans="1:11" x14ac:dyDescent="0.3">
      <c r="A9" s="3" t="s">
        <v>80</v>
      </c>
      <c r="B9" s="4">
        <v>-0.2182323818232382</v>
      </c>
      <c r="C9" s="4"/>
      <c r="D9" s="4">
        <v>-0.22903454290345429</v>
      </c>
      <c r="E9" s="4"/>
      <c r="F9" s="4">
        <v>-0.14784337478433751</v>
      </c>
      <c r="G9" s="4"/>
      <c r="H9" s="4"/>
      <c r="I9" s="4"/>
      <c r="J9" s="4">
        <v>-0.2302819430281943</v>
      </c>
      <c r="K9" s="4"/>
    </row>
    <row r="10" spans="1:11" x14ac:dyDescent="0.3">
      <c r="A10" s="3" t="s">
        <v>71</v>
      </c>
      <c r="B10" s="4">
        <v>0.60933567737192385</v>
      </c>
      <c r="C10" s="4">
        <v>0.21652570658407749</v>
      </c>
      <c r="D10" s="4">
        <v>0.53784936885343004</v>
      </c>
      <c r="E10" s="4">
        <v>0.19223084114089231</v>
      </c>
      <c r="F10" s="4">
        <v>0.41112675344144239</v>
      </c>
      <c r="G10" s="4">
        <v>0.17169830484106341</v>
      </c>
      <c r="H10" s="4">
        <v>0.35831510432466113</v>
      </c>
      <c r="I10" s="4">
        <v>0.19136440269808411</v>
      </c>
      <c r="J10" s="4">
        <v>0.31044557898976338</v>
      </c>
      <c r="K10" s="4">
        <v>0.1527688508933234</v>
      </c>
    </row>
    <row r="11" spans="1:11" x14ac:dyDescent="0.3">
      <c r="B11" s="4">
        <f>SUM(B2:B9)</f>
        <v>5.9232098323209827</v>
      </c>
      <c r="C11" s="4">
        <f t="shared" ref="C11:K11" si="0">SUM(C2:C9)</f>
        <v>7.335062653506264</v>
      </c>
      <c r="D11" s="4">
        <f t="shared" si="0"/>
        <v>5.085515308551531</v>
      </c>
      <c r="E11" s="4">
        <f t="shared" si="0"/>
        <v>6.1924754592475466</v>
      </c>
      <c r="F11" s="4">
        <f t="shared" si="0"/>
        <v>3.9039001503900153</v>
      </c>
      <c r="G11" s="4">
        <f t="shared" si="0"/>
        <v>4.7240252324025231</v>
      </c>
      <c r="H11" s="4">
        <f t="shared" si="0"/>
        <v>4.185821218582122</v>
      </c>
      <c r="I11" s="4">
        <f t="shared" si="0"/>
        <v>4.2817362106266614</v>
      </c>
      <c r="J11" s="4">
        <f t="shared" si="0"/>
        <v>6.1580590958059105</v>
      </c>
      <c r="K11" s="4">
        <f t="shared" si="0"/>
        <v>6.4842560308786439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29" workbookViewId="0">
      <selection activeCell="J13" sqref="J13"/>
    </sheetView>
  </sheetViews>
  <sheetFormatPr defaultRowHeight="14.4" x14ac:dyDescent="0.3"/>
  <cols>
    <col min="1" max="1" width="23.8867187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3917440</v>
      </c>
      <c r="C2">
        <v>3917440</v>
      </c>
      <c r="D2">
        <v>3917440</v>
      </c>
      <c r="E2">
        <v>3917440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  <c r="B9">
        <v>3758960</v>
      </c>
      <c r="C9">
        <v>3758960</v>
      </c>
      <c r="D9">
        <v>3758960</v>
      </c>
      <c r="E9">
        <v>3758960</v>
      </c>
    </row>
    <row r="10" spans="1:5" x14ac:dyDescent="0.3">
      <c r="A10" t="s">
        <v>13</v>
      </c>
      <c r="B10">
        <v>709721</v>
      </c>
      <c r="C10">
        <v>709721</v>
      </c>
      <c r="D10">
        <v>709721</v>
      </c>
      <c r="E10">
        <v>709721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6900060</v>
      </c>
      <c r="C14">
        <v>8107570</v>
      </c>
      <c r="D14">
        <v>6468810</v>
      </c>
      <c r="E14">
        <v>4830040</v>
      </c>
    </row>
    <row r="15" spans="1:5" x14ac:dyDescent="0.3">
      <c r="A15" t="s">
        <v>18</v>
      </c>
      <c r="B15">
        <v>13421.8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17804600</v>
      </c>
      <c r="C16">
        <v>17804600</v>
      </c>
      <c r="D16">
        <v>17804600</v>
      </c>
      <c r="E16">
        <v>17804600</v>
      </c>
    </row>
    <row r="17" spans="1:5" x14ac:dyDescent="0.3">
      <c r="A17" t="s">
        <v>20</v>
      </c>
      <c r="B17">
        <v>1170870</v>
      </c>
      <c r="C17">
        <v>2341730</v>
      </c>
      <c r="D17">
        <v>3902880</v>
      </c>
      <c r="E17">
        <v>5464030</v>
      </c>
    </row>
    <row r="18" spans="1:5" x14ac:dyDescent="0.3">
      <c r="A18" t="s">
        <v>21</v>
      </c>
    </row>
    <row r="19" spans="1:5" x14ac:dyDescent="0.3">
      <c r="A19" t="s">
        <v>22</v>
      </c>
      <c r="B19">
        <v>7025170</v>
      </c>
      <c r="C19">
        <v>7025170</v>
      </c>
      <c r="D19">
        <v>7025170</v>
      </c>
      <c r="E19">
        <v>7025170</v>
      </c>
    </row>
    <row r="20" spans="1:5" x14ac:dyDescent="0.3">
      <c r="A20" t="s">
        <v>23</v>
      </c>
    </row>
    <row r="21" spans="1:5" x14ac:dyDescent="0.3">
      <c r="A21" t="s">
        <v>24</v>
      </c>
      <c r="B21">
        <v>2445.98</v>
      </c>
      <c r="C21">
        <v>2445.98</v>
      </c>
      <c r="D21">
        <v>2445.98</v>
      </c>
      <c r="E21">
        <v>2445.98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  <c r="B27">
        <v>8606.06</v>
      </c>
      <c r="C27">
        <v>8606.06</v>
      </c>
      <c r="D27">
        <v>8606.06</v>
      </c>
      <c r="E27">
        <v>8606.06</v>
      </c>
    </row>
    <row r="28" spans="1:5" x14ac:dyDescent="0.3">
      <c r="A28" t="s">
        <v>31</v>
      </c>
      <c r="B28">
        <v>49465.2</v>
      </c>
      <c r="C28">
        <v>49465.2</v>
      </c>
      <c r="D28">
        <v>49465.2</v>
      </c>
      <c r="E28">
        <v>49465.2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1782.13</v>
      </c>
      <c r="C36">
        <v>1782.13</v>
      </c>
      <c r="D36">
        <v>1782.13</v>
      </c>
      <c r="E36">
        <v>1782.13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63225.5</v>
      </c>
      <c r="C43">
        <v>54512</v>
      </c>
      <c r="D43">
        <v>54512</v>
      </c>
      <c r="E43">
        <v>54512</v>
      </c>
    </row>
    <row r="44" spans="1:5" x14ac:dyDescent="0.3">
      <c r="A44" t="s">
        <v>47</v>
      </c>
      <c r="B44">
        <v>2.0379004467900441</v>
      </c>
      <c r="C44">
        <v>2.0379004467900441</v>
      </c>
      <c r="D44">
        <v>2.0379004467900441</v>
      </c>
      <c r="E44">
        <v>2.0379004467900441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5.3463905346390533E-2</v>
      </c>
      <c r="C46">
        <v>5.3463905346390533E-2</v>
      </c>
      <c r="D46">
        <v>5.3463905346390533E-2</v>
      </c>
      <c r="E46">
        <v>5.3463905346390533E-2</v>
      </c>
    </row>
    <row r="47" spans="1:5" x14ac:dyDescent="0.3">
      <c r="A47" t="s">
        <v>50</v>
      </c>
      <c r="B47">
        <v>70.737750224459958</v>
      </c>
      <c r="C47">
        <v>70.737750224459958</v>
      </c>
      <c r="D47">
        <v>70.737750224459958</v>
      </c>
      <c r="E47">
        <v>70.737750224459958</v>
      </c>
    </row>
    <row r="48" spans="1:5" x14ac:dyDescent="0.3">
      <c r="A48" t="s">
        <v>51</v>
      </c>
      <c r="B48">
        <v>174.9680955790013</v>
      </c>
      <c r="C48">
        <v>183.10438920084991</v>
      </c>
      <c r="D48">
        <v>182.83477112594289</v>
      </c>
      <c r="E48">
        <v>182.56550178394741</v>
      </c>
    </row>
    <row r="49" spans="1:5" x14ac:dyDescent="0.3">
      <c r="A49" t="s">
        <v>52</v>
      </c>
      <c r="B49">
        <v>24.058803775743389</v>
      </c>
      <c r="C49">
        <v>24.058803775743389</v>
      </c>
      <c r="D49">
        <v>24.058803775743389</v>
      </c>
      <c r="E49">
        <v>24.058803775743389</v>
      </c>
    </row>
    <row r="50" spans="1:5" x14ac:dyDescent="0.3">
      <c r="A50" t="s">
        <v>53</v>
      </c>
      <c r="B50">
        <v>269.76464957920467</v>
      </c>
      <c r="C50">
        <v>277.90094320105322</v>
      </c>
      <c r="D50">
        <v>277.63132512614618</v>
      </c>
      <c r="E50">
        <v>277.36205578415081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workbookViewId="0">
      <selection activeCell="J11" sqref="J11"/>
    </sheetView>
  </sheetViews>
  <sheetFormatPr defaultRowHeight="14.4" x14ac:dyDescent="0.3"/>
  <cols>
    <col min="1" max="1" width="23.8867187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4320310</v>
      </c>
      <c r="C5">
        <v>4320310</v>
      </c>
      <c r="D5">
        <v>4320310</v>
      </c>
      <c r="E5">
        <v>4320310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156263</v>
      </c>
      <c r="C8">
        <v>156263</v>
      </c>
      <c r="D8">
        <v>156263</v>
      </c>
      <c r="E8">
        <v>156263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  <c r="B12">
        <v>1428840</v>
      </c>
      <c r="C12">
        <v>1428840</v>
      </c>
      <c r="D12">
        <v>1428840</v>
      </c>
      <c r="E12">
        <v>1428840</v>
      </c>
    </row>
    <row r="13" spans="1:5" x14ac:dyDescent="0.3">
      <c r="A13" t="s">
        <v>16</v>
      </c>
    </row>
    <row r="14" spans="1:5" x14ac:dyDescent="0.3">
      <c r="A14" t="s">
        <v>17</v>
      </c>
      <c r="B14">
        <v>6952020</v>
      </c>
      <c r="C14">
        <v>6534900</v>
      </c>
      <c r="D14">
        <v>5214020</v>
      </c>
      <c r="E14">
        <v>3893130</v>
      </c>
    </row>
    <row r="15" spans="1:5" x14ac:dyDescent="0.3">
      <c r="A15" t="s">
        <v>18</v>
      </c>
      <c r="B15">
        <v>14540.3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12004000</v>
      </c>
      <c r="C16">
        <v>12004000</v>
      </c>
      <c r="D16">
        <v>12004000</v>
      </c>
      <c r="E16">
        <v>12004000</v>
      </c>
    </row>
    <row r="17" spans="1:5" x14ac:dyDescent="0.3">
      <c r="A17" t="s">
        <v>20</v>
      </c>
      <c r="B17">
        <v>9247490</v>
      </c>
      <c r="C17">
        <v>18495000</v>
      </c>
      <c r="D17">
        <v>30824900</v>
      </c>
      <c r="E17">
        <v>43154900</v>
      </c>
    </row>
    <row r="18" spans="1:5" x14ac:dyDescent="0.3">
      <c r="A18" t="s">
        <v>21</v>
      </c>
    </row>
    <row r="19" spans="1:5" x14ac:dyDescent="0.3">
      <c r="A19" t="s">
        <v>22</v>
      </c>
    </row>
    <row r="20" spans="1:5" x14ac:dyDescent="0.3">
      <c r="A20" t="s">
        <v>23</v>
      </c>
    </row>
    <row r="21" spans="1:5" x14ac:dyDescent="0.3">
      <c r="A21" t="s">
        <v>24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  <c r="B23">
        <v>2656.79</v>
      </c>
      <c r="C23">
        <v>2656.79</v>
      </c>
      <c r="D23">
        <v>2656.79</v>
      </c>
      <c r="E23">
        <v>2656.79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  <c r="B29">
        <v>39152</v>
      </c>
      <c r="C29">
        <v>39152</v>
      </c>
      <c r="D29">
        <v>39152</v>
      </c>
      <c r="E29">
        <v>39152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  <c r="B34">
        <v>2120.69</v>
      </c>
      <c r="C34">
        <v>2120.69</v>
      </c>
      <c r="D34">
        <v>2120.69</v>
      </c>
      <c r="E34">
        <v>2120.69</v>
      </c>
    </row>
    <row r="35" spans="1:5" x14ac:dyDescent="0.3">
      <c r="A35" t="s">
        <v>38</v>
      </c>
    </row>
    <row r="36" spans="1:5" x14ac:dyDescent="0.3">
      <c r="A36" t="s">
        <v>39</v>
      </c>
      <c r="B36">
        <v>14075.3</v>
      </c>
      <c r="C36">
        <v>14075.3</v>
      </c>
      <c r="D36">
        <v>14075.3</v>
      </c>
      <c r="E36">
        <v>14075.3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157052</v>
      </c>
      <c r="C43">
        <v>150029</v>
      </c>
      <c r="D43">
        <v>150029</v>
      </c>
      <c r="E43">
        <v>150029</v>
      </c>
    </row>
    <row r="44" spans="1:5" x14ac:dyDescent="0.3">
      <c r="A44" t="s">
        <v>47</v>
      </c>
      <c r="B44">
        <v>1.476646890664689</v>
      </c>
      <c r="C44">
        <v>1.476646890664689</v>
      </c>
      <c r="D44">
        <v>1.476646890664689</v>
      </c>
      <c r="E44">
        <v>1.476646890664689</v>
      </c>
    </row>
    <row r="45" spans="1:5" x14ac:dyDescent="0.3">
      <c r="A45" t="s">
        <v>48</v>
      </c>
      <c r="B45">
        <v>6.3620706362070636E-2</v>
      </c>
      <c r="C45">
        <v>6.3620706362070636E-2</v>
      </c>
      <c r="D45">
        <v>6.3620706362070636E-2</v>
      </c>
      <c r="E45">
        <v>6.3620706362070636E-2</v>
      </c>
    </row>
    <row r="46" spans="1:5" x14ac:dyDescent="0.3">
      <c r="A46" t="s">
        <v>49</v>
      </c>
      <c r="B46">
        <v>0.42225904222590421</v>
      </c>
      <c r="C46">
        <v>0.42225904222590421</v>
      </c>
      <c r="D46">
        <v>0.42225904222590421</v>
      </c>
      <c r="E46">
        <v>0.42225904222590421</v>
      </c>
    </row>
    <row r="47" spans="1:5" x14ac:dyDescent="0.3">
      <c r="A47" t="s">
        <v>50</v>
      </c>
      <c r="B47">
        <v>62.24217403243658</v>
      </c>
      <c r="C47">
        <v>62.24217403243658</v>
      </c>
      <c r="D47">
        <v>62.24217403243658</v>
      </c>
      <c r="E47">
        <v>62.24217403243658</v>
      </c>
    </row>
    <row r="48" spans="1:5" x14ac:dyDescent="0.3">
      <c r="A48" t="s">
        <v>51</v>
      </c>
      <c r="B48">
        <v>182.94446110266529</v>
      </c>
      <c r="C48">
        <v>213.17288535838441</v>
      </c>
      <c r="D48">
        <v>250.87118203917299</v>
      </c>
      <c r="E48">
        <v>288.57016991866078</v>
      </c>
    </row>
    <row r="49" spans="1:5" x14ac:dyDescent="0.3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">
      <c r="A50" t="s">
        <v>53</v>
      </c>
      <c r="B50">
        <v>245.1866351351018</v>
      </c>
      <c r="C50">
        <v>275.415059390821</v>
      </c>
      <c r="D50">
        <v>313.11335607160959</v>
      </c>
      <c r="E50">
        <v>350.81234395109738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34" workbookViewId="0">
      <selection activeCell="J8" sqref="J8"/>
    </sheetView>
  </sheetViews>
  <sheetFormatPr defaultRowHeight="14.4" x14ac:dyDescent="0.3"/>
  <cols>
    <col min="1" max="1" width="23.8867187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4320310</v>
      </c>
      <c r="C5">
        <v>4320310</v>
      </c>
      <c r="D5">
        <v>4320310</v>
      </c>
      <c r="E5">
        <v>4320310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  <c r="B9">
        <v>2627490</v>
      </c>
      <c r="C9">
        <v>2627490</v>
      </c>
      <c r="D9">
        <v>2627490</v>
      </c>
      <c r="E9">
        <v>2627490</v>
      </c>
    </row>
    <row r="10" spans="1:5" x14ac:dyDescent="0.3">
      <c r="A10" t="s">
        <v>13</v>
      </c>
      <c r="B10">
        <v>497539</v>
      </c>
      <c r="C10">
        <v>497539</v>
      </c>
      <c r="D10">
        <v>497539</v>
      </c>
      <c r="E10">
        <v>497539</v>
      </c>
    </row>
    <row r="11" spans="1:5" x14ac:dyDescent="0.3">
      <c r="A11" t="s">
        <v>14</v>
      </c>
    </row>
    <row r="12" spans="1:5" x14ac:dyDescent="0.3">
      <c r="A12" t="s">
        <v>15</v>
      </c>
      <c r="B12">
        <v>1428840</v>
      </c>
      <c r="C12">
        <v>1428840</v>
      </c>
      <c r="D12">
        <v>1428840</v>
      </c>
      <c r="E12">
        <v>1428840</v>
      </c>
    </row>
    <row r="13" spans="1:5" x14ac:dyDescent="0.3">
      <c r="A13" t="s">
        <v>16</v>
      </c>
    </row>
    <row r="14" spans="1:5" x14ac:dyDescent="0.3">
      <c r="A14" t="s">
        <v>17</v>
      </c>
      <c r="B14">
        <v>8516530</v>
      </c>
      <c r="C14">
        <v>10006900</v>
      </c>
      <c r="D14">
        <v>7984250</v>
      </c>
      <c r="E14">
        <v>5961570</v>
      </c>
    </row>
    <row r="15" spans="1:5" x14ac:dyDescent="0.3">
      <c r="A15" t="s">
        <v>18</v>
      </c>
      <c r="B15">
        <v>13421.8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13853800</v>
      </c>
      <c r="C16">
        <v>13853800</v>
      </c>
      <c r="D16">
        <v>13853800</v>
      </c>
      <c r="E16">
        <v>13853800</v>
      </c>
    </row>
    <row r="17" spans="1:5" x14ac:dyDescent="0.3">
      <c r="A17" t="s">
        <v>20</v>
      </c>
      <c r="B17">
        <v>1003240</v>
      </c>
      <c r="C17">
        <v>2006470</v>
      </c>
      <c r="D17">
        <v>3344110</v>
      </c>
      <c r="E17">
        <v>4681750</v>
      </c>
    </row>
    <row r="18" spans="1:5" x14ac:dyDescent="0.3">
      <c r="A18" t="s">
        <v>21</v>
      </c>
    </row>
    <row r="19" spans="1:5" x14ac:dyDescent="0.3">
      <c r="A19" t="s">
        <v>22</v>
      </c>
      <c r="B19">
        <v>6019380</v>
      </c>
      <c r="C19">
        <v>6019380</v>
      </c>
      <c r="D19">
        <v>6019380</v>
      </c>
      <c r="E19">
        <v>6019380</v>
      </c>
    </row>
    <row r="20" spans="1:5" x14ac:dyDescent="0.3">
      <c r="A20" t="s">
        <v>23</v>
      </c>
    </row>
    <row r="21" spans="1:5" x14ac:dyDescent="0.3">
      <c r="A21" t="s">
        <v>24</v>
      </c>
      <c r="B21">
        <v>2095.79</v>
      </c>
      <c r="C21">
        <v>2095.79</v>
      </c>
      <c r="D21">
        <v>2095.79</v>
      </c>
      <c r="E21">
        <v>2095.79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  <c r="B23">
        <v>2656.79</v>
      </c>
      <c r="C23">
        <v>2656.79</v>
      </c>
      <c r="D23">
        <v>2656.79</v>
      </c>
      <c r="E23">
        <v>2656.79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  <c r="B27">
        <v>6033.15</v>
      </c>
      <c r="C27">
        <v>6033.15</v>
      </c>
      <c r="D27">
        <v>6033.15</v>
      </c>
      <c r="E27">
        <v>6033.15</v>
      </c>
    </row>
    <row r="28" spans="1:5" x14ac:dyDescent="0.3">
      <c r="A28" t="s">
        <v>31</v>
      </c>
    </row>
    <row r="29" spans="1:5" x14ac:dyDescent="0.3">
      <c r="A29" t="s">
        <v>32</v>
      </c>
      <c r="B29">
        <v>39152</v>
      </c>
      <c r="C29">
        <v>39152</v>
      </c>
      <c r="D29">
        <v>39152</v>
      </c>
      <c r="E29">
        <v>39152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1526.99</v>
      </c>
      <c r="C36">
        <v>1526.99</v>
      </c>
      <c r="D36">
        <v>1526.99</v>
      </c>
      <c r="E36">
        <v>1526.99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56131.4</v>
      </c>
      <c r="C43">
        <v>45377.1</v>
      </c>
      <c r="D43">
        <v>45377.1</v>
      </c>
      <c r="E43">
        <v>45377.1</v>
      </c>
    </row>
    <row r="44" spans="1:5" x14ac:dyDescent="0.3">
      <c r="A44" t="s">
        <v>47</v>
      </c>
      <c r="B44">
        <v>1.720515115051511</v>
      </c>
      <c r="C44">
        <v>1.720515115051511</v>
      </c>
      <c r="D44">
        <v>1.720515115051511</v>
      </c>
      <c r="E44">
        <v>1.720515115051511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4.5809704580970459E-2</v>
      </c>
      <c r="C46">
        <v>4.5809704580970459E-2</v>
      </c>
      <c r="D46">
        <v>4.5809704580970459E-2</v>
      </c>
      <c r="E46">
        <v>4.5809704580970459E-2</v>
      </c>
    </row>
    <row r="47" spans="1:5" x14ac:dyDescent="0.3">
      <c r="A47" t="s">
        <v>50</v>
      </c>
      <c r="B47">
        <v>72.409181898452431</v>
      </c>
      <c r="C47">
        <v>72.409181898452431</v>
      </c>
      <c r="D47">
        <v>72.409181898452431</v>
      </c>
      <c r="E47">
        <v>72.409181898452431</v>
      </c>
    </row>
    <row r="48" spans="1:5" x14ac:dyDescent="0.3">
      <c r="A48" t="s">
        <v>51</v>
      </c>
      <c r="B48">
        <v>166.39973855778209</v>
      </c>
      <c r="C48">
        <v>174.9306555067642</v>
      </c>
      <c r="D48">
        <v>172.5809002375421</v>
      </c>
      <c r="E48">
        <v>170.231425208074</v>
      </c>
    </row>
    <row r="49" spans="1:5" x14ac:dyDescent="0.3">
      <c r="A49" t="s">
        <v>52</v>
      </c>
      <c r="B49">
        <v>20.61431712992486</v>
      </c>
      <c r="C49">
        <v>20.61431712992486</v>
      </c>
      <c r="D49">
        <v>20.61431712992486</v>
      </c>
      <c r="E49">
        <v>20.61431712992486</v>
      </c>
    </row>
    <row r="50" spans="1:5" x14ac:dyDescent="0.3">
      <c r="A50" t="s">
        <v>53</v>
      </c>
      <c r="B50">
        <v>259.42323758615942</v>
      </c>
      <c r="C50">
        <v>267.95415453514153</v>
      </c>
      <c r="D50">
        <v>265.60439926591943</v>
      </c>
      <c r="E50">
        <v>263.2549242364513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topLeftCell="A10" workbookViewId="0">
      <selection activeCell="B25" sqref="B25"/>
    </sheetView>
  </sheetViews>
  <sheetFormatPr defaultRowHeight="14.4" x14ac:dyDescent="0.3"/>
  <cols>
    <col min="1" max="1" width="2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4640290</v>
      </c>
      <c r="C6">
        <v>4640290</v>
      </c>
      <c r="D6">
        <v>4640290</v>
      </c>
      <c r="E6">
        <v>4640290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100869</v>
      </c>
      <c r="C8">
        <v>100869</v>
      </c>
      <c r="D8">
        <v>100869</v>
      </c>
      <c r="E8">
        <v>100869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  <c r="B12">
        <v>639796</v>
      </c>
      <c r="C12">
        <v>639796</v>
      </c>
      <c r="D12">
        <v>639796</v>
      </c>
      <c r="E12">
        <v>639796</v>
      </c>
    </row>
    <row r="13" spans="1:5" x14ac:dyDescent="0.3">
      <c r="A13" t="s">
        <v>16</v>
      </c>
    </row>
    <row r="14" spans="1:5" x14ac:dyDescent="0.3">
      <c r="A14" t="s">
        <v>17</v>
      </c>
      <c r="B14">
        <v>16307600</v>
      </c>
      <c r="C14">
        <v>15329200</v>
      </c>
      <c r="D14">
        <v>12230700</v>
      </c>
      <c r="E14">
        <v>9132260</v>
      </c>
    </row>
    <row r="15" spans="1:5" x14ac:dyDescent="0.3">
      <c r="A15" t="s">
        <v>18</v>
      </c>
      <c r="B15">
        <v>14540.3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5375070</v>
      </c>
      <c r="C16">
        <v>5375070</v>
      </c>
      <c r="D16">
        <v>5375070</v>
      </c>
      <c r="E16">
        <v>5375070</v>
      </c>
    </row>
    <row r="17" spans="1:5" x14ac:dyDescent="0.3">
      <c r="A17" t="s">
        <v>20</v>
      </c>
      <c r="B17">
        <v>6434940</v>
      </c>
      <c r="C17">
        <v>12869900</v>
      </c>
      <c r="D17">
        <v>21449800</v>
      </c>
      <c r="E17">
        <v>30029700</v>
      </c>
    </row>
    <row r="18" spans="1:5" x14ac:dyDescent="0.3">
      <c r="A18" t="s">
        <v>21</v>
      </c>
    </row>
    <row r="19" spans="1:5" x14ac:dyDescent="0.3">
      <c r="A19" t="s">
        <v>22</v>
      </c>
    </row>
    <row r="20" spans="1:5" x14ac:dyDescent="0.3">
      <c r="A20" t="s">
        <v>23</v>
      </c>
    </row>
    <row r="21" spans="1:5" x14ac:dyDescent="0.3">
      <c r="A21" t="s">
        <v>24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  <c r="B23">
        <v>1189.6400000000001</v>
      </c>
      <c r="C23">
        <v>1189.6400000000001</v>
      </c>
      <c r="D23">
        <v>1189.6400000000001</v>
      </c>
      <c r="E23">
        <v>1189.6400000000001</v>
      </c>
    </row>
    <row r="24" spans="1:5" x14ac:dyDescent="0.3">
      <c r="A24" t="s">
        <v>27</v>
      </c>
    </row>
    <row r="25" spans="1:5" x14ac:dyDescent="0.3">
      <c r="A25" t="s">
        <v>28</v>
      </c>
      <c r="B25">
        <v>11395.3</v>
      </c>
      <c r="C25">
        <v>11395.3</v>
      </c>
      <c r="D25">
        <v>11395.3</v>
      </c>
      <c r="E25">
        <v>11395.3</v>
      </c>
    </row>
    <row r="26" spans="1:5" x14ac:dyDescent="0.3">
      <c r="A26" t="s">
        <v>29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  <c r="B30">
        <v>17531.2</v>
      </c>
      <c r="C30">
        <v>17531.2</v>
      </c>
      <c r="D30">
        <v>17531.2</v>
      </c>
      <c r="E30">
        <v>17531.2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  <c r="B34">
        <v>1368.92</v>
      </c>
      <c r="C34">
        <v>1368.92</v>
      </c>
      <c r="D34">
        <v>1368.92</v>
      </c>
      <c r="E34">
        <v>1368.92</v>
      </c>
    </row>
    <row r="35" spans="1:5" x14ac:dyDescent="0.3">
      <c r="A35" t="s">
        <v>38</v>
      </c>
    </row>
    <row r="36" spans="1:5" x14ac:dyDescent="0.3">
      <c r="A36" t="s">
        <v>39</v>
      </c>
      <c r="B36">
        <v>9794.41</v>
      </c>
      <c r="C36">
        <v>9794.41</v>
      </c>
      <c r="D36">
        <v>9794.41</v>
      </c>
      <c r="E36">
        <v>9794.41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120049</v>
      </c>
      <c r="C43">
        <v>103576</v>
      </c>
      <c r="D43">
        <v>103576</v>
      </c>
      <c r="E43">
        <v>103576</v>
      </c>
    </row>
    <row r="44" spans="1:5" x14ac:dyDescent="0.3">
      <c r="A44" t="s">
        <v>47</v>
      </c>
      <c r="B44">
        <v>1.125867355586736</v>
      </c>
      <c r="C44">
        <v>1.125867355586736</v>
      </c>
      <c r="D44">
        <v>1.125867355586736</v>
      </c>
      <c r="E44">
        <v>1.125867355586736</v>
      </c>
    </row>
    <row r="45" spans="1:5" x14ac:dyDescent="0.3">
      <c r="A45" t="s">
        <v>48</v>
      </c>
      <c r="B45">
        <v>4.1067604106760407E-2</v>
      </c>
      <c r="C45">
        <v>4.1067604106760407E-2</v>
      </c>
      <c r="D45">
        <v>4.1067604106760407E-2</v>
      </c>
      <c r="E45">
        <v>4.1067604106760407E-2</v>
      </c>
    </row>
    <row r="46" spans="1:5" x14ac:dyDescent="0.3">
      <c r="A46" t="s">
        <v>49</v>
      </c>
      <c r="B46">
        <v>0.29383232938323289</v>
      </c>
      <c r="C46">
        <v>0.29383232938323289</v>
      </c>
      <c r="D46">
        <v>0.29383232938323289</v>
      </c>
      <c r="E46">
        <v>0.29383232938323289</v>
      </c>
    </row>
    <row r="47" spans="1:5" x14ac:dyDescent="0.3">
      <c r="A47" t="s">
        <v>50</v>
      </c>
      <c r="B47">
        <v>60.446084811731772</v>
      </c>
      <c r="C47">
        <v>60.446084811731772</v>
      </c>
      <c r="D47">
        <v>60.446084811731772</v>
      </c>
      <c r="E47">
        <v>60.446084811731772</v>
      </c>
    </row>
    <row r="48" spans="1:5" x14ac:dyDescent="0.3">
      <c r="A48" t="s">
        <v>51</v>
      </c>
      <c r="B48">
        <v>182.65028299105569</v>
      </c>
      <c r="C48">
        <v>201.32449376258629</v>
      </c>
      <c r="D48">
        <v>220.09258307090209</v>
      </c>
      <c r="E48">
        <v>238.8612608381809</v>
      </c>
    </row>
    <row r="49" spans="1:5" x14ac:dyDescent="0.3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">
      <c r="A50" t="s">
        <v>53</v>
      </c>
      <c r="B50">
        <v>243.09636780278751</v>
      </c>
      <c r="C50">
        <v>261.77057857431811</v>
      </c>
      <c r="D50">
        <v>280.53866788263389</v>
      </c>
      <c r="E50">
        <v>299.30734564991258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"/>
  <sheetViews>
    <sheetView workbookViewId="0">
      <selection activeCell="I34" sqref="I34"/>
    </sheetView>
  </sheetViews>
  <sheetFormatPr defaultRowHeight="14.4" x14ac:dyDescent="0.3"/>
  <cols>
    <col min="1" max="1" width="23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4640290</v>
      </c>
      <c r="C6">
        <v>4640290</v>
      </c>
      <c r="D6">
        <v>4640290</v>
      </c>
      <c r="E6">
        <v>4640290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  <c r="B9">
        <v>2476190</v>
      </c>
      <c r="C9">
        <v>2476190</v>
      </c>
      <c r="D9">
        <v>2476190</v>
      </c>
      <c r="E9">
        <v>2476190</v>
      </c>
    </row>
    <row r="10" spans="1:5" x14ac:dyDescent="0.3">
      <c r="A10" t="s">
        <v>13</v>
      </c>
      <c r="B10">
        <v>391838</v>
      </c>
      <c r="C10">
        <v>391838</v>
      </c>
      <c r="D10">
        <v>391838</v>
      </c>
      <c r="E10">
        <v>391838</v>
      </c>
    </row>
    <row r="11" spans="1:5" x14ac:dyDescent="0.3">
      <c r="A11" t="s">
        <v>14</v>
      </c>
    </row>
    <row r="12" spans="1:5" x14ac:dyDescent="0.3">
      <c r="A12" t="s">
        <v>15</v>
      </c>
      <c r="B12">
        <v>639796</v>
      </c>
      <c r="C12">
        <v>639796</v>
      </c>
      <c r="D12">
        <v>639796</v>
      </c>
      <c r="E12">
        <v>639796</v>
      </c>
    </row>
    <row r="13" spans="1:5" x14ac:dyDescent="0.3">
      <c r="A13" t="s">
        <v>16</v>
      </c>
    </row>
    <row r="14" spans="1:5" x14ac:dyDescent="0.3">
      <c r="A14" t="s">
        <v>17</v>
      </c>
      <c r="B14">
        <v>15038000</v>
      </c>
      <c r="C14">
        <v>17669600</v>
      </c>
      <c r="D14">
        <v>14098100</v>
      </c>
      <c r="E14">
        <v>10526600</v>
      </c>
    </row>
    <row r="15" spans="1:5" x14ac:dyDescent="0.3">
      <c r="A15" t="s">
        <v>18</v>
      </c>
      <c r="B15">
        <v>13421.8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  <c r="B16">
        <v>6831850</v>
      </c>
      <c r="C16">
        <v>6831850</v>
      </c>
      <c r="D16">
        <v>6831850</v>
      </c>
      <c r="E16">
        <v>6831850</v>
      </c>
    </row>
    <row r="17" spans="1:5" x14ac:dyDescent="0.3">
      <c r="A17" t="s">
        <v>20</v>
      </c>
      <c r="B17">
        <v>705311</v>
      </c>
      <c r="C17">
        <v>1410610</v>
      </c>
      <c r="D17">
        <v>2351020</v>
      </c>
      <c r="E17">
        <v>3291420</v>
      </c>
    </row>
    <row r="18" spans="1:5" x14ac:dyDescent="0.3">
      <c r="A18" t="s">
        <v>21</v>
      </c>
    </row>
    <row r="19" spans="1:5" x14ac:dyDescent="0.3">
      <c r="A19" t="s">
        <v>22</v>
      </c>
      <c r="B19">
        <v>4231810</v>
      </c>
      <c r="C19">
        <v>4231810</v>
      </c>
      <c r="D19">
        <v>4231810</v>
      </c>
      <c r="E19">
        <v>4231810</v>
      </c>
    </row>
    <row r="20" spans="1:5" x14ac:dyDescent="0.3">
      <c r="A20" t="s">
        <v>23</v>
      </c>
    </row>
    <row r="21" spans="1:5" x14ac:dyDescent="0.3">
      <c r="A21" t="s">
        <v>24</v>
      </c>
      <c r="B21">
        <v>1473.41</v>
      </c>
      <c r="C21">
        <v>1473.41</v>
      </c>
      <c r="D21">
        <v>1473.41</v>
      </c>
      <c r="E21">
        <v>1473.41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  <c r="B23">
        <v>1189.6400000000001</v>
      </c>
      <c r="C23">
        <v>1189.6400000000001</v>
      </c>
      <c r="D23">
        <v>1189.6400000000001</v>
      </c>
      <c r="E23">
        <v>1189.6400000000001</v>
      </c>
    </row>
    <row r="24" spans="1:5" x14ac:dyDescent="0.3">
      <c r="A24" t="s">
        <v>27</v>
      </c>
    </row>
    <row r="25" spans="1:5" x14ac:dyDescent="0.3">
      <c r="A25" t="s">
        <v>28</v>
      </c>
      <c r="B25">
        <v>11395.3</v>
      </c>
      <c r="C25">
        <v>11395.3</v>
      </c>
      <c r="D25">
        <v>11395.3</v>
      </c>
      <c r="E25">
        <v>11395.3</v>
      </c>
    </row>
    <row r="26" spans="1:5" x14ac:dyDescent="0.3">
      <c r="A26" t="s">
        <v>29</v>
      </c>
    </row>
    <row r="27" spans="1:5" x14ac:dyDescent="0.3">
      <c r="A27" t="s">
        <v>30</v>
      </c>
      <c r="B27">
        <v>4751.42</v>
      </c>
      <c r="C27">
        <v>4751.42</v>
      </c>
      <c r="D27">
        <v>4751.42</v>
      </c>
      <c r="E27">
        <v>4751.42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  <c r="B30">
        <v>17531.2</v>
      </c>
      <c r="C30">
        <v>17531.2</v>
      </c>
      <c r="D30">
        <v>17531.2</v>
      </c>
      <c r="E30">
        <v>17531.2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1073.52</v>
      </c>
      <c r="C36">
        <v>1073.52</v>
      </c>
      <c r="D36">
        <v>1073.52</v>
      </c>
      <c r="E36">
        <v>1073.52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50135.9</v>
      </c>
      <c r="C43">
        <v>31148.400000000001</v>
      </c>
      <c r="D43">
        <v>31148.400000000001</v>
      </c>
      <c r="E43">
        <v>31148.400000000001</v>
      </c>
    </row>
    <row r="44" spans="1:5" x14ac:dyDescent="0.3">
      <c r="A44" t="s">
        <v>47</v>
      </c>
      <c r="B44">
        <v>1.312612274261227</v>
      </c>
      <c r="C44">
        <v>1.312612274261227</v>
      </c>
      <c r="D44">
        <v>1.312612274261227</v>
      </c>
      <c r="E44">
        <v>1.312612274261227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3.2205603220560319E-2</v>
      </c>
      <c r="C46">
        <v>3.2205603220560319E-2</v>
      </c>
      <c r="D46">
        <v>3.2205603220560319E-2</v>
      </c>
      <c r="E46">
        <v>3.2205603220560319E-2</v>
      </c>
    </row>
    <row r="47" spans="1:5" x14ac:dyDescent="0.3">
      <c r="A47" t="s">
        <v>50</v>
      </c>
      <c r="B47">
        <v>69.922657677197279</v>
      </c>
      <c r="C47">
        <v>69.922657677197279</v>
      </c>
      <c r="D47">
        <v>69.922657677197279</v>
      </c>
      <c r="E47">
        <v>69.922657677197279</v>
      </c>
    </row>
    <row r="48" spans="1:5" x14ac:dyDescent="0.3">
      <c r="A48" t="s">
        <v>51</v>
      </c>
      <c r="B48">
        <v>163.66546088709401</v>
      </c>
      <c r="C48">
        <v>175.0843883988498</v>
      </c>
      <c r="D48">
        <v>166.06997492891529</v>
      </c>
      <c r="E48">
        <v>157.05591019189239</v>
      </c>
    </row>
    <row r="49" spans="1:5" x14ac:dyDescent="0.3">
      <c r="A49" t="s">
        <v>52</v>
      </c>
      <c r="B49">
        <v>14.49250144925014</v>
      </c>
      <c r="C49">
        <v>14.49250144925014</v>
      </c>
      <c r="D49">
        <v>14.49250144925014</v>
      </c>
      <c r="E49">
        <v>14.49250144925014</v>
      </c>
    </row>
    <row r="50" spans="1:5" x14ac:dyDescent="0.3">
      <c r="A50" t="s">
        <v>53</v>
      </c>
      <c r="B50">
        <v>248.08062001354139</v>
      </c>
      <c r="C50">
        <v>259.4995475252972</v>
      </c>
      <c r="D50">
        <v>250.48513405536269</v>
      </c>
      <c r="E50">
        <v>241.4710693183398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"/>
  <sheetViews>
    <sheetView workbookViewId="0">
      <selection activeCell="J25" sqref="J2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5228110</v>
      </c>
      <c r="C4">
        <v>5228110</v>
      </c>
      <c r="D4">
        <v>5228110</v>
      </c>
      <c r="E4">
        <v>5228110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33951600</v>
      </c>
      <c r="C14">
        <v>31914500</v>
      </c>
      <c r="D14">
        <v>25463700</v>
      </c>
      <c r="E14">
        <v>19012900</v>
      </c>
    </row>
    <row r="15" spans="1:5" x14ac:dyDescent="0.3">
      <c r="A15" t="s">
        <v>18</v>
      </c>
      <c r="B15">
        <v>14540.3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</row>
    <row r="17" spans="1:5" x14ac:dyDescent="0.3">
      <c r="A17" t="s">
        <v>20</v>
      </c>
      <c r="B17">
        <v>4154370</v>
      </c>
      <c r="C17">
        <v>8308730</v>
      </c>
      <c r="D17">
        <v>13847900</v>
      </c>
      <c r="E17">
        <v>19387000</v>
      </c>
    </row>
    <row r="18" spans="1:5" x14ac:dyDescent="0.3">
      <c r="A18" t="s">
        <v>21</v>
      </c>
    </row>
    <row r="19" spans="1:5" x14ac:dyDescent="0.3">
      <c r="A19" t="s">
        <v>22</v>
      </c>
    </row>
    <row r="20" spans="1:5" x14ac:dyDescent="0.3">
      <c r="A20" t="s">
        <v>23</v>
      </c>
    </row>
    <row r="21" spans="1:5" x14ac:dyDescent="0.3">
      <c r="A21" t="s">
        <v>24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  <c r="B26">
        <v>31357.599999999999</v>
      </c>
      <c r="C26">
        <v>31357.599999999999</v>
      </c>
      <c r="D26">
        <v>31357.599999999999</v>
      </c>
      <c r="E26">
        <v>31357.599999999999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6323.23</v>
      </c>
      <c r="C36">
        <v>6323.23</v>
      </c>
      <c r="D36">
        <v>6323.23</v>
      </c>
      <c r="E36">
        <v>6323.23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104628</v>
      </c>
      <c r="C43">
        <v>70335.100000000006</v>
      </c>
      <c r="D43">
        <v>70335.100000000006</v>
      </c>
      <c r="E43">
        <v>70335.100000000006</v>
      </c>
    </row>
    <row r="44" spans="1:5" x14ac:dyDescent="0.3">
      <c r="A44" t="s">
        <v>47</v>
      </c>
      <c r="B44">
        <v>1.1631111593111161</v>
      </c>
      <c r="C44">
        <v>1.1631111593111161</v>
      </c>
      <c r="D44">
        <v>1.1631111593111161</v>
      </c>
      <c r="E44">
        <v>1.1631111593111161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0.1896969189696919</v>
      </c>
      <c r="C46">
        <v>0.1896969189696919</v>
      </c>
      <c r="D46">
        <v>0.1896969189696919</v>
      </c>
      <c r="E46">
        <v>0.1896969189696919</v>
      </c>
    </row>
    <row r="47" spans="1:5" x14ac:dyDescent="0.3">
      <c r="A47" t="s">
        <v>50</v>
      </c>
      <c r="B47">
        <v>59.922642978565669</v>
      </c>
      <c r="C47">
        <v>59.922642978565669</v>
      </c>
      <c r="D47">
        <v>59.922642978565669</v>
      </c>
      <c r="E47">
        <v>59.922642978565669</v>
      </c>
    </row>
    <row r="48" spans="1:5" x14ac:dyDescent="0.3">
      <c r="A48" t="s">
        <v>51</v>
      </c>
      <c r="B48">
        <v>216.85699874049439</v>
      </c>
      <c r="C48">
        <v>224.09524946431941</v>
      </c>
      <c r="D48">
        <v>220.96939822707679</v>
      </c>
      <c r="E48">
        <v>217.8436902432731</v>
      </c>
    </row>
    <row r="49" spans="1:5" x14ac:dyDescent="0.3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">
      <c r="A50" t="s">
        <v>53</v>
      </c>
      <c r="B50">
        <v>276.77964171906012</v>
      </c>
      <c r="C50">
        <v>284.01789244288511</v>
      </c>
      <c r="D50">
        <v>280.89204120564239</v>
      </c>
      <c r="E50">
        <v>277.76633322183881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0"/>
  <sheetViews>
    <sheetView topLeftCell="A31" workbookViewId="0">
      <selection activeCell="F11" sqref="F11"/>
    </sheetView>
  </sheetViews>
  <sheetFormatPr defaultRowHeight="14.4" x14ac:dyDescent="0.3"/>
  <cols>
    <col min="1" max="1" width="24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5228110</v>
      </c>
      <c r="C4">
        <v>5228110</v>
      </c>
      <c r="D4">
        <v>5228110</v>
      </c>
      <c r="E4">
        <v>5228110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</row>
    <row r="9" spans="1:5" x14ac:dyDescent="0.3">
      <c r="A9" t="s">
        <v>12</v>
      </c>
      <c r="B9">
        <v>2328170</v>
      </c>
      <c r="C9">
        <v>2328170</v>
      </c>
      <c r="D9">
        <v>2328170</v>
      </c>
      <c r="E9">
        <v>2328170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27769500</v>
      </c>
      <c r="C14">
        <v>32629200</v>
      </c>
      <c r="D14">
        <v>26033900</v>
      </c>
      <c r="E14">
        <v>19438700</v>
      </c>
    </row>
    <row r="15" spans="1:5" x14ac:dyDescent="0.3">
      <c r="A15" t="s">
        <v>18</v>
      </c>
      <c r="B15">
        <v>13421.8</v>
      </c>
      <c r="C15">
        <v>10849.3</v>
      </c>
      <c r="D15">
        <v>9730.83</v>
      </c>
      <c r="E15">
        <v>8724.19</v>
      </c>
    </row>
    <row r="16" spans="1:5" x14ac:dyDescent="0.3">
      <c r="A16" t="s">
        <v>19</v>
      </c>
    </row>
    <row r="17" spans="1:5" x14ac:dyDescent="0.3">
      <c r="A17" t="s">
        <v>20</v>
      </c>
      <c r="B17">
        <v>415445</v>
      </c>
      <c r="C17">
        <v>830881</v>
      </c>
      <c r="D17">
        <v>1384800</v>
      </c>
      <c r="E17">
        <v>1938710</v>
      </c>
    </row>
    <row r="18" spans="1:5" x14ac:dyDescent="0.3">
      <c r="A18" t="s">
        <v>21</v>
      </c>
    </row>
    <row r="19" spans="1:5" x14ac:dyDescent="0.3">
      <c r="A19" t="s">
        <v>22</v>
      </c>
      <c r="B19">
        <v>2492620</v>
      </c>
      <c r="C19">
        <v>2492620</v>
      </c>
      <c r="D19">
        <v>2492620</v>
      </c>
      <c r="E19">
        <v>2492620</v>
      </c>
    </row>
    <row r="20" spans="1:5" x14ac:dyDescent="0.3">
      <c r="A20" t="s">
        <v>23</v>
      </c>
    </row>
    <row r="21" spans="1:5" x14ac:dyDescent="0.3">
      <c r="A21" t="s">
        <v>24</v>
      </c>
      <c r="B21">
        <v>867.86300000000006</v>
      </c>
      <c r="C21">
        <v>867.86300000000006</v>
      </c>
      <c r="D21">
        <v>867.86300000000006</v>
      </c>
      <c r="E21">
        <v>867.86300000000006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  <c r="B26">
        <v>31357.599999999999</v>
      </c>
      <c r="C26">
        <v>31357.599999999999</v>
      </c>
      <c r="D26">
        <v>31357.599999999999</v>
      </c>
      <c r="E26">
        <v>31357.599999999999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</row>
    <row r="33" spans="1:5" x14ac:dyDescent="0.3">
      <c r="A33" t="s">
        <v>36</v>
      </c>
    </row>
    <row r="34" spans="1:5" x14ac:dyDescent="0.3">
      <c r="A34" t="s">
        <v>37</v>
      </c>
    </row>
    <row r="35" spans="1:5" x14ac:dyDescent="0.3">
      <c r="A35" t="s">
        <v>38</v>
      </c>
    </row>
    <row r="36" spans="1:5" x14ac:dyDescent="0.3">
      <c r="A36" t="s">
        <v>39</v>
      </c>
      <c r="B36">
        <v>632.32299999999998</v>
      </c>
      <c r="C36">
        <v>632.32299999999998</v>
      </c>
      <c r="D36">
        <v>632.32299999999998</v>
      </c>
      <c r="E36">
        <v>632.32299999999998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55878.400000000001</v>
      </c>
      <c r="C43">
        <v>20817.3</v>
      </c>
      <c r="D43">
        <v>20817.3</v>
      </c>
      <c r="E43">
        <v>20817.3</v>
      </c>
    </row>
    <row r="44" spans="1:5" x14ac:dyDescent="0.3">
      <c r="A44" t="s">
        <v>47</v>
      </c>
      <c r="B44">
        <v>1.1891470519147049</v>
      </c>
      <c r="C44">
        <v>1.1891470519147049</v>
      </c>
      <c r="D44">
        <v>1.1891470519147049</v>
      </c>
      <c r="E44">
        <v>1.1891470519147049</v>
      </c>
    </row>
    <row r="45" spans="1:5" x14ac:dyDescent="0.3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49</v>
      </c>
      <c r="B46">
        <v>1.896969189696919E-2</v>
      </c>
      <c r="C46">
        <v>1.896969189696919E-2</v>
      </c>
      <c r="D46">
        <v>1.896969189696919E-2</v>
      </c>
      <c r="E46">
        <v>1.896969189696919E-2</v>
      </c>
    </row>
    <row r="47" spans="1:5" x14ac:dyDescent="0.3">
      <c r="A47" t="s">
        <v>50</v>
      </c>
      <c r="B47">
        <v>67.89582870739109</v>
      </c>
      <c r="C47">
        <v>67.89582870739109</v>
      </c>
      <c r="D47">
        <v>67.89582870739109</v>
      </c>
      <c r="E47">
        <v>67.89582870739109</v>
      </c>
    </row>
    <row r="48" spans="1:5" x14ac:dyDescent="0.3">
      <c r="A48" t="s">
        <v>51</v>
      </c>
      <c r="B48">
        <v>182.87705184934899</v>
      </c>
      <c r="C48">
        <v>200.93377797009009</v>
      </c>
      <c r="D48">
        <v>180.24028456512431</v>
      </c>
      <c r="E48">
        <v>159.5474857835157</v>
      </c>
    </row>
    <row r="49" spans="1:5" x14ac:dyDescent="0.3">
      <c r="A49" t="s">
        <v>52</v>
      </c>
      <c r="B49">
        <v>8.5363707166507705</v>
      </c>
      <c r="C49">
        <v>8.5363707166507705</v>
      </c>
      <c r="D49">
        <v>8.5363707166507705</v>
      </c>
      <c r="E49">
        <v>8.5363707166507705</v>
      </c>
    </row>
    <row r="50" spans="1:5" x14ac:dyDescent="0.3">
      <c r="A50" t="s">
        <v>53</v>
      </c>
      <c r="B50">
        <v>259.30925127339088</v>
      </c>
      <c r="C50">
        <v>277.36597739413202</v>
      </c>
      <c r="D50">
        <v>256.67248398916621</v>
      </c>
      <c r="E50">
        <v>235.97968520755759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workbookViewId="0">
      <selection activeCell="J25" sqref="J2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4926720</v>
      </c>
      <c r="C3">
        <v>4926720</v>
      </c>
      <c r="D3">
        <v>4926720</v>
      </c>
      <c r="E3">
        <v>4926720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157114</v>
      </c>
      <c r="C8">
        <v>157114</v>
      </c>
      <c r="D8">
        <v>157114</v>
      </c>
      <c r="E8">
        <v>157114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17</v>
      </c>
      <c r="B14">
        <v>4614560</v>
      </c>
      <c r="C14">
        <v>4337680</v>
      </c>
      <c r="D14">
        <v>3460920</v>
      </c>
      <c r="E14">
        <v>2584150</v>
      </c>
    </row>
    <row r="15" spans="1:5" x14ac:dyDescent="0.3">
      <c r="A15" t="s">
        <v>18</v>
      </c>
      <c r="B15">
        <v>58948900</v>
      </c>
      <c r="C15">
        <v>43984900</v>
      </c>
      <c r="D15">
        <v>39450400</v>
      </c>
      <c r="E15">
        <v>35369300</v>
      </c>
    </row>
    <row r="16" spans="1:5" x14ac:dyDescent="0.3">
      <c r="A16" t="s">
        <v>19</v>
      </c>
    </row>
    <row r="17" spans="1:5" x14ac:dyDescent="0.3">
      <c r="A17" t="s">
        <v>20</v>
      </c>
      <c r="B17">
        <v>4154370</v>
      </c>
      <c r="C17">
        <v>8308730</v>
      </c>
      <c r="D17">
        <v>13847900</v>
      </c>
      <c r="E17">
        <v>19387000</v>
      </c>
    </row>
    <row r="18" spans="1:5" x14ac:dyDescent="0.3">
      <c r="A18" t="s">
        <v>21</v>
      </c>
    </row>
    <row r="19" spans="1:5" x14ac:dyDescent="0.3">
      <c r="A19" t="s">
        <v>22</v>
      </c>
    </row>
    <row r="20" spans="1:5" x14ac:dyDescent="0.3">
      <c r="A20" t="s">
        <v>23</v>
      </c>
    </row>
    <row r="21" spans="1:5" x14ac:dyDescent="0.3">
      <c r="A21" t="s">
        <v>24</v>
      </c>
    </row>
    <row r="22" spans="1:5" x14ac:dyDescent="0.3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 x14ac:dyDescent="0.3">
      <c r="A23" t="s">
        <v>26</v>
      </c>
    </row>
    <row r="24" spans="1:5" x14ac:dyDescent="0.3">
      <c r="A24" t="s">
        <v>27</v>
      </c>
    </row>
    <row r="25" spans="1:5" x14ac:dyDescent="0.3">
      <c r="A25" t="s">
        <v>28</v>
      </c>
    </row>
    <row r="26" spans="1:5" x14ac:dyDescent="0.3">
      <c r="A26" t="s">
        <v>29</v>
      </c>
    </row>
    <row r="27" spans="1:5" x14ac:dyDescent="0.3">
      <c r="A27" t="s">
        <v>30</v>
      </c>
    </row>
    <row r="28" spans="1:5" x14ac:dyDescent="0.3">
      <c r="A28" t="s">
        <v>31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 x14ac:dyDescent="0.3">
      <c r="A32" t="s">
        <v>35</v>
      </c>
      <c r="B32">
        <v>51751.3</v>
      </c>
      <c r="C32">
        <v>51751.3</v>
      </c>
      <c r="D32">
        <v>51751.3</v>
      </c>
      <c r="E32">
        <v>51751.3</v>
      </c>
    </row>
    <row r="33" spans="1:5" x14ac:dyDescent="0.3">
      <c r="A33" t="s">
        <v>36</v>
      </c>
    </row>
    <row r="34" spans="1:5" x14ac:dyDescent="0.3">
      <c r="A34" t="s">
        <v>37</v>
      </c>
      <c r="B34">
        <v>2132.2399999999998</v>
      </c>
      <c r="C34">
        <v>2132.2399999999998</v>
      </c>
      <c r="D34">
        <v>2132.2399999999998</v>
      </c>
      <c r="E34">
        <v>2132.2399999999998</v>
      </c>
    </row>
    <row r="35" spans="1:5" x14ac:dyDescent="0.3">
      <c r="A35" t="s">
        <v>38</v>
      </c>
    </row>
    <row r="36" spans="1:5" x14ac:dyDescent="0.3">
      <c r="A36" t="s">
        <v>39</v>
      </c>
      <c r="B36">
        <v>6323.23</v>
      </c>
      <c r="C36">
        <v>6323.23</v>
      </c>
      <c r="D36">
        <v>6323.23</v>
      </c>
      <c r="E36">
        <v>6323.23</v>
      </c>
    </row>
    <row r="37" spans="1:5" x14ac:dyDescent="0.3">
      <c r="A37" t="s">
        <v>40</v>
      </c>
    </row>
    <row r="38" spans="1:5" x14ac:dyDescent="0.3">
      <c r="A38" t="s">
        <v>41</v>
      </c>
    </row>
    <row r="39" spans="1:5" x14ac:dyDescent="0.3">
      <c r="A39" t="s">
        <v>42</v>
      </c>
    </row>
    <row r="40" spans="1:5" x14ac:dyDescent="0.3">
      <c r="A40" t="s">
        <v>43</v>
      </c>
    </row>
    <row r="41" spans="1:5" x14ac:dyDescent="0.3">
      <c r="A41" t="s">
        <v>44</v>
      </c>
    </row>
    <row r="42" spans="1:5" x14ac:dyDescent="0.3">
      <c r="A42" t="s">
        <v>45</v>
      </c>
    </row>
    <row r="43" spans="1:5" x14ac:dyDescent="0.3">
      <c r="A43" t="s">
        <v>46</v>
      </c>
      <c r="B43">
        <v>90650.1</v>
      </c>
      <c r="C43">
        <v>77373.8</v>
      </c>
      <c r="D43">
        <v>77373.8</v>
      </c>
      <c r="E43">
        <v>77373.8</v>
      </c>
    </row>
    <row r="44" spans="1:5" x14ac:dyDescent="0.3">
      <c r="A44" t="s">
        <v>47</v>
      </c>
      <c r="B44">
        <v>1.7749222204922219</v>
      </c>
      <c r="C44">
        <v>1.7749222204922219</v>
      </c>
      <c r="D44">
        <v>1.7749222204922219</v>
      </c>
      <c r="E44">
        <v>1.7749222204922219</v>
      </c>
    </row>
    <row r="45" spans="1:5" x14ac:dyDescent="0.3">
      <c r="A45" t="s">
        <v>48</v>
      </c>
      <c r="B45">
        <v>6.3967206396720627E-2</v>
      </c>
      <c r="C45">
        <v>6.3967206396720627E-2</v>
      </c>
      <c r="D45">
        <v>6.3967206396720627E-2</v>
      </c>
      <c r="E45">
        <v>6.3967206396720627E-2</v>
      </c>
    </row>
    <row r="46" spans="1:5" x14ac:dyDescent="0.3">
      <c r="A46" t="s">
        <v>49</v>
      </c>
      <c r="B46">
        <v>0.1896969189696919</v>
      </c>
      <c r="C46">
        <v>0.1896969189696919</v>
      </c>
      <c r="D46">
        <v>0.1896969189696919</v>
      </c>
      <c r="E46">
        <v>0.1896969189696919</v>
      </c>
    </row>
    <row r="47" spans="1:5" x14ac:dyDescent="0.3">
      <c r="A47" t="s">
        <v>50</v>
      </c>
      <c r="B47">
        <v>59.428547038745123</v>
      </c>
      <c r="C47">
        <v>59.428547038745123</v>
      </c>
      <c r="D47">
        <v>59.428547038745123</v>
      </c>
      <c r="E47">
        <v>59.428547038745123</v>
      </c>
    </row>
    <row r="48" spans="1:5" x14ac:dyDescent="0.3">
      <c r="A48" t="s">
        <v>51</v>
      </c>
      <c r="B48">
        <v>318.21769278067342</v>
      </c>
      <c r="C48">
        <v>280.25015473734419</v>
      </c>
      <c r="D48">
        <v>280.68820272635452</v>
      </c>
      <c r="E48">
        <v>282.67871662403599</v>
      </c>
    </row>
    <row r="49" spans="1:5" x14ac:dyDescent="0.3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">
      <c r="A50" t="s">
        <v>53</v>
      </c>
      <c r="B50">
        <v>377.6462398194185</v>
      </c>
      <c r="C50">
        <v>339.67870177608938</v>
      </c>
      <c r="D50">
        <v>340.11674976509971</v>
      </c>
      <c r="E50">
        <v>342.10726366278118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NG</vt:lpstr>
      <vt:lpstr>NG_CC</vt:lpstr>
      <vt:lpstr>NGOxy</vt:lpstr>
      <vt:lpstr>NGOxy_CC</vt:lpstr>
      <vt:lpstr>Hyb</vt:lpstr>
      <vt:lpstr>Hyb_CC</vt:lpstr>
      <vt:lpstr>EL</vt:lpstr>
      <vt:lpstr>EL_CC</vt:lpstr>
      <vt:lpstr>H2</vt:lpstr>
      <vt:lpstr>H2_CC</vt:lpstr>
      <vt:lpstr>path_2024</vt:lpstr>
      <vt:lpstr>path_2030</vt:lpstr>
      <vt:lpstr>path_2040</vt:lpstr>
      <vt:lpstr>path_2050</vt:lpstr>
      <vt:lpstr>SUM</vt:lpstr>
      <vt:lpstr>energy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Salman Muhammad</cp:lastModifiedBy>
  <dcterms:created xsi:type="dcterms:W3CDTF">2024-08-18T16:53:13Z</dcterms:created>
  <dcterms:modified xsi:type="dcterms:W3CDTF">2025-03-02T13:47:06Z</dcterms:modified>
</cp:coreProperties>
</file>