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lma\Documents\IBA\ML Project\cls_csv\"/>
    </mc:Choice>
  </mc:AlternateContent>
  <xr:revisionPtr revIDLastSave="0" documentId="13_ncr:1_{141256C4-27EF-46B7-A0FD-102B788E22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ression" sheetId="2" r:id="rId1"/>
    <sheet name="Classification" sheetId="1" r:id="rId2"/>
  </sheets>
  <definedNames>
    <definedName name="_xlnm._FilterDatabase" localSheetId="1" hidden="1">Classification!$A$1:$I$1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" l="1"/>
  <c r="M5" i="2"/>
  <c r="L4" i="2"/>
  <c r="L5" i="2"/>
  <c r="M3" i="2"/>
  <c r="L3" i="2"/>
  <c r="K4" i="2"/>
  <c r="K5" i="2"/>
  <c r="K3" i="2"/>
  <c r="P5" i="1"/>
  <c r="N3" i="1"/>
  <c r="O3" i="1"/>
  <c r="P3" i="1"/>
  <c r="Q3" i="1"/>
  <c r="N4" i="1"/>
  <c r="O4" i="1"/>
  <c r="P4" i="1"/>
  <c r="Q4" i="1"/>
  <c r="N5" i="1"/>
  <c r="O5" i="1"/>
  <c r="Q5" i="1"/>
  <c r="N6" i="1"/>
  <c r="O6" i="1"/>
  <c r="P6" i="1"/>
  <c r="Q6" i="1"/>
  <c r="M4" i="1"/>
  <c r="M5" i="1"/>
  <c r="M6" i="1"/>
  <c r="M3" i="1"/>
  <c r="J3" i="2" a="1"/>
  <c r="J3" i="2" s="1"/>
  <c r="L3" i="1" a="1"/>
  <c r="L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<sst xmlns="http://schemas.openxmlformats.org/spreadsheetml/2006/main" count="679" uniqueCount="51">
  <si>
    <t>GradientBoostingClassifier</t>
  </si>
  <si>
    <t>LDA Reduced</t>
  </si>
  <si>
    <t>CreditCardUCI</t>
  </si>
  <si>
    <t>RandomForestClassifier</t>
  </si>
  <si>
    <t>DecisionTreeClassifier</t>
  </si>
  <si>
    <t>SVC</t>
  </si>
  <si>
    <t>KNeighborsClassifier</t>
  </si>
  <si>
    <t>LogisticRegression</t>
  </si>
  <si>
    <t>SVD Reduced</t>
  </si>
  <si>
    <t>PCA Reduced</t>
  </si>
  <si>
    <t>Original</t>
  </si>
  <si>
    <t>AbaloneUCI</t>
  </si>
  <si>
    <t>Time Taken</t>
  </si>
  <si>
    <t>Precision</t>
  </si>
  <si>
    <t>Recall</t>
  </si>
  <si>
    <t>F1 Score</t>
  </si>
  <si>
    <t>Accuracy</t>
  </si>
  <si>
    <t>Model</t>
  </si>
  <si>
    <t>Dimensions</t>
  </si>
  <si>
    <t>Data Form</t>
  </si>
  <si>
    <t>Data Set</t>
  </si>
  <si>
    <t>DryBeanDataUCI</t>
  </si>
  <si>
    <t>HeartDataUCI</t>
  </si>
  <si>
    <t>IncomeDataUCI</t>
  </si>
  <si>
    <t>MarketingDataUCI</t>
  </si>
  <si>
    <t>NoteAuthenticationUCI</t>
  </si>
  <si>
    <t>RaisinDataUCI</t>
  </si>
  <si>
    <t>SUMMARY</t>
  </si>
  <si>
    <t>DATA MODE</t>
  </si>
  <si>
    <t>Avg. Accuracy</t>
  </si>
  <si>
    <t>Avg. F1 Score</t>
  </si>
  <si>
    <t>Avg. Recall</t>
  </si>
  <si>
    <t>Avg. Precision</t>
  </si>
  <si>
    <t>Avg. Time Taken</t>
  </si>
  <si>
    <t>GradientBoostingRegressor</t>
  </si>
  <si>
    <t>AirQualityUCI</t>
  </si>
  <si>
    <t>RandomForestRegressor</t>
  </si>
  <si>
    <t>DecisionTreeRegressor</t>
  </si>
  <si>
    <t>SVR</t>
  </si>
  <si>
    <t>KNeighborsRegressor</t>
  </si>
  <si>
    <t>LinearRegression</t>
  </si>
  <si>
    <t>RMSE</t>
  </si>
  <si>
    <t>R2 Score</t>
  </si>
  <si>
    <t>EnergyEfficiencyUCI</t>
  </si>
  <si>
    <t>ObesityDataUCI</t>
  </si>
  <si>
    <t>QsarAquaticToxicityUCI</t>
  </si>
  <si>
    <t>RedWineQualityUCI</t>
  </si>
  <si>
    <t>TomsHardwareUCI</t>
  </si>
  <si>
    <t>WorkerProductivityUCI</t>
  </si>
  <si>
    <t>Avg. RMSE</t>
  </si>
  <si>
    <t>Avg. R2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</si>
</sst>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173" fontId="0" fillId="0" borderId="4" xfId="0" applyNumberFormat="1" applyBorder="1"/>
    <xf numFmtId="0" fontId="1" fillId="0" borderId="0" xfId="0" applyFont="1" applyAlignment="1"/>
    <xf numFmtId="0" fontId="1" fillId="0" borderId="9" xfId="0" applyFon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173" fontId="0" fillId="0" borderId="9" xfId="0" applyNumberFormat="1" applyBorder="1" applyAlignment="1">
      <alignment horizontal="center" vertical="center"/>
    </xf>
    <xf numFmtId="173" fontId="0" fillId="0" borderId="11" xfId="0" applyNumberFormat="1" applyBorder="1" applyAlignment="1">
      <alignment horizontal="center" vertical="center"/>
    </xf>
    <xf numFmtId="173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Regression!$K$2</c:f>
              <c:strCache>
                <c:ptCount val="1"/>
                <c:pt idx="0">
                  <c:v>Avg. R2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Regression!$J$3:$J$5</c:f>
              <c:strCache>
                <c:ptCount val="3"/>
                <c:pt idx="0">
                  <c:v>Original</c:v>
                </c:pt>
                <c:pt idx="1">
                  <c:v>PCA Reduced</c:v>
                </c:pt>
                <c:pt idx="2">
                  <c:v>SVD Reduced</c:v>
                </c:pt>
              </c:strCache>
            </c:strRef>
          </c:cat>
          <c:val>
            <c:numRef>
              <c:f>Regression!$K$3:$K$5</c:f>
              <c:numCache>
                <c:formatCode>0.000</c:formatCode>
                <c:ptCount val="3"/>
                <c:pt idx="0">
                  <c:v>0.61380952380952358</c:v>
                </c:pt>
                <c:pt idx="1">
                  <c:v>0.58904761904761904</c:v>
                </c:pt>
                <c:pt idx="2">
                  <c:v>0.51523809523809527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0-4882-8697-EB01AB53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128159"/>
        <c:axId val="58124831"/>
      </c:barChart>
      <c:catAx>
        <c:axId val="58128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8124831"/>
        <c:crosses val="autoZero"/>
        <c:auto val="1"/>
        <c:lblAlgn val="ctr"/>
        <c:lblOffset val="100"/>
        <c:noMultiLvlLbl val="0"/>
      </c:catAx>
      <c:valAx>
        <c:axId val="5812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812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Regression!$L$2</c:f>
              <c:strCache>
                <c:ptCount val="1"/>
                <c:pt idx="0">
                  <c:v>Avg. RMSE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Regression!$J$3:$J$5</c:f>
              <c:strCache>
                <c:ptCount val="3"/>
                <c:pt idx="0">
                  <c:v>Original</c:v>
                </c:pt>
                <c:pt idx="1">
                  <c:v>PCA Reduced</c:v>
                </c:pt>
                <c:pt idx="2">
                  <c:v>SVD Reduced</c:v>
                </c:pt>
              </c:strCache>
            </c:strRef>
          </c:cat>
          <c:val>
            <c:numRef>
              <c:f>Regression!$L$3:$L$5</c:f>
              <c:numCache>
                <c:formatCode>0.000</c:formatCode>
                <c:ptCount val="3"/>
                <c:pt idx="0">
                  <c:v>710.80904761904765</c:v>
                </c:pt>
                <c:pt idx="1">
                  <c:v>800.49071428571415</c:v>
                </c:pt>
                <c:pt idx="2">
                  <c:v>799.53261904761871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6-4D21-A92D-540A125F3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5209583"/>
        <c:axId val="95192111"/>
      </c:barChart>
      <c:catAx>
        <c:axId val="95209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95192111"/>
        <c:crosses val="autoZero"/>
        <c:auto val="1"/>
        <c:lblAlgn val="ctr"/>
        <c:lblOffset val="100"/>
        <c:noMultiLvlLbl val="0"/>
      </c:catAx>
      <c:valAx>
        <c:axId val="95192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9520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Regression!$M$2</c:f>
              <c:strCache>
                <c:ptCount val="1"/>
                <c:pt idx="0">
                  <c:v>Avg. Time Taken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Regression!$J$3:$J$5</c:f>
              <c:strCache>
                <c:ptCount val="3"/>
                <c:pt idx="0">
                  <c:v>Original</c:v>
                </c:pt>
                <c:pt idx="1">
                  <c:v>PCA Reduced</c:v>
                </c:pt>
                <c:pt idx="2">
                  <c:v>SVD Reduced</c:v>
                </c:pt>
              </c:strCache>
            </c:strRef>
          </c:cat>
          <c:val>
            <c:numRef>
              <c:f>Regression!$M$3:$M$5</c:f>
              <c:numCache>
                <c:formatCode>0.000</c:formatCode>
                <c:ptCount val="3"/>
                <c:pt idx="0">
                  <c:v>4.9421428571428567</c:v>
                </c:pt>
                <c:pt idx="1">
                  <c:v>4.1804761904761909</c:v>
                </c:pt>
                <c:pt idx="2">
                  <c:v>4.0438095238095242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6-40D2-A135-D06AD4561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6873439"/>
        <c:axId val="116867199"/>
      </c:barChart>
      <c:catAx>
        <c:axId val="116873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16867199"/>
        <c:crosses val="autoZero"/>
        <c:auto val="1"/>
        <c:lblAlgn val="ctr"/>
        <c:lblOffset val="100"/>
        <c:noMultiLvlLbl val="0"/>
      </c:catAx>
      <c:valAx>
        <c:axId val="116867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16873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 Performance</a:t>
            </a:r>
            <a:r>
              <a:rPr lang="en-US" baseline="0"/>
              <a:t> with Different DR 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Classification!$M$2</c:f>
              <c:strCache>
                <c:ptCount val="1"/>
                <c:pt idx="0">
                  <c:v>Avg. 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Classification!$L$3:$L$6</c:f>
              <c:strCache>
                <c:ptCount val="4"/>
                <c:pt idx="0">
                  <c:v>Original</c:v>
                </c:pt>
                <c:pt idx="1">
                  <c:v>PCA Reduced</c:v>
                </c:pt>
                <c:pt idx="2">
                  <c:v>SVD Reduced</c:v>
                </c:pt>
                <c:pt idx="3">
                  <c:v>LDA Reduced</c:v>
                </c:pt>
              </c:strCache>
            </c:strRef>
          </c:cat>
          <c:val>
            <c:numRef>
              <c:f>Classification!$M$3:$M$6</c:f>
              <c:numCache>
                <c:formatCode>0.000</c:formatCode>
                <c:ptCount val="4"/>
                <c:pt idx="0">
                  <c:v>0.7833333333333331</c:v>
                </c:pt>
                <c:pt idx="1">
                  <c:v>0.76395833333333318</c:v>
                </c:pt>
                <c:pt idx="2">
                  <c:v>0.74104166666666671</c:v>
                </c:pt>
                <c:pt idx="3">
                  <c:v>0.80066666666666653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C9-4796-9475-A7BD769F7F05}"/>
            </c:ext>
          </c:extLst>
        </c:ser>
        <c:ser>
          <c:idx val="1"/>
          <c:order val="1"/>
          <c:tx>
            <c:strRef>
              <c:f>Classification!$N$2</c:f>
              <c:strCache>
                <c:ptCount val="1"/>
                <c:pt idx="0">
                  <c:v>Avg. F1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Classification!$L$3:$L$6</c:f>
              <c:strCache>
                <c:ptCount val="4"/>
                <c:pt idx="0">
                  <c:v>Original</c:v>
                </c:pt>
                <c:pt idx="1">
                  <c:v>PCA Reduced</c:v>
                </c:pt>
                <c:pt idx="2">
                  <c:v>SVD Reduced</c:v>
                </c:pt>
                <c:pt idx="3">
                  <c:v>LDA Reduced</c:v>
                </c:pt>
              </c:strCache>
            </c:strRef>
          </c:cat>
          <c:val>
            <c:numRef>
              <c:f>Classification!$N$3:$N$6</c:f>
              <c:numCache>
                <c:formatCode>0.000</c:formatCode>
                <c:ptCount val="4"/>
                <c:pt idx="0">
                  <c:v>0.77958333333333318</c:v>
                </c:pt>
                <c:pt idx="1">
                  <c:v>0.75895833333333318</c:v>
                </c:pt>
                <c:pt idx="2">
                  <c:v>0.73604166666666659</c:v>
                </c:pt>
                <c:pt idx="3">
                  <c:v>0.80066666666666664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C9-4796-9475-A7BD769F7F05}"/>
            </c:ext>
          </c:extLst>
        </c:ser>
        <c:ser>
          <c:idx val="2"/>
          <c:order val="2"/>
          <c:tx>
            <c:strRef>
              <c:f>Classification!$O$2</c:f>
              <c:strCache>
                <c:ptCount val="1"/>
                <c:pt idx="0">
                  <c:v>Avg. 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Classification!$L$3:$L$6</c:f>
              <c:strCache>
                <c:ptCount val="4"/>
                <c:pt idx="0">
                  <c:v>Original</c:v>
                </c:pt>
                <c:pt idx="1">
                  <c:v>PCA Reduced</c:v>
                </c:pt>
                <c:pt idx="2">
                  <c:v>SVD Reduced</c:v>
                </c:pt>
                <c:pt idx="3">
                  <c:v>LDA Reduced</c:v>
                </c:pt>
              </c:strCache>
            </c:strRef>
          </c:cat>
          <c:val>
            <c:numRef>
              <c:f>Classification!$O$3:$O$6</c:f>
              <c:numCache>
                <c:formatCode>0.000</c:formatCode>
                <c:ptCount val="4"/>
                <c:pt idx="0">
                  <c:v>0.7833333333333331</c:v>
                </c:pt>
                <c:pt idx="1">
                  <c:v>0.76395833333333318</c:v>
                </c:pt>
                <c:pt idx="2">
                  <c:v>0.74104166666666671</c:v>
                </c:pt>
                <c:pt idx="3">
                  <c:v>0.80066666666666653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C9-4796-9475-A7BD769F7F05}"/>
            </c:ext>
          </c:extLst>
        </c:ser>
        <c:ser>
          <c:idx val="3"/>
          <c:order val="3"/>
          <c:tx>
            <c:strRef>
              <c:f>Classification!$P$2</c:f>
              <c:strCache>
                <c:ptCount val="1"/>
                <c:pt idx="0">
                  <c:v>Avg. Precision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Classification!$L$3:$L$6</c:f>
              <c:strCache>
                <c:ptCount val="4"/>
                <c:pt idx="0">
                  <c:v>Original</c:v>
                </c:pt>
                <c:pt idx="1">
                  <c:v>PCA Reduced</c:v>
                </c:pt>
                <c:pt idx="2">
                  <c:v>SVD Reduced</c:v>
                </c:pt>
                <c:pt idx="3">
                  <c:v>LDA Reduced</c:v>
                </c:pt>
              </c:strCache>
            </c:strRef>
          </c:cat>
          <c:val>
            <c:numRef>
              <c:f>Classification!$P$3:$P$6</c:f>
              <c:numCache>
                <c:formatCode>0.000</c:formatCode>
                <c:ptCount val="4"/>
                <c:pt idx="0">
                  <c:v>0.78104166666666641</c:v>
                </c:pt>
                <c:pt idx="1">
                  <c:v>0.76020833333333326</c:v>
                </c:pt>
                <c:pt idx="2">
                  <c:v>0.7420833333333331</c:v>
                </c:pt>
                <c:pt idx="3">
                  <c:v>0.803111111111111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C9-4796-9475-A7BD769F7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37807"/>
        <c:axId val="58936143"/>
      </c:barChart>
      <c:catAx>
        <c:axId val="5893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8936143"/>
        <c:crosses val="autoZero"/>
        <c:auto val="1"/>
        <c:lblAlgn val="ctr"/>
        <c:lblOffset val="100"/>
        <c:noMultiLvlLbl val="0"/>
      </c:catAx>
      <c:valAx>
        <c:axId val="5893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893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>
        <c:manualLayout>
          <c:layoutTarget val="inner"/>
          <c:xMode val="edge"/>
          <c:yMode val="edge"/>
          <c:x val="0.14948062636238266"/>
          <c:y val="0.13127256317689534"/>
          <c:w val="0.80585138722066518"/>
          <c:h val="0.727941030160038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Classification!$Q$2</c:f>
              <c:strCache>
                <c:ptCount val="1"/>
                <c:pt idx="0">
                  <c:v>Avg. Time Taken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Classification!$L$3:$L$6</c:f>
              <c:strCache>
                <c:ptCount val="4"/>
                <c:pt idx="0">
                  <c:v>Original</c:v>
                </c:pt>
                <c:pt idx="1">
                  <c:v>PCA Reduced</c:v>
                </c:pt>
                <c:pt idx="2">
                  <c:v>SVD Reduced</c:v>
                </c:pt>
                <c:pt idx="3">
                  <c:v>LDA Reduced</c:v>
                </c:pt>
              </c:strCache>
            </c:strRef>
          </c:cat>
          <c:val>
            <c:numRef>
              <c:f>Classification!$Q$3:$Q$6</c:f>
              <c:numCache>
                <c:formatCode>0.000</c:formatCode>
                <c:ptCount val="4"/>
                <c:pt idx="0">
                  <c:v>12.260624999999996</c:v>
                </c:pt>
                <c:pt idx="1">
                  <c:v>12.579791666666663</c:v>
                </c:pt>
                <c:pt idx="2">
                  <c:v>8.3702083333333324</c:v>
                </c:pt>
                <c:pt idx="3">
                  <c:v>12.561777777777777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3-4C80-8EA7-447FFD275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68264799"/>
        <c:axId val="2068265631"/>
      </c:barChart>
      <c:catAx>
        <c:axId val="2068264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068265631"/>
        <c:crosses val="autoZero"/>
        <c:auto val="1"/>
        <c:lblAlgn val="ctr"/>
        <c:lblOffset val="100"/>
        <c:noMultiLvlLbl val="0"/>
      </c:catAx>
      <c:valAx>
        <c:axId val="206826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06826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245533</xdr:colOff>
      <xdr:row>5</xdr:row>
      <xdr:rowOff>16933</xdr:rowOff>
    </xdr:from>
    <xdr:to>
      <xdr:col>12</xdr:col>
      <xdr:colOff>143934</xdr:colOff>
      <xdr:row>17</xdr:row>
      <xdr:rowOff>110067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6583EF-0B7F-E73B-3C6B-935AEEB8B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169333</xdr:colOff>
      <xdr:row>5</xdr:row>
      <xdr:rowOff>16934</xdr:rowOff>
    </xdr:from>
    <xdr:to>
      <xdr:col>17</xdr:col>
      <xdr:colOff>203200</xdr:colOff>
      <xdr:row>17</xdr:row>
      <xdr:rowOff>118533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8494EE-D7A2-0366-41F5-4B23B6986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787400</xdr:colOff>
      <xdr:row>17</xdr:row>
      <xdr:rowOff>127000</xdr:rowOff>
    </xdr:from>
    <xdr:to>
      <xdr:col>14</xdr:col>
      <xdr:colOff>186267</xdr:colOff>
      <xdr:row>29</xdr:row>
      <xdr:rowOff>135466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F84657-4037-A5C9-DAE5-EC2A64436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599440</xdr:colOff>
      <xdr:row>6</xdr:row>
      <xdr:rowOff>40640</xdr:rowOff>
    </xdr:from>
    <xdr:to>
      <xdr:col>17</xdr:col>
      <xdr:colOff>20320</xdr:colOff>
      <xdr:row>21</xdr:row>
      <xdr:rowOff>81280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62AC18-BA37-8F08-3BA8-38A4F75C9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579120</xdr:colOff>
      <xdr:row>21</xdr:row>
      <xdr:rowOff>30480</xdr:rowOff>
    </xdr:from>
    <xdr:to>
      <xdr:col>17</xdr:col>
      <xdr:colOff>20320</xdr:colOff>
      <xdr:row>36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4E0A10-3F0D-79FD-5459-2AD88FD23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95E5-B0D6-4134-A85E-8A3C565DB068}">
  <dimension ref="A1:O127"/>
  <sheetViews>
    <sheetView tabSelected="1" zoomScale="80" zoomScaleNormal="80" workbookViewId="0">
      <selection activeCell="R22" sqref="R22"/>
    </sheetView>
  </sheetViews>
  <sheetFormatPr defaultRowHeight="14.4" x14ac:dyDescent="0.3"/>
  <cols>
    <col min="1" max="1" width="21.33203125" bestFit="1" customWidth="1"/>
    <col min="2" max="2" width="12.33203125" bestFit="1" customWidth="1"/>
    <col min="3" max="3" width="11.109375" bestFit="1" customWidth="1"/>
    <col min="4" max="4" width="25" bestFit="1" customWidth="1"/>
    <col min="5" max="5" width="8.21875" bestFit="1" customWidth="1"/>
    <col min="6" max="6" width="9" bestFit="1" customWidth="1"/>
    <col min="7" max="7" width="10.77734375" bestFit="1" customWidth="1"/>
    <col min="10" max="10" width="12.33203125" bestFit="1" customWidth="1"/>
    <col min="11" max="12" width="12.5546875" bestFit="1" customWidth="1"/>
    <col min="13" max="13" width="15.21875" bestFit="1" customWidth="1"/>
    <col min="14" max="14" width="12.77734375" bestFit="1" customWidth="1"/>
    <col min="15" max="15" width="15" bestFit="1" customWidth="1"/>
  </cols>
  <sheetData>
    <row r="1" spans="1:15" x14ac:dyDescent="0.3">
      <c r="A1" s="2" t="s">
        <v>20</v>
      </c>
      <c r="B1" s="2" t="s">
        <v>19</v>
      </c>
      <c r="C1" s="2" t="s">
        <v>18</v>
      </c>
      <c r="D1" s="2" t="s">
        <v>17</v>
      </c>
      <c r="E1" s="2" t="s">
        <v>42</v>
      </c>
      <c r="F1" s="2" t="s">
        <v>41</v>
      </c>
      <c r="G1" s="2" t="s">
        <v>12</v>
      </c>
      <c r="J1" s="11" t="s">
        <v>27</v>
      </c>
      <c r="K1" s="12"/>
      <c r="L1" s="12"/>
      <c r="M1" s="13"/>
      <c r="N1" s="45"/>
      <c r="O1" s="45"/>
    </row>
    <row r="2" spans="1:15" x14ac:dyDescent="0.3">
      <c r="A2" s="20" t="s">
        <v>35</v>
      </c>
      <c r="B2" s="3" t="s">
        <v>10</v>
      </c>
      <c r="C2" s="3">
        <v>12</v>
      </c>
      <c r="D2" s="3" t="s">
        <v>40</v>
      </c>
      <c r="E2" s="3">
        <v>0.52</v>
      </c>
      <c r="F2" s="3">
        <v>53.51</v>
      </c>
      <c r="G2" s="3">
        <v>0.01</v>
      </c>
      <c r="J2" s="14" t="s">
        <v>28</v>
      </c>
      <c r="K2" s="1" t="s">
        <v>50</v>
      </c>
      <c r="L2" s="1" t="s">
        <v>49</v>
      </c>
      <c r="M2" s="46" t="s">
        <v>33</v>
      </c>
    </row>
    <row r="3" spans="1:15" x14ac:dyDescent="0.3">
      <c r="A3" s="21"/>
      <c r="B3" s="3" t="s">
        <v>10</v>
      </c>
      <c r="C3" s="3">
        <v>12</v>
      </c>
      <c r="D3" s="3" t="s">
        <v>39</v>
      </c>
      <c r="E3" s="3">
        <v>0.64</v>
      </c>
      <c r="F3" s="3">
        <v>45.93</v>
      </c>
      <c r="G3" s="3">
        <v>0.13</v>
      </c>
      <c r="J3" s="14" t="str" cm="1">
        <f t="array" ref="J3:J5">_xlfn.UNIQUE(B2:B127)</f>
        <v>Original</v>
      </c>
      <c r="K3" s="47">
        <f ca="1">AVERAGEIF($B$2:$B$193, $J3, $E$2:$E$127)</f>
        <v>0.61380952380952358</v>
      </c>
      <c r="L3" s="47">
        <f ca="1">AVERAGEIF($B$2:$B$193, $J3, $F$2:$F$127)</f>
        <v>710.80904761904765</v>
      </c>
      <c r="M3" s="48">
        <f ca="1">AVERAGEIF($B$2:$B$193, $J3, $G$2:$G$127)</f>
        <v>4.9421428571428567</v>
      </c>
    </row>
    <row r="4" spans="1:15" x14ac:dyDescent="0.3">
      <c r="A4" s="21"/>
      <c r="B4" s="3" t="s">
        <v>10</v>
      </c>
      <c r="C4" s="3">
        <v>12</v>
      </c>
      <c r="D4" s="3" t="s">
        <v>38</v>
      </c>
      <c r="E4" s="3">
        <v>0.51</v>
      </c>
      <c r="F4" s="3">
        <v>53.78</v>
      </c>
      <c r="G4" s="3">
        <v>5.16</v>
      </c>
      <c r="J4" s="14" t="str">
        <v>PCA Reduced</v>
      </c>
      <c r="K4" s="47">
        <f t="shared" ref="K4:M5" ca="1" si="0">AVERAGEIF($B$2:$B$193, $J4, $E$2:$E$127)</f>
        <v>0.58904761904761904</v>
      </c>
      <c r="L4" s="47">
        <f t="shared" ref="L4:L5" ca="1" si="1">AVERAGEIF($B$2:$B$193, $J4, $F$2:$F$127)</f>
        <v>800.49071428571415</v>
      </c>
      <c r="M4" s="48">
        <f t="shared" ref="M4:M5" ca="1" si="2">AVERAGEIF($B$2:$B$193, $J4, $G$2:$G$127)</f>
        <v>4.1804761904761909</v>
      </c>
    </row>
    <row r="5" spans="1:15" ht="15" thickBot="1" x14ac:dyDescent="0.35">
      <c r="A5" s="21"/>
      <c r="B5" s="3" t="s">
        <v>10</v>
      </c>
      <c r="C5" s="3">
        <v>12</v>
      </c>
      <c r="D5" s="3" t="s">
        <v>37</v>
      </c>
      <c r="E5" s="3">
        <v>0.32</v>
      </c>
      <c r="F5" s="3">
        <v>63.37</v>
      </c>
      <c r="G5" s="3">
        <v>0.11</v>
      </c>
      <c r="J5" s="15" t="str">
        <v>SVD Reduced</v>
      </c>
      <c r="K5" s="49">
        <f t="shared" ca="1" si="0"/>
        <v>0.51523809523809527</v>
      </c>
      <c r="L5" s="49">
        <f t="shared" ca="1" si="1"/>
        <v>799.53261904761871</v>
      </c>
      <c r="M5" s="50">
        <f t="shared" ca="1" si="2"/>
        <v>4.0438095238095242</v>
      </c>
    </row>
    <row r="6" spans="1:15" x14ac:dyDescent="0.3">
      <c r="A6" s="21"/>
      <c r="B6" s="3" t="s">
        <v>10</v>
      </c>
      <c r="C6" s="3">
        <v>12</v>
      </c>
      <c r="D6" s="3" t="s">
        <v>36</v>
      </c>
      <c r="E6" s="3">
        <v>0.65</v>
      </c>
      <c r="F6" s="3">
        <v>45.29</v>
      </c>
      <c r="G6" s="3">
        <v>6.93</v>
      </c>
    </row>
    <row r="7" spans="1:15" x14ac:dyDescent="0.3">
      <c r="A7" s="21"/>
      <c r="B7" s="3" t="s">
        <v>10</v>
      </c>
      <c r="C7" s="3">
        <v>12</v>
      </c>
      <c r="D7" s="3" t="s">
        <v>34</v>
      </c>
      <c r="E7" s="3">
        <v>0.59</v>
      </c>
      <c r="F7" s="3">
        <v>49.47</v>
      </c>
      <c r="G7" s="3">
        <v>2.16</v>
      </c>
    </row>
    <row r="8" spans="1:15" x14ac:dyDescent="0.3">
      <c r="A8" s="21"/>
      <c r="B8" s="3" t="s">
        <v>9</v>
      </c>
      <c r="C8" s="3">
        <v>5</v>
      </c>
      <c r="D8" s="3" t="s">
        <v>40</v>
      </c>
      <c r="E8" s="3">
        <v>0.51</v>
      </c>
      <c r="F8" s="3">
        <v>53.96</v>
      </c>
      <c r="G8" s="3">
        <v>0.01</v>
      </c>
    </row>
    <row r="9" spans="1:15" x14ac:dyDescent="0.3">
      <c r="A9" s="21"/>
      <c r="B9" s="3" t="s">
        <v>9</v>
      </c>
      <c r="C9" s="3">
        <v>5</v>
      </c>
      <c r="D9" s="3" t="s">
        <v>39</v>
      </c>
      <c r="E9" s="3">
        <v>0.56000000000000005</v>
      </c>
      <c r="F9" s="3">
        <v>50.98</v>
      </c>
      <c r="G9" s="3">
        <v>0.04</v>
      </c>
    </row>
    <row r="10" spans="1:15" x14ac:dyDescent="0.3">
      <c r="A10" s="21"/>
      <c r="B10" s="3" t="s">
        <v>9</v>
      </c>
      <c r="C10" s="3">
        <v>5</v>
      </c>
      <c r="D10" s="3" t="s">
        <v>38</v>
      </c>
      <c r="E10" s="3">
        <v>0.51</v>
      </c>
      <c r="F10" s="3">
        <v>53.57</v>
      </c>
      <c r="G10" s="3">
        <v>5.61</v>
      </c>
    </row>
    <row r="11" spans="1:15" x14ac:dyDescent="0.3">
      <c r="A11" s="21"/>
      <c r="B11" s="3" t="s">
        <v>9</v>
      </c>
      <c r="C11" s="3">
        <v>5</v>
      </c>
      <c r="D11" s="3" t="s">
        <v>37</v>
      </c>
      <c r="E11" s="3">
        <v>0.24</v>
      </c>
      <c r="F11" s="3">
        <v>67.14</v>
      </c>
      <c r="G11" s="3">
        <v>0.06</v>
      </c>
    </row>
    <row r="12" spans="1:15" x14ac:dyDescent="0.3">
      <c r="A12" s="21"/>
      <c r="B12" s="3" t="s">
        <v>9</v>
      </c>
      <c r="C12" s="3">
        <v>5</v>
      </c>
      <c r="D12" s="3" t="s">
        <v>36</v>
      </c>
      <c r="E12" s="3">
        <v>0.6</v>
      </c>
      <c r="F12" s="3">
        <v>48.78</v>
      </c>
      <c r="G12" s="3">
        <v>3.82</v>
      </c>
    </row>
    <row r="13" spans="1:15" x14ac:dyDescent="0.3">
      <c r="A13" s="21"/>
      <c r="B13" s="3" t="s">
        <v>9</v>
      </c>
      <c r="C13" s="3">
        <v>5</v>
      </c>
      <c r="D13" s="3" t="s">
        <v>34</v>
      </c>
      <c r="E13" s="3">
        <v>0.57999999999999996</v>
      </c>
      <c r="F13" s="3">
        <v>49.62</v>
      </c>
      <c r="G13" s="3">
        <v>1.19</v>
      </c>
    </row>
    <row r="14" spans="1:15" x14ac:dyDescent="0.3">
      <c r="A14" s="21"/>
      <c r="B14" s="3" t="s">
        <v>8</v>
      </c>
      <c r="C14" s="3">
        <v>3</v>
      </c>
      <c r="D14" s="3" t="s">
        <v>40</v>
      </c>
      <c r="E14" s="3">
        <v>0.38</v>
      </c>
      <c r="F14" s="3">
        <v>60.61</v>
      </c>
      <c r="G14" s="3">
        <v>0.01</v>
      </c>
    </row>
    <row r="15" spans="1:15" x14ac:dyDescent="0.3">
      <c r="A15" s="21"/>
      <c r="B15" s="3" t="s">
        <v>8</v>
      </c>
      <c r="C15" s="3">
        <v>3</v>
      </c>
      <c r="D15" s="3" t="s">
        <v>39</v>
      </c>
      <c r="E15" s="3">
        <v>0.51</v>
      </c>
      <c r="F15" s="3">
        <v>53.54</v>
      </c>
      <c r="G15" s="3">
        <v>0.01</v>
      </c>
    </row>
    <row r="16" spans="1:15" x14ac:dyDescent="0.3">
      <c r="A16" s="21"/>
      <c r="B16" s="3" t="s">
        <v>8</v>
      </c>
      <c r="C16" s="3">
        <v>3</v>
      </c>
      <c r="D16" s="3" t="s">
        <v>38</v>
      </c>
      <c r="E16" s="3">
        <v>0.47</v>
      </c>
      <c r="F16" s="3">
        <v>55.78</v>
      </c>
      <c r="G16" s="3">
        <v>5.44</v>
      </c>
    </row>
    <row r="17" spans="1:7" x14ac:dyDescent="0.3">
      <c r="A17" s="21"/>
      <c r="B17" s="3" t="s">
        <v>8</v>
      </c>
      <c r="C17" s="3">
        <v>3</v>
      </c>
      <c r="D17" s="3" t="s">
        <v>37</v>
      </c>
      <c r="E17" s="3">
        <v>0.18</v>
      </c>
      <c r="F17" s="3">
        <v>69.569999999999993</v>
      </c>
      <c r="G17" s="3">
        <v>0.04</v>
      </c>
    </row>
    <row r="18" spans="1:7" x14ac:dyDescent="0.3">
      <c r="A18" s="21"/>
      <c r="B18" s="3" t="s">
        <v>8</v>
      </c>
      <c r="C18" s="3">
        <v>3</v>
      </c>
      <c r="D18" s="3" t="s">
        <v>36</v>
      </c>
      <c r="E18" s="3">
        <v>0.55000000000000004</v>
      </c>
      <c r="F18" s="3">
        <v>51.79</v>
      </c>
      <c r="G18" s="3">
        <v>2.7</v>
      </c>
    </row>
    <row r="19" spans="1:7" x14ac:dyDescent="0.3">
      <c r="A19" s="22"/>
      <c r="B19" s="3" t="s">
        <v>8</v>
      </c>
      <c r="C19" s="3">
        <v>3</v>
      </c>
      <c r="D19" s="3" t="s">
        <v>34</v>
      </c>
      <c r="E19" s="3">
        <v>0.55000000000000004</v>
      </c>
      <c r="F19" s="3">
        <v>51.38</v>
      </c>
      <c r="G19" s="3">
        <v>0.8</v>
      </c>
    </row>
    <row r="20" spans="1:7" x14ac:dyDescent="0.3">
      <c r="A20" s="23" t="s">
        <v>43</v>
      </c>
      <c r="B20" s="4" t="s">
        <v>10</v>
      </c>
      <c r="C20" s="4">
        <v>8</v>
      </c>
      <c r="D20" s="4" t="s">
        <v>40</v>
      </c>
      <c r="E20" s="4">
        <v>0.91</v>
      </c>
      <c r="F20" s="4">
        <v>3.03</v>
      </c>
      <c r="G20" s="4">
        <v>0.01</v>
      </c>
    </row>
    <row r="21" spans="1:7" x14ac:dyDescent="0.3">
      <c r="A21" s="24"/>
      <c r="B21" s="4" t="s">
        <v>10</v>
      </c>
      <c r="C21" s="4">
        <v>8</v>
      </c>
      <c r="D21" s="4" t="s">
        <v>39</v>
      </c>
      <c r="E21" s="4">
        <v>0.95</v>
      </c>
      <c r="F21" s="4">
        <v>2.2999999999999998</v>
      </c>
      <c r="G21" s="4">
        <v>0</v>
      </c>
    </row>
    <row r="22" spans="1:7" x14ac:dyDescent="0.3">
      <c r="A22" s="24"/>
      <c r="B22" s="4" t="s">
        <v>10</v>
      </c>
      <c r="C22" s="4">
        <v>8</v>
      </c>
      <c r="D22" s="4" t="s">
        <v>38</v>
      </c>
      <c r="E22" s="4">
        <v>0.92</v>
      </c>
      <c r="F22" s="4">
        <v>2.82</v>
      </c>
      <c r="G22" s="4">
        <v>0.05</v>
      </c>
    </row>
    <row r="23" spans="1:7" x14ac:dyDescent="0.3">
      <c r="A23" s="24"/>
      <c r="B23" s="4" t="s">
        <v>10</v>
      </c>
      <c r="C23" s="4">
        <v>8</v>
      </c>
      <c r="D23" s="4" t="s">
        <v>37</v>
      </c>
      <c r="E23" s="4">
        <v>1</v>
      </c>
      <c r="F23" s="4">
        <v>0.62</v>
      </c>
      <c r="G23" s="4">
        <v>0</v>
      </c>
    </row>
    <row r="24" spans="1:7" x14ac:dyDescent="0.3">
      <c r="A24" s="24"/>
      <c r="B24" s="4" t="s">
        <v>10</v>
      </c>
      <c r="C24" s="4">
        <v>8</v>
      </c>
      <c r="D24" s="4" t="s">
        <v>36</v>
      </c>
      <c r="E24" s="4">
        <v>1</v>
      </c>
      <c r="F24" s="4">
        <v>0.49</v>
      </c>
      <c r="G24" s="4">
        <v>0.22</v>
      </c>
    </row>
    <row r="25" spans="1:7" x14ac:dyDescent="0.3">
      <c r="A25" s="24"/>
      <c r="B25" s="4" t="s">
        <v>10</v>
      </c>
      <c r="C25" s="4">
        <v>8</v>
      </c>
      <c r="D25" s="4" t="s">
        <v>34</v>
      </c>
      <c r="E25" s="4">
        <v>1</v>
      </c>
      <c r="F25" s="4">
        <v>0.51</v>
      </c>
      <c r="G25" s="4">
        <v>0.05</v>
      </c>
    </row>
    <row r="26" spans="1:7" x14ac:dyDescent="0.3">
      <c r="A26" s="24"/>
      <c r="B26" s="4" t="s">
        <v>9</v>
      </c>
      <c r="C26" s="4">
        <v>5</v>
      </c>
      <c r="D26" s="4" t="s">
        <v>40</v>
      </c>
      <c r="E26" s="4">
        <v>0.87</v>
      </c>
      <c r="F26" s="4">
        <v>3.68</v>
      </c>
      <c r="G26" s="4">
        <v>0</v>
      </c>
    </row>
    <row r="27" spans="1:7" x14ac:dyDescent="0.3">
      <c r="A27" s="24"/>
      <c r="B27" s="4" t="s">
        <v>9</v>
      </c>
      <c r="C27" s="4">
        <v>5</v>
      </c>
      <c r="D27" s="4" t="s">
        <v>39</v>
      </c>
      <c r="E27" s="4">
        <v>0.95</v>
      </c>
      <c r="F27" s="4">
        <v>2.38</v>
      </c>
      <c r="G27" s="4">
        <v>0.02</v>
      </c>
    </row>
    <row r="28" spans="1:7" x14ac:dyDescent="0.3">
      <c r="A28" s="24"/>
      <c r="B28" s="4" t="s">
        <v>9</v>
      </c>
      <c r="C28" s="4">
        <v>5</v>
      </c>
      <c r="D28" s="4" t="s">
        <v>38</v>
      </c>
      <c r="E28" s="4">
        <v>0.92</v>
      </c>
      <c r="F28" s="4">
        <v>2.83</v>
      </c>
      <c r="G28" s="4">
        <v>0.05</v>
      </c>
    </row>
    <row r="29" spans="1:7" x14ac:dyDescent="0.3">
      <c r="A29" s="24"/>
      <c r="B29" s="4" t="s">
        <v>9</v>
      </c>
      <c r="C29" s="4">
        <v>5</v>
      </c>
      <c r="D29" s="4" t="s">
        <v>37</v>
      </c>
      <c r="E29" s="4">
        <v>0.96</v>
      </c>
      <c r="F29" s="4">
        <v>1.98</v>
      </c>
      <c r="G29" s="4">
        <v>0</v>
      </c>
    </row>
    <row r="30" spans="1:7" x14ac:dyDescent="0.3">
      <c r="A30" s="24"/>
      <c r="B30" s="4" t="s">
        <v>9</v>
      </c>
      <c r="C30" s="4">
        <v>5</v>
      </c>
      <c r="D30" s="4" t="s">
        <v>36</v>
      </c>
      <c r="E30" s="4">
        <v>0.99</v>
      </c>
      <c r="F30" s="4">
        <v>0.93</v>
      </c>
      <c r="G30" s="4">
        <v>0.28000000000000003</v>
      </c>
    </row>
    <row r="31" spans="1:7" x14ac:dyDescent="0.3">
      <c r="A31" s="24"/>
      <c r="B31" s="4" t="s">
        <v>9</v>
      </c>
      <c r="C31" s="4">
        <v>5</v>
      </c>
      <c r="D31" s="4" t="s">
        <v>34</v>
      </c>
      <c r="E31" s="4">
        <v>0.99</v>
      </c>
      <c r="F31" s="4">
        <v>0.97</v>
      </c>
      <c r="G31" s="4">
        <v>0.1</v>
      </c>
    </row>
    <row r="32" spans="1:7" x14ac:dyDescent="0.3">
      <c r="A32" s="24"/>
      <c r="B32" s="4" t="s">
        <v>8</v>
      </c>
      <c r="C32" s="4">
        <v>2</v>
      </c>
      <c r="D32" s="4" t="s">
        <v>40</v>
      </c>
      <c r="E32" s="4">
        <v>0.69</v>
      </c>
      <c r="F32" s="4">
        <v>5.65</v>
      </c>
      <c r="G32" s="4">
        <v>0</v>
      </c>
    </row>
    <row r="33" spans="1:7" x14ac:dyDescent="0.3">
      <c r="A33" s="24"/>
      <c r="B33" s="4" t="s">
        <v>8</v>
      </c>
      <c r="C33" s="4">
        <v>2</v>
      </c>
      <c r="D33" s="4" t="s">
        <v>39</v>
      </c>
      <c r="E33" s="4">
        <v>0.97</v>
      </c>
      <c r="F33" s="4">
        <v>1.81</v>
      </c>
      <c r="G33" s="4">
        <v>0</v>
      </c>
    </row>
    <row r="34" spans="1:7" x14ac:dyDescent="0.3">
      <c r="A34" s="24"/>
      <c r="B34" s="4" t="s">
        <v>8</v>
      </c>
      <c r="C34" s="4">
        <v>2</v>
      </c>
      <c r="D34" s="4" t="s">
        <v>38</v>
      </c>
      <c r="E34" s="4">
        <v>0.85</v>
      </c>
      <c r="F34" s="4">
        <v>3.91</v>
      </c>
      <c r="G34" s="4">
        <v>0.03</v>
      </c>
    </row>
    <row r="35" spans="1:7" x14ac:dyDescent="0.3">
      <c r="A35" s="24"/>
      <c r="B35" s="4" t="s">
        <v>8</v>
      </c>
      <c r="C35" s="4">
        <v>2</v>
      </c>
      <c r="D35" s="4" t="s">
        <v>37</v>
      </c>
      <c r="E35" s="4">
        <v>0.97</v>
      </c>
      <c r="F35" s="4">
        <v>1.88</v>
      </c>
      <c r="G35" s="4">
        <v>0</v>
      </c>
    </row>
    <row r="36" spans="1:7" x14ac:dyDescent="0.3">
      <c r="A36" s="24"/>
      <c r="B36" s="4" t="s">
        <v>8</v>
      </c>
      <c r="C36" s="4">
        <v>2</v>
      </c>
      <c r="D36" s="4" t="s">
        <v>36</v>
      </c>
      <c r="E36" s="4">
        <v>0.99</v>
      </c>
      <c r="F36" s="4">
        <v>1.24</v>
      </c>
      <c r="G36" s="4">
        <v>0.25</v>
      </c>
    </row>
    <row r="37" spans="1:7" x14ac:dyDescent="0.3">
      <c r="A37" s="25"/>
      <c r="B37" s="4" t="s">
        <v>8</v>
      </c>
      <c r="C37" s="4">
        <v>2</v>
      </c>
      <c r="D37" s="4" t="s">
        <v>34</v>
      </c>
      <c r="E37" s="4">
        <v>0.98</v>
      </c>
      <c r="F37" s="4">
        <v>1.48</v>
      </c>
      <c r="G37" s="4">
        <v>0.05</v>
      </c>
    </row>
    <row r="38" spans="1:7" x14ac:dyDescent="0.3">
      <c r="A38" s="29" t="s">
        <v>44</v>
      </c>
      <c r="B38" s="6" t="s">
        <v>10</v>
      </c>
      <c r="C38" s="6">
        <v>27</v>
      </c>
      <c r="D38" s="6" t="s">
        <v>40</v>
      </c>
      <c r="E38" s="6">
        <v>0.9</v>
      </c>
      <c r="F38" s="6">
        <v>8.19</v>
      </c>
      <c r="G38" s="6">
        <v>0.01</v>
      </c>
    </row>
    <row r="39" spans="1:7" x14ac:dyDescent="0.3">
      <c r="A39" s="30"/>
      <c r="B39" s="6" t="s">
        <v>10</v>
      </c>
      <c r="C39" s="6">
        <v>27</v>
      </c>
      <c r="D39" s="6" t="s">
        <v>39</v>
      </c>
      <c r="E39" s="6">
        <v>0.94</v>
      </c>
      <c r="F39" s="6">
        <v>6.38</v>
      </c>
      <c r="G39" s="6">
        <v>0.21</v>
      </c>
    </row>
    <row r="40" spans="1:7" x14ac:dyDescent="0.3">
      <c r="A40" s="30"/>
      <c r="B40" s="6" t="s">
        <v>10</v>
      </c>
      <c r="C40" s="6">
        <v>27</v>
      </c>
      <c r="D40" s="6" t="s">
        <v>38</v>
      </c>
      <c r="E40" s="6">
        <v>0.84</v>
      </c>
      <c r="F40" s="6">
        <v>10.64</v>
      </c>
      <c r="G40" s="6">
        <v>0.32</v>
      </c>
    </row>
    <row r="41" spans="1:7" x14ac:dyDescent="0.3">
      <c r="A41" s="30"/>
      <c r="B41" s="6" t="s">
        <v>10</v>
      </c>
      <c r="C41" s="6">
        <v>27</v>
      </c>
      <c r="D41" s="6" t="s">
        <v>37</v>
      </c>
      <c r="E41" s="6">
        <v>0.96</v>
      </c>
      <c r="F41" s="6">
        <v>5.58</v>
      </c>
      <c r="G41" s="6">
        <v>0.01</v>
      </c>
    </row>
    <row r="42" spans="1:7" x14ac:dyDescent="0.3">
      <c r="A42" s="30"/>
      <c r="B42" s="6" t="s">
        <v>10</v>
      </c>
      <c r="C42" s="6">
        <v>27</v>
      </c>
      <c r="D42" s="6" t="s">
        <v>36</v>
      </c>
      <c r="E42" s="6">
        <v>0.98</v>
      </c>
      <c r="F42" s="6">
        <v>4.1500000000000004</v>
      </c>
      <c r="G42" s="6">
        <v>0.76</v>
      </c>
    </row>
    <row r="43" spans="1:7" x14ac:dyDescent="0.3">
      <c r="A43" s="30"/>
      <c r="B43" s="6" t="s">
        <v>10</v>
      </c>
      <c r="C43" s="6">
        <v>27</v>
      </c>
      <c r="D43" s="6" t="s">
        <v>34</v>
      </c>
      <c r="E43" s="6">
        <v>0.95</v>
      </c>
      <c r="F43" s="6">
        <v>5.99</v>
      </c>
      <c r="G43" s="6">
        <v>0.26</v>
      </c>
    </row>
    <row r="44" spans="1:7" x14ac:dyDescent="0.3">
      <c r="A44" s="30"/>
      <c r="B44" s="6" t="s">
        <v>9</v>
      </c>
      <c r="C44" s="6">
        <v>21</v>
      </c>
      <c r="D44" s="6" t="s">
        <v>40</v>
      </c>
      <c r="E44" s="6">
        <v>0.67</v>
      </c>
      <c r="F44" s="6">
        <v>15.26</v>
      </c>
      <c r="G44" s="6">
        <v>0</v>
      </c>
    </row>
    <row r="45" spans="1:7" x14ac:dyDescent="0.3">
      <c r="A45" s="30"/>
      <c r="B45" s="6" t="s">
        <v>9</v>
      </c>
      <c r="C45" s="6">
        <v>21</v>
      </c>
      <c r="D45" s="6" t="s">
        <v>39</v>
      </c>
      <c r="E45" s="6">
        <v>0.93</v>
      </c>
      <c r="F45" s="6">
        <v>6.95</v>
      </c>
      <c r="G45" s="6">
        <v>0.01</v>
      </c>
    </row>
    <row r="46" spans="1:7" x14ac:dyDescent="0.3">
      <c r="A46" s="30"/>
      <c r="B46" s="6" t="s">
        <v>9</v>
      </c>
      <c r="C46" s="6">
        <v>21</v>
      </c>
      <c r="D46" s="6" t="s">
        <v>38</v>
      </c>
      <c r="E46" s="6">
        <v>0.81</v>
      </c>
      <c r="F46" s="6">
        <v>11.69</v>
      </c>
      <c r="G46" s="6">
        <v>0.36</v>
      </c>
    </row>
    <row r="47" spans="1:7" x14ac:dyDescent="0.3">
      <c r="A47" s="30"/>
      <c r="B47" s="6" t="s">
        <v>9</v>
      </c>
      <c r="C47" s="6">
        <v>21</v>
      </c>
      <c r="D47" s="6" t="s">
        <v>37</v>
      </c>
      <c r="E47" s="6">
        <v>0.84</v>
      </c>
      <c r="F47" s="6">
        <v>10.53</v>
      </c>
      <c r="G47" s="6">
        <v>0.04</v>
      </c>
    </row>
    <row r="48" spans="1:7" x14ac:dyDescent="0.3">
      <c r="A48" s="30"/>
      <c r="B48" s="6" t="s">
        <v>9</v>
      </c>
      <c r="C48" s="6">
        <v>21</v>
      </c>
      <c r="D48" s="6" t="s">
        <v>36</v>
      </c>
      <c r="E48" s="6">
        <v>0.93</v>
      </c>
      <c r="F48" s="6">
        <v>6.98</v>
      </c>
      <c r="G48" s="6">
        <v>2.0099999999999998</v>
      </c>
    </row>
    <row r="49" spans="1:7" x14ac:dyDescent="0.3">
      <c r="A49" s="30"/>
      <c r="B49" s="6" t="s">
        <v>9</v>
      </c>
      <c r="C49" s="6">
        <v>21</v>
      </c>
      <c r="D49" s="6" t="s">
        <v>34</v>
      </c>
      <c r="E49" s="6">
        <v>0.9</v>
      </c>
      <c r="F49" s="6">
        <v>8.57</v>
      </c>
      <c r="G49" s="6">
        <v>0.96</v>
      </c>
    </row>
    <row r="50" spans="1:7" x14ac:dyDescent="0.3">
      <c r="A50" s="30"/>
      <c r="B50" s="6" t="s">
        <v>8</v>
      </c>
      <c r="C50" s="6">
        <v>8</v>
      </c>
      <c r="D50" s="6" t="s">
        <v>40</v>
      </c>
      <c r="E50" s="6">
        <v>0.6</v>
      </c>
      <c r="F50" s="6">
        <v>16.86</v>
      </c>
      <c r="G50" s="6">
        <v>0</v>
      </c>
    </row>
    <row r="51" spans="1:7" x14ac:dyDescent="0.3">
      <c r="A51" s="30"/>
      <c r="B51" s="6" t="s">
        <v>8</v>
      </c>
      <c r="C51" s="6">
        <v>8</v>
      </c>
      <c r="D51" s="6" t="s">
        <v>39</v>
      </c>
      <c r="E51" s="6">
        <v>0.93</v>
      </c>
      <c r="F51" s="6">
        <v>6.93</v>
      </c>
      <c r="G51" s="6">
        <v>0.01</v>
      </c>
    </row>
    <row r="52" spans="1:7" x14ac:dyDescent="0.3">
      <c r="A52" s="30"/>
      <c r="B52" s="6" t="s">
        <v>8</v>
      </c>
      <c r="C52" s="6">
        <v>8</v>
      </c>
      <c r="D52" s="6" t="s">
        <v>38</v>
      </c>
      <c r="E52" s="6">
        <v>0.82</v>
      </c>
      <c r="F52" s="6">
        <v>11.33</v>
      </c>
      <c r="G52" s="6">
        <v>0.28000000000000003</v>
      </c>
    </row>
    <row r="53" spans="1:7" x14ac:dyDescent="0.3">
      <c r="A53" s="30"/>
      <c r="B53" s="6" t="s">
        <v>8</v>
      </c>
      <c r="C53" s="6">
        <v>8</v>
      </c>
      <c r="D53" s="6" t="s">
        <v>37</v>
      </c>
      <c r="E53" s="6">
        <v>0.86</v>
      </c>
      <c r="F53" s="6">
        <v>9.8699999999999992</v>
      </c>
      <c r="G53" s="6">
        <v>0.02</v>
      </c>
    </row>
    <row r="54" spans="1:7" x14ac:dyDescent="0.3">
      <c r="A54" s="30"/>
      <c r="B54" s="6" t="s">
        <v>8</v>
      </c>
      <c r="C54" s="6">
        <v>8</v>
      </c>
      <c r="D54" s="6" t="s">
        <v>36</v>
      </c>
      <c r="E54" s="6">
        <v>0.91</v>
      </c>
      <c r="F54" s="6">
        <v>7.79</v>
      </c>
      <c r="G54" s="6">
        <v>0.94</v>
      </c>
    </row>
    <row r="55" spans="1:7" x14ac:dyDescent="0.3">
      <c r="A55" s="31"/>
      <c r="B55" s="6" t="s">
        <v>8</v>
      </c>
      <c r="C55" s="6">
        <v>8</v>
      </c>
      <c r="D55" s="6" t="s">
        <v>34</v>
      </c>
      <c r="E55" s="6">
        <v>0.89</v>
      </c>
      <c r="F55" s="6">
        <v>8.81</v>
      </c>
      <c r="G55" s="6">
        <v>0.38</v>
      </c>
    </row>
    <row r="56" spans="1:7" x14ac:dyDescent="0.3">
      <c r="A56" s="32" t="s">
        <v>45</v>
      </c>
      <c r="B56" s="7" t="s">
        <v>10</v>
      </c>
      <c r="C56" s="7">
        <v>8</v>
      </c>
      <c r="D56" s="7" t="s">
        <v>40</v>
      </c>
      <c r="E56" s="7">
        <v>0.47</v>
      </c>
      <c r="F56" s="7">
        <v>1.21</v>
      </c>
      <c r="G56" s="7">
        <v>0</v>
      </c>
    </row>
    <row r="57" spans="1:7" x14ac:dyDescent="0.3">
      <c r="A57" s="33"/>
      <c r="B57" s="7" t="s">
        <v>10</v>
      </c>
      <c r="C57" s="7">
        <v>8</v>
      </c>
      <c r="D57" s="7" t="s">
        <v>39</v>
      </c>
      <c r="E57" s="7">
        <v>0.44</v>
      </c>
      <c r="F57" s="7">
        <v>1.25</v>
      </c>
      <c r="G57" s="7">
        <v>0</v>
      </c>
    </row>
    <row r="58" spans="1:7" x14ac:dyDescent="0.3">
      <c r="A58" s="33"/>
      <c r="B58" s="7" t="s">
        <v>10</v>
      </c>
      <c r="C58" s="7">
        <v>8</v>
      </c>
      <c r="D58" s="7" t="s">
        <v>38</v>
      </c>
      <c r="E58" s="7">
        <v>0.53</v>
      </c>
      <c r="F58" s="7">
        <v>1.1399999999999999</v>
      </c>
      <c r="G58" s="7">
        <v>0.04</v>
      </c>
    </row>
    <row r="59" spans="1:7" x14ac:dyDescent="0.3">
      <c r="A59" s="33"/>
      <c r="B59" s="7" t="s">
        <v>10</v>
      </c>
      <c r="C59" s="7">
        <v>8</v>
      </c>
      <c r="D59" s="7" t="s">
        <v>37</v>
      </c>
      <c r="E59" s="7">
        <v>0.05</v>
      </c>
      <c r="F59" s="7">
        <v>1.63</v>
      </c>
      <c r="G59" s="7">
        <v>0.01</v>
      </c>
    </row>
    <row r="60" spans="1:7" x14ac:dyDescent="0.3">
      <c r="A60" s="33"/>
      <c r="B60" s="7" t="s">
        <v>10</v>
      </c>
      <c r="C60" s="7">
        <v>8</v>
      </c>
      <c r="D60" s="7" t="s">
        <v>36</v>
      </c>
      <c r="E60" s="7">
        <v>0.41</v>
      </c>
      <c r="F60" s="7">
        <v>1.28</v>
      </c>
      <c r="G60" s="7">
        <v>0.28000000000000003</v>
      </c>
    </row>
    <row r="61" spans="1:7" x14ac:dyDescent="0.3">
      <c r="A61" s="33"/>
      <c r="B61" s="7" t="s">
        <v>10</v>
      </c>
      <c r="C61" s="7">
        <v>8</v>
      </c>
      <c r="D61" s="7" t="s">
        <v>34</v>
      </c>
      <c r="E61" s="7">
        <v>0.4</v>
      </c>
      <c r="F61" s="7">
        <v>1.29</v>
      </c>
      <c r="G61" s="7">
        <v>7.0000000000000007E-2</v>
      </c>
    </row>
    <row r="62" spans="1:7" x14ac:dyDescent="0.3">
      <c r="A62" s="33"/>
      <c r="B62" s="7" t="s">
        <v>9</v>
      </c>
      <c r="C62" s="7">
        <v>6</v>
      </c>
      <c r="D62" s="7" t="s">
        <v>40</v>
      </c>
      <c r="E62" s="7">
        <v>0.44</v>
      </c>
      <c r="F62" s="7">
        <v>1.25</v>
      </c>
      <c r="G62" s="7">
        <v>0</v>
      </c>
    </row>
    <row r="63" spans="1:7" x14ac:dyDescent="0.3">
      <c r="A63" s="33"/>
      <c r="B63" s="7" t="s">
        <v>9</v>
      </c>
      <c r="C63" s="7">
        <v>6</v>
      </c>
      <c r="D63" s="7" t="s">
        <v>39</v>
      </c>
      <c r="E63" s="7">
        <v>0.45</v>
      </c>
      <c r="F63" s="7">
        <v>1.24</v>
      </c>
      <c r="G63" s="7">
        <v>0.02</v>
      </c>
    </row>
    <row r="64" spans="1:7" x14ac:dyDescent="0.3">
      <c r="A64" s="33"/>
      <c r="B64" s="7" t="s">
        <v>9</v>
      </c>
      <c r="C64" s="7">
        <v>6</v>
      </c>
      <c r="D64" s="7" t="s">
        <v>38</v>
      </c>
      <c r="E64" s="7">
        <v>0.52</v>
      </c>
      <c r="F64" s="7">
        <v>1.1499999999999999</v>
      </c>
      <c r="G64" s="7">
        <v>0.03</v>
      </c>
    </row>
    <row r="65" spans="1:7" x14ac:dyDescent="0.3">
      <c r="A65" s="33"/>
      <c r="B65" s="7" t="s">
        <v>9</v>
      </c>
      <c r="C65" s="7">
        <v>6</v>
      </c>
      <c r="D65" s="7" t="s">
        <v>37</v>
      </c>
      <c r="E65" s="7">
        <v>0.28000000000000003</v>
      </c>
      <c r="F65" s="7">
        <v>1.42</v>
      </c>
      <c r="G65" s="7">
        <v>0</v>
      </c>
    </row>
    <row r="66" spans="1:7" x14ac:dyDescent="0.3">
      <c r="A66" s="33"/>
      <c r="B66" s="7" t="s">
        <v>9</v>
      </c>
      <c r="C66" s="7">
        <v>6</v>
      </c>
      <c r="D66" s="7" t="s">
        <v>36</v>
      </c>
      <c r="E66" s="7">
        <v>0.54</v>
      </c>
      <c r="F66" s="7">
        <v>1.1299999999999999</v>
      </c>
      <c r="G66" s="7">
        <v>0.31</v>
      </c>
    </row>
    <row r="67" spans="1:7" x14ac:dyDescent="0.3">
      <c r="A67" s="33"/>
      <c r="B67" s="7" t="s">
        <v>9</v>
      </c>
      <c r="C67" s="7">
        <v>6</v>
      </c>
      <c r="D67" s="7" t="s">
        <v>34</v>
      </c>
      <c r="E67" s="7">
        <v>0.54</v>
      </c>
      <c r="F67" s="7">
        <v>1.1299999999999999</v>
      </c>
      <c r="G67" s="7">
        <v>0.1</v>
      </c>
    </row>
    <row r="68" spans="1:7" x14ac:dyDescent="0.3">
      <c r="A68" s="33"/>
      <c r="B68" s="7" t="s">
        <v>8</v>
      </c>
      <c r="C68" s="7">
        <v>2</v>
      </c>
      <c r="D68" s="7" t="s">
        <v>40</v>
      </c>
      <c r="E68" s="7">
        <v>0.38</v>
      </c>
      <c r="F68" s="7">
        <v>1.32</v>
      </c>
      <c r="G68" s="7">
        <v>0</v>
      </c>
    </row>
    <row r="69" spans="1:7" x14ac:dyDescent="0.3">
      <c r="A69" s="33"/>
      <c r="B69" s="7" t="s">
        <v>8</v>
      </c>
      <c r="C69" s="7">
        <v>2</v>
      </c>
      <c r="D69" s="7" t="s">
        <v>39</v>
      </c>
      <c r="E69" s="7">
        <v>0.35</v>
      </c>
      <c r="F69" s="7">
        <v>1.35</v>
      </c>
      <c r="G69" s="7">
        <v>0</v>
      </c>
    </row>
    <row r="70" spans="1:7" x14ac:dyDescent="0.3">
      <c r="A70" s="33"/>
      <c r="B70" s="7" t="s">
        <v>8</v>
      </c>
      <c r="C70" s="7">
        <v>2</v>
      </c>
      <c r="D70" s="7" t="s">
        <v>38</v>
      </c>
      <c r="E70" s="7">
        <v>0.45</v>
      </c>
      <c r="F70" s="7">
        <v>1.23</v>
      </c>
      <c r="G70" s="7">
        <v>0.03</v>
      </c>
    </row>
    <row r="71" spans="1:7" x14ac:dyDescent="0.3">
      <c r="A71" s="33"/>
      <c r="B71" s="7" t="s">
        <v>8</v>
      </c>
      <c r="C71" s="7">
        <v>2</v>
      </c>
      <c r="D71" s="7" t="s">
        <v>37</v>
      </c>
      <c r="E71" s="7">
        <v>-0.1</v>
      </c>
      <c r="F71" s="7">
        <v>1.75</v>
      </c>
      <c r="G71" s="7">
        <v>0</v>
      </c>
    </row>
    <row r="72" spans="1:7" x14ac:dyDescent="0.3">
      <c r="A72" s="33"/>
      <c r="B72" s="7" t="s">
        <v>8</v>
      </c>
      <c r="C72" s="7">
        <v>2</v>
      </c>
      <c r="D72" s="7" t="s">
        <v>36</v>
      </c>
      <c r="E72" s="7">
        <v>0.38</v>
      </c>
      <c r="F72" s="7">
        <v>1.31</v>
      </c>
      <c r="G72" s="7">
        <v>0.19</v>
      </c>
    </row>
    <row r="73" spans="1:7" x14ac:dyDescent="0.3">
      <c r="A73" s="34"/>
      <c r="B73" s="7" t="s">
        <v>8</v>
      </c>
      <c r="C73" s="7">
        <v>2</v>
      </c>
      <c r="D73" s="7" t="s">
        <v>34</v>
      </c>
      <c r="E73" s="7">
        <v>0.44</v>
      </c>
      <c r="F73" s="7">
        <v>1.24</v>
      </c>
      <c r="G73" s="7">
        <v>0.05</v>
      </c>
    </row>
    <row r="74" spans="1:7" x14ac:dyDescent="0.3">
      <c r="A74" s="35" t="s">
        <v>46</v>
      </c>
      <c r="B74" s="8" t="s">
        <v>10</v>
      </c>
      <c r="C74" s="8">
        <v>11</v>
      </c>
      <c r="D74" s="8" t="s">
        <v>40</v>
      </c>
      <c r="E74" s="8">
        <v>0.4</v>
      </c>
      <c r="F74" s="8">
        <v>0.62</v>
      </c>
      <c r="G74" s="8">
        <v>0.01</v>
      </c>
    </row>
    <row r="75" spans="1:7" x14ac:dyDescent="0.3">
      <c r="A75" s="36"/>
      <c r="B75" s="8" t="s">
        <v>10</v>
      </c>
      <c r="C75" s="8">
        <v>11</v>
      </c>
      <c r="D75" s="8" t="s">
        <v>39</v>
      </c>
      <c r="E75" s="8">
        <v>0.33</v>
      </c>
      <c r="F75" s="8">
        <v>0.66</v>
      </c>
      <c r="G75" s="8">
        <v>0.02</v>
      </c>
    </row>
    <row r="76" spans="1:7" x14ac:dyDescent="0.3">
      <c r="A76" s="36"/>
      <c r="B76" s="8" t="s">
        <v>10</v>
      </c>
      <c r="C76" s="8">
        <v>11</v>
      </c>
      <c r="D76" s="8" t="s">
        <v>38</v>
      </c>
      <c r="E76" s="8">
        <v>0.46</v>
      </c>
      <c r="F76" s="8">
        <v>0.59</v>
      </c>
      <c r="G76" s="8">
        <v>0.2</v>
      </c>
    </row>
    <row r="77" spans="1:7" x14ac:dyDescent="0.3">
      <c r="A77" s="36"/>
      <c r="B77" s="8" t="s">
        <v>10</v>
      </c>
      <c r="C77" s="8">
        <v>11</v>
      </c>
      <c r="D77" s="8" t="s">
        <v>37</v>
      </c>
      <c r="E77" s="8">
        <v>0.02</v>
      </c>
      <c r="F77" s="8">
        <v>0.8</v>
      </c>
      <c r="G77" s="8">
        <v>0.01</v>
      </c>
    </row>
    <row r="78" spans="1:7" x14ac:dyDescent="0.3">
      <c r="A78" s="36"/>
      <c r="B78" s="8" t="s">
        <v>10</v>
      </c>
      <c r="C78" s="8">
        <v>11</v>
      </c>
      <c r="D78" s="8" t="s">
        <v>36</v>
      </c>
      <c r="E78" s="8">
        <v>0.52</v>
      </c>
      <c r="F78" s="8">
        <v>0.56000000000000005</v>
      </c>
      <c r="G78" s="8">
        <v>0.64</v>
      </c>
    </row>
    <row r="79" spans="1:7" x14ac:dyDescent="0.3">
      <c r="A79" s="36"/>
      <c r="B79" s="8" t="s">
        <v>10</v>
      </c>
      <c r="C79" s="8">
        <v>11</v>
      </c>
      <c r="D79" s="8" t="s">
        <v>34</v>
      </c>
      <c r="E79" s="8">
        <v>0.45</v>
      </c>
      <c r="F79" s="8">
        <v>0.6</v>
      </c>
      <c r="G79" s="8">
        <v>0.21</v>
      </c>
    </row>
    <row r="80" spans="1:7" x14ac:dyDescent="0.3">
      <c r="A80" s="36"/>
      <c r="B80" s="8" t="s">
        <v>9</v>
      </c>
      <c r="C80" s="8">
        <v>9</v>
      </c>
      <c r="D80" s="8" t="s">
        <v>40</v>
      </c>
      <c r="E80" s="8">
        <v>0.4</v>
      </c>
      <c r="F80" s="8">
        <v>0.63</v>
      </c>
      <c r="G80" s="8">
        <v>0.02</v>
      </c>
    </row>
    <row r="81" spans="1:7" x14ac:dyDescent="0.3">
      <c r="A81" s="36"/>
      <c r="B81" s="8" t="s">
        <v>9</v>
      </c>
      <c r="C81" s="8">
        <v>9</v>
      </c>
      <c r="D81" s="8" t="s">
        <v>39</v>
      </c>
      <c r="E81" s="8">
        <v>0.34</v>
      </c>
      <c r="F81" s="8">
        <v>0.66</v>
      </c>
      <c r="G81" s="8">
        <v>0</v>
      </c>
    </row>
    <row r="82" spans="1:7" x14ac:dyDescent="0.3">
      <c r="A82" s="36"/>
      <c r="B82" s="8" t="s">
        <v>9</v>
      </c>
      <c r="C82" s="8">
        <v>9</v>
      </c>
      <c r="D82" s="8" t="s">
        <v>38</v>
      </c>
      <c r="E82" s="8">
        <v>0.45</v>
      </c>
      <c r="F82" s="8">
        <v>0.6</v>
      </c>
      <c r="G82" s="8">
        <v>0.22</v>
      </c>
    </row>
    <row r="83" spans="1:7" x14ac:dyDescent="0.3">
      <c r="A83" s="36"/>
      <c r="B83" s="8" t="s">
        <v>9</v>
      </c>
      <c r="C83" s="8">
        <v>9</v>
      </c>
      <c r="D83" s="8" t="s">
        <v>37</v>
      </c>
      <c r="E83" s="8">
        <v>0.05</v>
      </c>
      <c r="F83" s="8">
        <v>0.79</v>
      </c>
      <c r="G83" s="8">
        <v>0.02</v>
      </c>
    </row>
    <row r="84" spans="1:7" x14ac:dyDescent="0.3">
      <c r="A84" s="36"/>
      <c r="B84" s="8" t="s">
        <v>9</v>
      </c>
      <c r="C84" s="8">
        <v>9</v>
      </c>
      <c r="D84" s="8" t="s">
        <v>36</v>
      </c>
      <c r="E84" s="8">
        <v>0.52</v>
      </c>
      <c r="F84" s="8">
        <v>0.56000000000000005</v>
      </c>
      <c r="G84" s="8">
        <v>0.91</v>
      </c>
    </row>
    <row r="85" spans="1:7" x14ac:dyDescent="0.3">
      <c r="A85" s="36"/>
      <c r="B85" s="8" t="s">
        <v>9</v>
      </c>
      <c r="C85" s="8">
        <v>9</v>
      </c>
      <c r="D85" s="8" t="s">
        <v>34</v>
      </c>
      <c r="E85" s="8">
        <v>0.46</v>
      </c>
      <c r="F85" s="8">
        <v>0.59</v>
      </c>
      <c r="G85" s="8">
        <v>0.32</v>
      </c>
    </row>
    <row r="86" spans="1:7" x14ac:dyDescent="0.3">
      <c r="A86" s="36"/>
      <c r="B86" s="8" t="s">
        <v>8</v>
      </c>
      <c r="C86" s="8">
        <v>3</v>
      </c>
      <c r="D86" s="8" t="s">
        <v>40</v>
      </c>
      <c r="E86" s="8">
        <v>0.37</v>
      </c>
      <c r="F86" s="8">
        <v>0.64</v>
      </c>
      <c r="G86" s="8">
        <v>0</v>
      </c>
    </row>
    <row r="87" spans="1:7" x14ac:dyDescent="0.3">
      <c r="A87" s="36"/>
      <c r="B87" s="8" t="s">
        <v>8</v>
      </c>
      <c r="C87" s="8">
        <v>3</v>
      </c>
      <c r="D87" s="8" t="s">
        <v>39</v>
      </c>
      <c r="E87" s="8">
        <v>0.33</v>
      </c>
      <c r="F87" s="8">
        <v>0.66</v>
      </c>
      <c r="G87" s="8">
        <v>0</v>
      </c>
    </row>
    <row r="88" spans="1:7" x14ac:dyDescent="0.3">
      <c r="A88" s="36"/>
      <c r="B88" s="8" t="s">
        <v>8</v>
      </c>
      <c r="C88" s="8">
        <v>3</v>
      </c>
      <c r="D88" s="8" t="s">
        <v>38</v>
      </c>
      <c r="E88" s="8">
        <v>0.33</v>
      </c>
      <c r="F88" s="8">
        <v>0.66</v>
      </c>
      <c r="G88" s="8">
        <v>0.22</v>
      </c>
    </row>
    <row r="89" spans="1:7" x14ac:dyDescent="0.3">
      <c r="A89" s="36"/>
      <c r="B89" s="8" t="s">
        <v>8</v>
      </c>
      <c r="C89" s="8">
        <v>3</v>
      </c>
      <c r="D89" s="8" t="s">
        <v>37</v>
      </c>
      <c r="E89" s="8">
        <v>-7.0000000000000007E-2</v>
      </c>
      <c r="F89" s="8">
        <v>0.83</v>
      </c>
      <c r="G89" s="8">
        <v>0</v>
      </c>
    </row>
    <row r="90" spans="1:7" x14ac:dyDescent="0.3">
      <c r="A90" s="36"/>
      <c r="B90" s="8" t="s">
        <v>8</v>
      </c>
      <c r="C90" s="8">
        <v>3</v>
      </c>
      <c r="D90" s="8" t="s">
        <v>36</v>
      </c>
      <c r="E90" s="8">
        <v>0.43</v>
      </c>
      <c r="F90" s="8">
        <v>0.61</v>
      </c>
      <c r="G90" s="8">
        <v>0.35</v>
      </c>
    </row>
    <row r="91" spans="1:7" x14ac:dyDescent="0.3">
      <c r="A91" s="37"/>
      <c r="B91" s="8" t="s">
        <v>8</v>
      </c>
      <c r="C91" s="8">
        <v>3</v>
      </c>
      <c r="D91" s="8" t="s">
        <v>34</v>
      </c>
      <c r="E91" s="8">
        <v>0.39</v>
      </c>
      <c r="F91" s="8">
        <v>0.63</v>
      </c>
      <c r="G91" s="8">
        <v>0.13</v>
      </c>
    </row>
    <row r="92" spans="1:7" x14ac:dyDescent="0.3">
      <c r="A92" s="38" t="s">
        <v>47</v>
      </c>
      <c r="B92" s="9" t="s">
        <v>10</v>
      </c>
      <c r="C92" s="9">
        <v>96</v>
      </c>
      <c r="D92" s="9" t="s">
        <v>40</v>
      </c>
      <c r="E92" s="9">
        <v>0.96</v>
      </c>
      <c r="F92" s="9">
        <v>2820.26</v>
      </c>
      <c r="G92" s="9">
        <v>0.11</v>
      </c>
    </row>
    <row r="93" spans="1:7" x14ac:dyDescent="0.3">
      <c r="A93" s="39"/>
      <c r="B93" s="9" t="s">
        <v>10</v>
      </c>
      <c r="C93" s="9">
        <v>96</v>
      </c>
      <c r="D93" s="9" t="s">
        <v>39</v>
      </c>
      <c r="E93" s="9">
        <v>0.93</v>
      </c>
      <c r="F93" s="9">
        <v>3667.42</v>
      </c>
      <c r="G93" s="9">
        <v>0.57999999999999996</v>
      </c>
    </row>
    <row r="94" spans="1:7" x14ac:dyDescent="0.3">
      <c r="A94" s="39"/>
      <c r="B94" s="9" t="s">
        <v>10</v>
      </c>
      <c r="C94" s="9">
        <v>96</v>
      </c>
      <c r="D94" s="9" t="s">
        <v>38</v>
      </c>
      <c r="E94" s="9">
        <v>-0.02</v>
      </c>
      <c r="F94" s="9">
        <v>14147.51</v>
      </c>
      <c r="G94" s="9">
        <v>89.87</v>
      </c>
    </row>
    <row r="95" spans="1:7" x14ac:dyDescent="0.3">
      <c r="A95" s="39"/>
      <c r="B95" s="9" t="s">
        <v>10</v>
      </c>
      <c r="C95" s="9">
        <v>96</v>
      </c>
      <c r="D95" s="9" t="s">
        <v>37</v>
      </c>
      <c r="E95" s="9">
        <v>0.91</v>
      </c>
      <c r="F95" s="9">
        <v>4148.66</v>
      </c>
      <c r="G95" s="9">
        <v>1.2</v>
      </c>
    </row>
    <row r="96" spans="1:7" x14ac:dyDescent="0.3">
      <c r="A96" s="39"/>
      <c r="B96" s="9" t="s">
        <v>10</v>
      </c>
      <c r="C96" s="9">
        <v>96</v>
      </c>
      <c r="D96" s="9" t="s">
        <v>36</v>
      </c>
      <c r="E96" s="9">
        <v>0.97</v>
      </c>
      <c r="F96" s="9">
        <v>2256.63</v>
      </c>
      <c r="G96" s="9">
        <v>77.95</v>
      </c>
    </row>
    <row r="97" spans="1:7" x14ac:dyDescent="0.3">
      <c r="A97" s="39"/>
      <c r="B97" s="9" t="s">
        <v>10</v>
      </c>
      <c r="C97" s="9">
        <v>96</v>
      </c>
      <c r="D97" s="9" t="s">
        <v>34</v>
      </c>
      <c r="E97" s="9">
        <v>0.97</v>
      </c>
      <c r="F97" s="9">
        <v>2439.02</v>
      </c>
      <c r="G97" s="9">
        <v>19.329999999999998</v>
      </c>
    </row>
    <row r="98" spans="1:7" x14ac:dyDescent="0.3">
      <c r="A98" s="39"/>
      <c r="B98" s="9" t="s">
        <v>9</v>
      </c>
      <c r="C98" s="9">
        <v>31</v>
      </c>
      <c r="D98" s="9" t="s">
        <v>40</v>
      </c>
      <c r="E98" s="9">
        <v>0.93</v>
      </c>
      <c r="F98" s="9">
        <v>3589.08</v>
      </c>
      <c r="G98" s="9">
        <v>0.03</v>
      </c>
    </row>
    <row r="99" spans="1:7" x14ac:dyDescent="0.3">
      <c r="A99" s="39"/>
      <c r="B99" s="9" t="s">
        <v>9</v>
      </c>
      <c r="C99" s="9">
        <v>31</v>
      </c>
      <c r="D99" s="9" t="s">
        <v>39</v>
      </c>
      <c r="E99" s="9">
        <v>0.93</v>
      </c>
      <c r="F99" s="9">
        <v>3686.17</v>
      </c>
      <c r="G99" s="9">
        <v>0.34</v>
      </c>
    </row>
    <row r="100" spans="1:7" x14ac:dyDescent="0.3">
      <c r="A100" s="39"/>
      <c r="B100" s="9" t="s">
        <v>9</v>
      </c>
      <c r="C100" s="9">
        <v>31</v>
      </c>
      <c r="D100" s="9" t="s">
        <v>38</v>
      </c>
      <c r="E100" s="9">
        <v>-0.02</v>
      </c>
      <c r="F100" s="9">
        <v>14142.22</v>
      </c>
      <c r="G100" s="9">
        <v>58.79</v>
      </c>
    </row>
    <row r="101" spans="1:7" x14ac:dyDescent="0.3">
      <c r="A101" s="39"/>
      <c r="B101" s="9" t="s">
        <v>9</v>
      </c>
      <c r="C101" s="9">
        <v>31</v>
      </c>
      <c r="D101" s="9" t="s">
        <v>37</v>
      </c>
      <c r="E101" s="9">
        <v>0.89</v>
      </c>
      <c r="F101" s="9">
        <v>4593.88</v>
      </c>
      <c r="G101" s="9">
        <v>1.23</v>
      </c>
    </row>
    <row r="102" spans="1:7" x14ac:dyDescent="0.3">
      <c r="A102" s="39"/>
      <c r="B102" s="9" t="s">
        <v>9</v>
      </c>
      <c r="C102" s="9">
        <v>31</v>
      </c>
      <c r="D102" s="9" t="s">
        <v>36</v>
      </c>
      <c r="E102" s="9">
        <v>0.93</v>
      </c>
      <c r="F102" s="9">
        <v>3638.34</v>
      </c>
      <c r="G102" s="9">
        <v>72.709999999999994</v>
      </c>
    </row>
    <row r="103" spans="1:7" x14ac:dyDescent="0.3">
      <c r="A103" s="39"/>
      <c r="B103" s="9" t="s">
        <v>9</v>
      </c>
      <c r="C103" s="9">
        <v>31</v>
      </c>
      <c r="D103" s="9" t="s">
        <v>34</v>
      </c>
      <c r="E103" s="9">
        <v>0.94</v>
      </c>
      <c r="F103" s="9">
        <v>3562.12</v>
      </c>
      <c r="G103" s="9">
        <v>24.79</v>
      </c>
    </row>
    <row r="104" spans="1:7" x14ac:dyDescent="0.3">
      <c r="A104" s="39"/>
      <c r="B104" s="9" t="s">
        <v>8</v>
      </c>
      <c r="C104" s="9">
        <v>31</v>
      </c>
      <c r="D104" s="9" t="s">
        <v>40</v>
      </c>
      <c r="E104" s="9">
        <v>0.93</v>
      </c>
      <c r="F104" s="9">
        <v>3588.95</v>
      </c>
      <c r="G104" s="9">
        <v>0.03</v>
      </c>
    </row>
    <row r="105" spans="1:7" x14ac:dyDescent="0.3">
      <c r="A105" s="39"/>
      <c r="B105" s="9" t="s">
        <v>8</v>
      </c>
      <c r="C105" s="9">
        <v>31</v>
      </c>
      <c r="D105" s="9" t="s">
        <v>39</v>
      </c>
      <c r="E105" s="9">
        <v>0.93</v>
      </c>
      <c r="F105" s="9">
        <v>3686.08</v>
      </c>
      <c r="G105" s="9">
        <v>0.34</v>
      </c>
    </row>
    <row r="106" spans="1:7" x14ac:dyDescent="0.3">
      <c r="A106" s="39"/>
      <c r="B106" s="9" t="s">
        <v>8</v>
      </c>
      <c r="C106" s="9">
        <v>31</v>
      </c>
      <c r="D106" s="9" t="s">
        <v>38</v>
      </c>
      <c r="E106" s="9">
        <v>-0.02</v>
      </c>
      <c r="F106" s="9">
        <v>14142.21</v>
      </c>
      <c r="G106" s="9">
        <v>62.85</v>
      </c>
    </row>
    <row r="107" spans="1:7" x14ac:dyDescent="0.3">
      <c r="A107" s="39"/>
      <c r="B107" s="9" t="s">
        <v>8</v>
      </c>
      <c r="C107" s="9">
        <v>31</v>
      </c>
      <c r="D107" s="9" t="s">
        <v>37</v>
      </c>
      <c r="E107" s="9">
        <v>0.89</v>
      </c>
      <c r="F107" s="9">
        <v>4631.7</v>
      </c>
      <c r="G107" s="9">
        <v>1.28</v>
      </c>
    </row>
    <row r="108" spans="1:7" x14ac:dyDescent="0.3">
      <c r="A108" s="39"/>
      <c r="B108" s="9" t="s">
        <v>8</v>
      </c>
      <c r="C108" s="9">
        <v>31</v>
      </c>
      <c r="D108" s="9" t="s">
        <v>36</v>
      </c>
      <c r="E108" s="9">
        <v>0.94</v>
      </c>
      <c r="F108" s="9">
        <v>3542.19</v>
      </c>
      <c r="G108" s="9">
        <v>69.97</v>
      </c>
    </row>
    <row r="109" spans="1:7" x14ac:dyDescent="0.3">
      <c r="A109" s="40"/>
      <c r="B109" s="9" t="s">
        <v>8</v>
      </c>
      <c r="C109" s="9">
        <v>31</v>
      </c>
      <c r="D109" s="9" t="s">
        <v>34</v>
      </c>
      <c r="E109" s="9">
        <v>0.94</v>
      </c>
      <c r="F109" s="9">
        <v>3555.85</v>
      </c>
      <c r="G109" s="9">
        <v>22.93</v>
      </c>
    </row>
    <row r="110" spans="1:7" x14ac:dyDescent="0.3">
      <c r="A110" s="41" t="s">
        <v>48</v>
      </c>
      <c r="B110" s="10" t="s">
        <v>10</v>
      </c>
      <c r="C110" s="10">
        <v>15</v>
      </c>
      <c r="D110" s="10" t="s">
        <v>40</v>
      </c>
      <c r="E110" s="10">
        <v>0.2</v>
      </c>
      <c r="F110" s="10">
        <v>0.15</v>
      </c>
      <c r="G110" s="10">
        <v>0.01</v>
      </c>
    </row>
    <row r="111" spans="1:7" x14ac:dyDescent="0.3">
      <c r="A111" s="42"/>
      <c r="B111" s="10" t="s">
        <v>10</v>
      </c>
      <c r="C111" s="10">
        <v>15</v>
      </c>
      <c r="D111" s="10" t="s">
        <v>39</v>
      </c>
      <c r="E111" s="10">
        <v>0.24</v>
      </c>
      <c r="F111" s="10">
        <v>0.14000000000000001</v>
      </c>
      <c r="G111" s="10">
        <v>0.02</v>
      </c>
    </row>
    <row r="112" spans="1:7" x14ac:dyDescent="0.3">
      <c r="A112" s="42"/>
      <c r="B112" s="10" t="s">
        <v>10</v>
      </c>
      <c r="C112" s="10">
        <v>15</v>
      </c>
      <c r="D112" s="10" t="s">
        <v>38</v>
      </c>
      <c r="E112" s="10">
        <v>0.4</v>
      </c>
      <c r="F112" s="10">
        <v>0.13</v>
      </c>
      <c r="G112" s="10">
        <v>7.0000000000000007E-2</v>
      </c>
    </row>
    <row r="113" spans="1:7" x14ac:dyDescent="0.3">
      <c r="A113" s="42"/>
      <c r="B113" s="10" t="s">
        <v>10</v>
      </c>
      <c r="C113" s="10">
        <v>15</v>
      </c>
      <c r="D113" s="10" t="s">
        <v>37</v>
      </c>
      <c r="E113" s="10">
        <v>0.22</v>
      </c>
      <c r="F113" s="10">
        <v>0.14000000000000001</v>
      </c>
      <c r="G113" s="10">
        <v>0.01</v>
      </c>
    </row>
    <row r="114" spans="1:7" x14ac:dyDescent="0.3">
      <c r="A114" s="42"/>
      <c r="B114" s="10" t="s">
        <v>10</v>
      </c>
      <c r="C114" s="10">
        <v>15</v>
      </c>
      <c r="D114" s="10" t="s">
        <v>36</v>
      </c>
      <c r="E114" s="10">
        <v>0.48</v>
      </c>
      <c r="F114" s="10">
        <v>0.12</v>
      </c>
      <c r="G114" s="10">
        <v>0.42</v>
      </c>
    </row>
    <row r="115" spans="1:7" x14ac:dyDescent="0.3">
      <c r="A115" s="42"/>
      <c r="B115" s="10" t="s">
        <v>10</v>
      </c>
      <c r="C115" s="10">
        <v>15</v>
      </c>
      <c r="D115" s="10" t="s">
        <v>34</v>
      </c>
      <c r="E115" s="10">
        <v>0.46</v>
      </c>
      <c r="F115" s="10">
        <v>0.12</v>
      </c>
      <c r="G115" s="10">
        <v>0.11</v>
      </c>
    </row>
    <row r="116" spans="1:7" x14ac:dyDescent="0.3">
      <c r="A116" s="42"/>
      <c r="B116" s="10" t="s">
        <v>9</v>
      </c>
      <c r="C116" s="10">
        <v>12</v>
      </c>
      <c r="D116" s="10" t="s">
        <v>40</v>
      </c>
      <c r="E116" s="10">
        <v>0.16</v>
      </c>
      <c r="F116" s="10">
        <v>0.15</v>
      </c>
      <c r="G116" s="10">
        <v>0</v>
      </c>
    </row>
    <row r="117" spans="1:7" x14ac:dyDescent="0.3">
      <c r="A117" s="42"/>
      <c r="B117" s="10" t="s">
        <v>9</v>
      </c>
      <c r="C117" s="10">
        <v>12</v>
      </c>
      <c r="D117" s="10" t="s">
        <v>39</v>
      </c>
      <c r="E117" s="10">
        <v>0.28000000000000003</v>
      </c>
      <c r="F117" s="10">
        <v>0.14000000000000001</v>
      </c>
      <c r="G117" s="10">
        <v>0</v>
      </c>
    </row>
    <row r="118" spans="1:7" x14ac:dyDescent="0.3">
      <c r="A118" s="42"/>
      <c r="B118" s="10" t="s">
        <v>9</v>
      </c>
      <c r="C118" s="10">
        <v>12</v>
      </c>
      <c r="D118" s="10" t="s">
        <v>38</v>
      </c>
      <c r="E118" s="10">
        <v>0.37</v>
      </c>
      <c r="F118" s="10">
        <v>0.13</v>
      </c>
      <c r="G118" s="10">
        <v>0.05</v>
      </c>
    </row>
    <row r="119" spans="1:7" x14ac:dyDescent="0.3">
      <c r="A119" s="42"/>
      <c r="B119" s="10" t="s">
        <v>9</v>
      </c>
      <c r="C119" s="10">
        <v>12</v>
      </c>
      <c r="D119" s="10" t="s">
        <v>37</v>
      </c>
      <c r="E119" s="10">
        <v>-0.09</v>
      </c>
      <c r="F119" s="10">
        <v>0.17</v>
      </c>
      <c r="G119" s="10">
        <v>0.02</v>
      </c>
    </row>
    <row r="120" spans="1:7" x14ac:dyDescent="0.3">
      <c r="A120" s="42"/>
      <c r="B120" s="10" t="s">
        <v>9</v>
      </c>
      <c r="C120" s="10">
        <v>12</v>
      </c>
      <c r="D120" s="10" t="s">
        <v>36</v>
      </c>
      <c r="E120" s="10">
        <v>0.35</v>
      </c>
      <c r="F120" s="10">
        <v>0.13</v>
      </c>
      <c r="G120" s="10">
        <v>0.83</v>
      </c>
    </row>
    <row r="121" spans="1:7" x14ac:dyDescent="0.3">
      <c r="A121" s="42"/>
      <c r="B121" s="10" t="s">
        <v>9</v>
      </c>
      <c r="C121" s="10">
        <v>12</v>
      </c>
      <c r="D121" s="10" t="s">
        <v>34</v>
      </c>
      <c r="E121" s="10">
        <v>0.32</v>
      </c>
      <c r="F121" s="10">
        <v>0.13</v>
      </c>
      <c r="G121" s="10">
        <v>0.28000000000000003</v>
      </c>
    </row>
    <row r="122" spans="1:7" x14ac:dyDescent="0.3">
      <c r="A122" s="42"/>
      <c r="B122" s="10" t="s">
        <v>8</v>
      </c>
      <c r="C122" s="10">
        <v>4</v>
      </c>
      <c r="D122" s="10" t="s">
        <v>40</v>
      </c>
      <c r="E122" s="10">
        <v>-0.65</v>
      </c>
      <c r="F122" s="10">
        <v>0.21</v>
      </c>
      <c r="G122" s="10">
        <v>0</v>
      </c>
    </row>
    <row r="123" spans="1:7" x14ac:dyDescent="0.3">
      <c r="A123" s="42"/>
      <c r="B123" s="10" t="s">
        <v>8</v>
      </c>
      <c r="C123" s="10">
        <v>4</v>
      </c>
      <c r="D123" s="10" t="s">
        <v>39</v>
      </c>
      <c r="E123" s="10">
        <v>0.22</v>
      </c>
      <c r="F123" s="10">
        <v>0.14000000000000001</v>
      </c>
      <c r="G123" s="10">
        <v>0</v>
      </c>
    </row>
    <row r="124" spans="1:7" x14ac:dyDescent="0.3">
      <c r="A124" s="42"/>
      <c r="B124" s="10" t="s">
        <v>8</v>
      </c>
      <c r="C124" s="10">
        <v>4</v>
      </c>
      <c r="D124" s="10" t="s">
        <v>38</v>
      </c>
      <c r="E124" s="10">
        <v>0.21</v>
      </c>
      <c r="F124" s="10">
        <v>0.14000000000000001</v>
      </c>
      <c r="G124" s="10">
        <v>0.04</v>
      </c>
    </row>
    <row r="125" spans="1:7" x14ac:dyDescent="0.3">
      <c r="A125" s="42"/>
      <c r="B125" s="10" t="s">
        <v>8</v>
      </c>
      <c r="C125" s="10">
        <v>4</v>
      </c>
      <c r="D125" s="10" t="s">
        <v>37</v>
      </c>
      <c r="E125" s="10">
        <v>-0.13</v>
      </c>
      <c r="F125" s="10">
        <v>0.17</v>
      </c>
      <c r="G125" s="10">
        <v>0.01</v>
      </c>
    </row>
    <row r="126" spans="1:7" x14ac:dyDescent="0.3">
      <c r="A126" s="42"/>
      <c r="B126" s="10" t="s">
        <v>8</v>
      </c>
      <c r="C126" s="10">
        <v>4</v>
      </c>
      <c r="D126" s="10" t="s">
        <v>36</v>
      </c>
      <c r="E126" s="10">
        <v>0.36</v>
      </c>
      <c r="F126" s="10">
        <v>0.13</v>
      </c>
      <c r="G126" s="10">
        <v>0.35</v>
      </c>
    </row>
    <row r="127" spans="1:7" x14ac:dyDescent="0.3">
      <c r="A127" s="43"/>
      <c r="B127" s="10" t="s">
        <v>8</v>
      </c>
      <c r="C127" s="10">
        <v>4</v>
      </c>
      <c r="D127" s="10" t="s">
        <v>34</v>
      </c>
      <c r="E127" s="10">
        <v>0.24</v>
      </c>
      <c r="F127" s="10">
        <v>0.14000000000000001</v>
      </c>
      <c r="G127" s="10">
        <v>0.11</v>
      </c>
    </row>
  </sheetData>
  <mergeCells count="8">
    <mergeCell ref="A110:A127"/>
    <mergeCell ref="J1:M1"/>
    <mergeCell ref="A2:A19"/>
    <mergeCell ref="A20:A37"/>
    <mergeCell ref="A38:A55"/>
    <mergeCell ref="A56:A73"/>
    <mergeCell ref="A74:A91"/>
    <mergeCell ref="A92:A10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3"/>
  <sheetViews>
    <sheetView zoomScale="75" workbookViewId="0">
      <selection activeCell="L1" sqref="L1:Q1"/>
    </sheetView>
  </sheetViews>
  <sheetFormatPr defaultRowHeight="14.4" x14ac:dyDescent="0.3"/>
  <cols>
    <col min="1" max="1" width="20.88671875" bestFit="1" customWidth="1"/>
    <col min="2" max="2" width="16" bestFit="1" customWidth="1"/>
    <col min="3" max="3" width="17.109375" bestFit="1" customWidth="1"/>
    <col min="4" max="4" width="23.33203125" bestFit="1" customWidth="1"/>
    <col min="5" max="5" width="14.77734375" bestFit="1" customWidth="1"/>
    <col min="6" max="6" width="14.21875" bestFit="1" customWidth="1"/>
    <col min="7" max="7" width="12" bestFit="1" customWidth="1"/>
    <col min="8" max="8" width="14.77734375" bestFit="1" customWidth="1"/>
    <col min="9" max="9" width="16.88671875" bestFit="1" customWidth="1"/>
    <col min="12" max="13" width="12.6640625" bestFit="1" customWidth="1"/>
    <col min="14" max="15" width="12.44140625" bestFit="1" customWidth="1"/>
    <col min="16" max="16" width="12.5546875" bestFit="1" customWidth="1"/>
    <col min="17" max="17" width="14.88671875" bestFit="1" customWidth="1"/>
  </cols>
  <sheetData>
    <row r="1" spans="1:17" x14ac:dyDescent="0.3">
      <c r="A1" s="2" t="s">
        <v>20</v>
      </c>
      <c r="B1" s="2" t="s">
        <v>19</v>
      </c>
      <c r="C1" s="2" t="s">
        <v>18</v>
      </c>
      <c r="D1" s="2" t="s">
        <v>17</v>
      </c>
      <c r="E1" s="2" t="s">
        <v>16</v>
      </c>
      <c r="F1" s="2" t="s">
        <v>15</v>
      </c>
      <c r="G1" s="2" t="s">
        <v>14</v>
      </c>
      <c r="H1" s="2" t="s">
        <v>13</v>
      </c>
      <c r="I1" s="2" t="s">
        <v>12</v>
      </c>
      <c r="L1" s="17" t="s">
        <v>27</v>
      </c>
      <c r="M1" s="18"/>
      <c r="N1" s="18"/>
      <c r="O1" s="18"/>
      <c r="P1" s="18"/>
      <c r="Q1" s="19"/>
    </row>
    <row r="2" spans="1:17" x14ac:dyDescent="0.3">
      <c r="A2" s="20" t="s">
        <v>11</v>
      </c>
      <c r="B2" s="3" t="s">
        <v>10</v>
      </c>
      <c r="C2" s="3">
        <v>9</v>
      </c>
      <c r="D2" s="3" t="s">
        <v>7</v>
      </c>
      <c r="E2" s="3">
        <v>0.28000000000000003</v>
      </c>
      <c r="F2" s="3">
        <v>0.25</v>
      </c>
      <c r="G2" s="3">
        <v>0.28000000000000003</v>
      </c>
      <c r="H2" s="3">
        <v>0.24</v>
      </c>
      <c r="I2" s="3">
        <v>0.32</v>
      </c>
      <c r="L2" s="14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x14ac:dyDescent="0.3">
      <c r="A3" s="21"/>
      <c r="B3" s="3" t="s">
        <v>10</v>
      </c>
      <c r="C3" s="3">
        <v>9</v>
      </c>
      <c r="D3" s="3" t="s">
        <v>6</v>
      </c>
      <c r="E3" s="3">
        <v>0.23</v>
      </c>
      <c r="F3" s="3">
        <v>0.21</v>
      </c>
      <c r="G3" s="3">
        <v>0.23</v>
      </c>
      <c r="H3" s="3">
        <v>0.22</v>
      </c>
      <c r="I3" s="3">
        <v>0.05</v>
      </c>
      <c r="L3" s="16" t="str" cm="1">
        <f t="array" ref="L3:L6">_xlfn.UNIQUE(B2:B193)</f>
        <v>Original</v>
      </c>
      <c r="M3" s="44">
        <f>AVERAGEIF($B$2:$B$193, $L3, E2:E193)</f>
        <v>0.7833333333333331</v>
      </c>
      <c r="N3" s="44">
        <f t="shared" ref="N3:Q6" si="0">AVERAGEIF($B$2:$B$193, $L3, F2:F193)</f>
        <v>0.77958333333333318</v>
      </c>
      <c r="O3" s="44">
        <f t="shared" si="0"/>
        <v>0.7833333333333331</v>
      </c>
      <c r="P3" s="44">
        <f t="shared" si="0"/>
        <v>0.78104166666666641</v>
      </c>
      <c r="Q3" s="44">
        <f t="shared" si="0"/>
        <v>12.260624999999996</v>
      </c>
    </row>
    <row r="4" spans="1:17" x14ac:dyDescent="0.3">
      <c r="A4" s="21"/>
      <c r="B4" s="3" t="s">
        <v>10</v>
      </c>
      <c r="C4" s="3">
        <v>9</v>
      </c>
      <c r="D4" s="3" t="s">
        <v>5</v>
      </c>
      <c r="E4" s="3">
        <v>0.31</v>
      </c>
      <c r="F4" s="3">
        <v>0.27</v>
      </c>
      <c r="G4" s="3">
        <v>0.31</v>
      </c>
      <c r="H4" s="3">
        <v>0.25</v>
      </c>
      <c r="I4" s="3">
        <v>1.17</v>
      </c>
      <c r="L4" s="14" t="str">
        <v>PCA Reduced</v>
      </c>
      <c r="M4" s="44">
        <f t="shared" ref="M4:M6" si="1">AVERAGEIF($B$2:$B$193, $L4, E3:E194)</f>
        <v>0.76395833333333318</v>
      </c>
      <c r="N4" s="44">
        <f t="shared" si="0"/>
        <v>0.75895833333333318</v>
      </c>
      <c r="O4" s="44">
        <f t="shared" si="0"/>
        <v>0.76395833333333318</v>
      </c>
      <c r="P4" s="44">
        <f t="shared" si="0"/>
        <v>0.76020833333333326</v>
      </c>
      <c r="Q4" s="44">
        <f t="shared" si="0"/>
        <v>12.579791666666663</v>
      </c>
    </row>
    <row r="5" spans="1:17" x14ac:dyDescent="0.3">
      <c r="A5" s="21"/>
      <c r="B5" s="3" t="s">
        <v>10</v>
      </c>
      <c r="C5" s="3">
        <v>9</v>
      </c>
      <c r="D5" s="3" t="s">
        <v>4</v>
      </c>
      <c r="E5" s="3">
        <v>0.2</v>
      </c>
      <c r="F5" s="3">
        <v>0.2</v>
      </c>
      <c r="G5" s="3">
        <v>0.2</v>
      </c>
      <c r="H5" s="3">
        <v>0.2</v>
      </c>
      <c r="I5" s="3">
        <v>0.03</v>
      </c>
      <c r="L5" s="14" t="str">
        <v>SVD Reduced</v>
      </c>
      <c r="M5" s="44">
        <f t="shared" si="1"/>
        <v>0.74104166666666671</v>
      </c>
      <c r="N5" s="44">
        <f t="shared" si="0"/>
        <v>0.73604166666666659</v>
      </c>
      <c r="O5" s="44">
        <f t="shared" si="0"/>
        <v>0.74104166666666671</v>
      </c>
      <c r="P5" s="44">
        <f>AVERAGEIF($B$2:$B$193, $L5, H4:H195)</f>
        <v>0.7420833333333331</v>
      </c>
      <c r="Q5" s="44">
        <f t="shared" si="0"/>
        <v>8.3702083333333324</v>
      </c>
    </row>
    <row r="6" spans="1:17" ht="15" thickBot="1" x14ac:dyDescent="0.35">
      <c r="A6" s="21"/>
      <c r="B6" s="3" t="s">
        <v>10</v>
      </c>
      <c r="C6" s="3">
        <v>9</v>
      </c>
      <c r="D6" s="3" t="s">
        <v>3</v>
      </c>
      <c r="E6" s="3">
        <v>0.24</v>
      </c>
      <c r="F6" s="3">
        <v>0.23</v>
      </c>
      <c r="G6" s="3">
        <v>0.24</v>
      </c>
      <c r="H6" s="3">
        <v>0.23</v>
      </c>
      <c r="I6" s="3">
        <v>1.03</v>
      </c>
      <c r="L6" s="15" t="str">
        <v>LDA Reduced</v>
      </c>
      <c r="M6" s="44">
        <f t="shared" si="1"/>
        <v>0.80066666666666653</v>
      </c>
      <c r="N6" s="44">
        <f t="shared" si="0"/>
        <v>0.80066666666666664</v>
      </c>
      <c r="O6" s="44">
        <f t="shared" si="0"/>
        <v>0.80066666666666653</v>
      </c>
      <c r="P6" s="44">
        <f t="shared" si="0"/>
        <v>0.803111111111111</v>
      </c>
      <c r="Q6" s="44">
        <f t="shared" si="0"/>
        <v>12.561777777777777</v>
      </c>
    </row>
    <row r="7" spans="1:17" x14ac:dyDescent="0.3">
      <c r="A7" s="21"/>
      <c r="B7" s="3" t="s">
        <v>10</v>
      </c>
      <c r="C7" s="3">
        <v>9</v>
      </c>
      <c r="D7" s="3" t="s">
        <v>0</v>
      </c>
      <c r="E7" s="3">
        <v>0.25</v>
      </c>
      <c r="F7" s="3">
        <v>0.24</v>
      </c>
      <c r="G7" s="3">
        <v>0.25</v>
      </c>
      <c r="H7" s="3">
        <v>0.24</v>
      </c>
      <c r="I7" s="3">
        <v>19.13</v>
      </c>
    </row>
    <row r="8" spans="1:17" x14ac:dyDescent="0.3">
      <c r="A8" s="21"/>
      <c r="B8" s="3" t="s">
        <v>9</v>
      </c>
      <c r="C8" s="3">
        <v>4</v>
      </c>
      <c r="D8" s="3" t="s">
        <v>7</v>
      </c>
      <c r="E8" s="3">
        <v>0.28000000000000003</v>
      </c>
      <c r="F8" s="3">
        <v>0.25</v>
      </c>
      <c r="G8" s="3">
        <v>0.28000000000000003</v>
      </c>
      <c r="H8" s="3">
        <v>0.23</v>
      </c>
      <c r="I8" s="3">
        <v>0.25</v>
      </c>
    </row>
    <row r="9" spans="1:17" x14ac:dyDescent="0.3">
      <c r="A9" s="21"/>
      <c r="B9" s="3" t="s">
        <v>9</v>
      </c>
      <c r="C9" s="3">
        <v>4</v>
      </c>
      <c r="D9" s="3" t="s">
        <v>6</v>
      </c>
      <c r="E9" s="3">
        <v>0.24</v>
      </c>
      <c r="F9" s="3">
        <v>0.22</v>
      </c>
      <c r="G9" s="3">
        <v>0.24</v>
      </c>
      <c r="H9" s="3">
        <v>0.21</v>
      </c>
      <c r="I9" s="3">
        <v>7.0000000000000007E-2</v>
      </c>
    </row>
    <row r="10" spans="1:17" x14ac:dyDescent="0.3">
      <c r="A10" s="21"/>
      <c r="B10" s="3" t="s">
        <v>9</v>
      </c>
      <c r="C10" s="3">
        <v>4</v>
      </c>
      <c r="D10" s="3" t="s">
        <v>5</v>
      </c>
      <c r="E10" s="3">
        <v>0.3</v>
      </c>
      <c r="F10" s="3">
        <v>0.26</v>
      </c>
      <c r="G10" s="3">
        <v>0.3</v>
      </c>
      <c r="H10" s="3">
        <v>0.26</v>
      </c>
      <c r="I10" s="3">
        <v>1.36</v>
      </c>
    </row>
    <row r="11" spans="1:17" x14ac:dyDescent="0.3">
      <c r="A11" s="21"/>
      <c r="B11" s="3" t="s">
        <v>9</v>
      </c>
      <c r="C11" s="3">
        <v>4</v>
      </c>
      <c r="D11" s="3" t="s">
        <v>4</v>
      </c>
      <c r="E11" s="3">
        <v>0.21</v>
      </c>
      <c r="F11" s="3">
        <v>0.21</v>
      </c>
      <c r="G11" s="3">
        <v>0.21</v>
      </c>
      <c r="H11" s="3">
        <v>0.21</v>
      </c>
      <c r="I11" s="3">
        <v>0.04</v>
      </c>
    </row>
    <row r="12" spans="1:17" x14ac:dyDescent="0.3">
      <c r="A12" s="21"/>
      <c r="B12" s="3" t="s">
        <v>9</v>
      </c>
      <c r="C12" s="3">
        <v>4</v>
      </c>
      <c r="D12" s="3" t="s">
        <v>3</v>
      </c>
      <c r="E12" s="3">
        <v>0.21</v>
      </c>
      <c r="F12" s="3">
        <v>0.2</v>
      </c>
      <c r="G12" s="3">
        <v>0.21</v>
      </c>
      <c r="H12" s="3">
        <v>0.2</v>
      </c>
      <c r="I12" s="3">
        <v>1.43</v>
      </c>
    </row>
    <row r="13" spans="1:17" x14ac:dyDescent="0.3">
      <c r="A13" s="21"/>
      <c r="B13" s="3" t="s">
        <v>9</v>
      </c>
      <c r="C13" s="3">
        <v>4</v>
      </c>
      <c r="D13" s="3" t="s">
        <v>0</v>
      </c>
      <c r="E13" s="3">
        <v>0.23</v>
      </c>
      <c r="F13" s="3">
        <v>0.22</v>
      </c>
      <c r="G13" s="3">
        <v>0.23</v>
      </c>
      <c r="H13" s="3">
        <v>0.23</v>
      </c>
      <c r="I13" s="3">
        <v>17.02</v>
      </c>
    </row>
    <row r="14" spans="1:17" x14ac:dyDescent="0.3">
      <c r="A14" s="21"/>
      <c r="B14" s="3" t="s">
        <v>8</v>
      </c>
      <c r="C14" s="3">
        <v>2</v>
      </c>
      <c r="D14" s="3" t="s">
        <v>7</v>
      </c>
      <c r="E14" s="3">
        <v>0.28999999999999998</v>
      </c>
      <c r="F14" s="3">
        <v>0.26</v>
      </c>
      <c r="G14" s="3">
        <v>0.28999999999999998</v>
      </c>
      <c r="H14" s="3">
        <v>0.24</v>
      </c>
      <c r="I14" s="3">
        <v>0.22</v>
      </c>
    </row>
    <row r="15" spans="1:17" x14ac:dyDescent="0.3">
      <c r="A15" s="21"/>
      <c r="B15" s="3" t="s">
        <v>8</v>
      </c>
      <c r="C15" s="3">
        <v>2</v>
      </c>
      <c r="D15" s="3" t="s">
        <v>6</v>
      </c>
      <c r="E15" s="3">
        <v>0.2</v>
      </c>
      <c r="F15" s="3">
        <v>0.18</v>
      </c>
      <c r="G15" s="3">
        <v>0.2</v>
      </c>
      <c r="H15" s="3">
        <v>0.17</v>
      </c>
      <c r="I15" s="3">
        <v>0.04</v>
      </c>
    </row>
    <row r="16" spans="1:17" x14ac:dyDescent="0.3">
      <c r="A16" s="21"/>
      <c r="B16" s="3" t="s">
        <v>8</v>
      </c>
      <c r="C16" s="3">
        <v>2</v>
      </c>
      <c r="D16" s="3" t="s">
        <v>5</v>
      </c>
      <c r="E16" s="3">
        <v>0.28999999999999998</v>
      </c>
      <c r="F16" s="3">
        <v>0.25</v>
      </c>
      <c r="G16" s="3">
        <v>0.28999999999999998</v>
      </c>
      <c r="H16" s="3">
        <v>0.24</v>
      </c>
      <c r="I16" s="3">
        <v>1.27</v>
      </c>
    </row>
    <row r="17" spans="1:9" x14ac:dyDescent="0.3">
      <c r="A17" s="21"/>
      <c r="B17" s="3" t="s">
        <v>8</v>
      </c>
      <c r="C17" s="3">
        <v>2</v>
      </c>
      <c r="D17" s="3" t="s">
        <v>4</v>
      </c>
      <c r="E17" s="3">
        <v>0.17</v>
      </c>
      <c r="F17" s="3">
        <v>0.17</v>
      </c>
      <c r="G17" s="3">
        <v>0.17</v>
      </c>
      <c r="H17" s="3">
        <v>0.18</v>
      </c>
      <c r="I17" s="3">
        <v>0.03</v>
      </c>
    </row>
    <row r="18" spans="1:9" x14ac:dyDescent="0.3">
      <c r="A18" s="21"/>
      <c r="B18" s="3" t="s">
        <v>8</v>
      </c>
      <c r="C18" s="3">
        <v>2</v>
      </c>
      <c r="D18" s="3" t="s">
        <v>3</v>
      </c>
      <c r="E18" s="3">
        <v>0.19</v>
      </c>
      <c r="F18" s="3">
        <v>0.18</v>
      </c>
      <c r="G18" s="3">
        <v>0.19</v>
      </c>
      <c r="H18" s="3">
        <v>0.19</v>
      </c>
      <c r="I18" s="3">
        <v>0.89</v>
      </c>
    </row>
    <row r="19" spans="1:9" x14ac:dyDescent="0.3">
      <c r="A19" s="21"/>
      <c r="B19" s="3" t="s">
        <v>8</v>
      </c>
      <c r="C19" s="3">
        <v>2</v>
      </c>
      <c r="D19" s="3" t="s">
        <v>0</v>
      </c>
      <c r="E19" s="3">
        <v>0.23</v>
      </c>
      <c r="F19" s="3">
        <v>0.22</v>
      </c>
      <c r="G19" s="3">
        <v>0.23</v>
      </c>
      <c r="H19" s="3">
        <v>0.22</v>
      </c>
      <c r="I19" s="3">
        <v>11.35</v>
      </c>
    </row>
    <row r="20" spans="1:9" x14ac:dyDescent="0.3">
      <c r="A20" s="21"/>
      <c r="B20" s="3" t="s">
        <v>1</v>
      </c>
      <c r="C20" s="3">
        <v>9</v>
      </c>
      <c r="D20" s="3" t="s">
        <v>7</v>
      </c>
      <c r="E20" s="3">
        <v>0.28000000000000003</v>
      </c>
      <c r="F20" s="3">
        <v>0.26</v>
      </c>
      <c r="G20" s="3">
        <v>0.28000000000000003</v>
      </c>
      <c r="H20" s="3">
        <v>0.25</v>
      </c>
      <c r="I20" s="3">
        <v>0.28000000000000003</v>
      </c>
    </row>
    <row r="21" spans="1:9" x14ac:dyDescent="0.3">
      <c r="A21" s="21"/>
      <c r="B21" s="3" t="s">
        <v>1</v>
      </c>
      <c r="C21" s="3">
        <v>9</v>
      </c>
      <c r="D21" s="3" t="s">
        <v>6</v>
      </c>
      <c r="E21" s="3">
        <v>0.23</v>
      </c>
      <c r="F21" s="3">
        <v>0.22</v>
      </c>
      <c r="G21" s="3">
        <v>0.23</v>
      </c>
      <c r="H21" s="3">
        <v>0.21</v>
      </c>
      <c r="I21" s="3">
        <v>7.0000000000000007E-2</v>
      </c>
    </row>
    <row r="22" spans="1:9" x14ac:dyDescent="0.3">
      <c r="A22" s="21"/>
      <c r="B22" s="3" t="s">
        <v>1</v>
      </c>
      <c r="C22" s="3">
        <v>9</v>
      </c>
      <c r="D22" s="3" t="s">
        <v>5</v>
      </c>
      <c r="E22" s="3">
        <v>0.28000000000000003</v>
      </c>
      <c r="F22" s="3">
        <v>0.26</v>
      </c>
      <c r="G22" s="3">
        <v>0.28000000000000003</v>
      </c>
      <c r="H22" s="3">
        <v>0.27</v>
      </c>
      <c r="I22" s="3">
        <v>1.26</v>
      </c>
    </row>
    <row r="23" spans="1:9" x14ac:dyDescent="0.3">
      <c r="A23" s="21"/>
      <c r="B23" s="3" t="s">
        <v>1</v>
      </c>
      <c r="C23" s="3">
        <v>9</v>
      </c>
      <c r="D23" s="3" t="s">
        <v>4</v>
      </c>
      <c r="E23" s="3">
        <v>0.19</v>
      </c>
      <c r="F23" s="3">
        <v>0.18</v>
      </c>
      <c r="G23" s="3">
        <v>0.19</v>
      </c>
      <c r="H23" s="3">
        <v>0.19</v>
      </c>
      <c r="I23" s="3">
        <v>7.0000000000000007E-2</v>
      </c>
    </row>
    <row r="24" spans="1:9" x14ac:dyDescent="0.3">
      <c r="A24" s="21"/>
      <c r="B24" s="3" t="s">
        <v>1</v>
      </c>
      <c r="C24" s="3">
        <v>9</v>
      </c>
      <c r="D24" s="3" t="s">
        <v>3</v>
      </c>
      <c r="E24" s="3">
        <v>0.24</v>
      </c>
      <c r="F24" s="3">
        <v>0.23</v>
      </c>
      <c r="G24" s="3">
        <v>0.24</v>
      </c>
      <c r="H24" s="3">
        <v>0.23</v>
      </c>
      <c r="I24" s="3">
        <v>1.66</v>
      </c>
    </row>
    <row r="25" spans="1:9" x14ac:dyDescent="0.3">
      <c r="A25" s="22"/>
      <c r="B25" s="3" t="s">
        <v>1</v>
      </c>
      <c r="C25" s="3">
        <v>9</v>
      </c>
      <c r="D25" s="3" t="s">
        <v>0</v>
      </c>
      <c r="E25" s="3">
        <v>0.23</v>
      </c>
      <c r="F25" s="3">
        <v>0.22</v>
      </c>
      <c r="G25" s="3">
        <v>0.23</v>
      </c>
      <c r="H25" s="3">
        <v>0.22</v>
      </c>
      <c r="I25" s="3">
        <v>28.34</v>
      </c>
    </row>
    <row r="26" spans="1:9" x14ac:dyDescent="0.3">
      <c r="A26" s="23" t="s">
        <v>2</v>
      </c>
      <c r="B26" s="4" t="s">
        <v>10</v>
      </c>
      <c r="C26" s="4">
        <v>30</v>
      </c>
      <c r="D26" s="4" t="s">
        <v>7</v>
      </c>
      <c r="E26" s="4">
        <v>0.94</v>
      </c>
      <c r="F26" s="4">
        <v>0.94</v>
      </c>
      <c r="G26" s="4">
        <v>0.94</v>
      </c>
      <c r="H26" s="4">
        <v>0.95</v>
      </c>
      <c r="I26" s="4">
        <v>0.03</v>
      </c>
    </row>
    <row r="27" spans="1:9" x14ac:dyDescent="0.3">
      <c r="A27" s="24"/>
      <c r="B27" s="4" t="s">
        <v>10</v>
      </c>
      <c r="C27" s="4">
        <v>30</v>
      </c>
      <c r="D27" s="4" t="s">
        <v>6</v>
      </c>
      <c r="E27" s="4">
        <v>0.92</v>
      </c>
      <c r="F27" s="4">
        <v>0.92</v>
      </c>
      <c r="G27" s="4">
        <v>0.92</v>
      </c>
      <c r="H27" s="4">
        <v>0.92</v>
      </c>
      <c r="I27" s="4">
        <v>0.37</v>
      </c>
    </row>
    <row r="28" spans="1:9" x14ac:dyDescent="0.3">
      <c r="A28" s="24"/>
      <c r="B28" s="4" t="s">
        <v>10</v>
      </c>
      <c r="C28" s="4">
        <v>30</v>
      </c>
      <c r="D28" s="4" t="s">
        <v>5</v>
      </c>
      <c r="E28" s="4">
        <v>0.93</v>
      </c>
      <c r="F28" s="4">
        <v>0.93</v>
      </c>
      <c r="G28" s="4">
        <v>0.93</v>
      </c>
      <c r="H28" s="4">
        <v>0.93</v>
      </c>
      <c r="I28" s="4">
        <v>0.08</v>
      </c>
    </row>
    <row r="29" spans="1:9" x14ac:dyDescent="0.3">
      <c r="A29" s="24"/>
      <c r="B29" s="4" t="s">
        <v>10</v>
      </c>
      <c r="C29" s="4">
        <v>30</v>
      </c>
      <c r="D29" s="4" t="s">
        <v>4</v>
      </c>
      <c r="E29" s="4">
        <v>0.87</v>
      </c>
      <c r="F29" s="4">
        <v>0.87</v>
      </c>
      <c r="G29" s="4">
        <v>0.87</v>
      </c>
      <c r="H29" s="4">
        <v>0.88</v>
      </c>
      <c r="I29" s="4">
        <v>0.03</v>
      </c>
    </row>
    <row r="30" spans="1:9" x14ac:dyDescent="0.3">
      <c r="A30" s="24"/>
      <c r="B30" s="4" t="s">
        <v>10</v>
      </c>
      <c r="C30" s="4">
        <v>30</v>
      </c>
      <c r="D30" s="4" t="s">
        <v>3</v>
      </c>
      <c r="E30" s="4">
        <v>0.94</v>
      </c>
      <c r="F30" s="4">
        <v>0.94</v>
      </c>
      <c r="G30" s="4">
        <v>0.94</v>
      </c>
      <c r="H30" s="4">
        <v>0.95</v>
      </c>
      <c r="I30" s="4">
        <v>0.61</v>
      </c>
    </row>
    <row r="31" spans="1:9" x14ac:dyDescent="0.3">
      <c r="A31" s="24"/>
      <c r="B31" s="4" t="s">
        <v>10</v>
      </c>
      <c r="C31" s="4">
        <v>30</v>
      </c>
      <c r="D31" s="4" t="s">
        <v>0</v>
      </c>
      <c r="E31" s="4">
        <v>0.94</v>
      </c>
      <c r="F31" s="4">
        <v>0.94</v>
      </c>
      <c r="G31" s="4">
        <v>0.94</v>
      </c>
      <c r="H31" s="4">
        <v>0.94</v>
      </c>
      <c r="I31" s="4">
        <v>1.35</v>
      </c>
    </row>
    <row r="32" spans="1:9" x14ac:dyDescent="0.3">
      <c r="A32" s="24"/>
      <c r="B32" s="4" t="s">
        <v>9</v>
      </c>
      <c r="C32" s="4">
        <v>17</v>
      </c>
      <c r="D32" s="4" t="s">
        <v>7</v>
      </c>
      <c r="E32" s="4">
        <v>0.94</v>
      </c>
      <c r="F32" s="4">
        <v>0.94</v>
      </c>
      <c r="G32" s="4">
        <v>0.94</v>
      </c>
      <c r="H32" s="4">
        <v>0.94</v>
      </c>
      <c r="I32" s="4">
        <v>0.04</v>
      </c>
    </row>
    <row r="33" spans="1:9" x14ac:dyDescent="0.3">
      <c r="A33" s="24"/>
      <c r="B33" s="4" t="s">
        <v>9</v>
      </c>
      <c r="C33" s="4">
        <v>17</v>
      </c>
      <c r="D33" s="4" t="s">
        <v>6</v>
      </c>
      <c r="E33" s="4">
        <v>0.93</v>
      </c>
      <c r="F33" s="4">
        <v>0.93</v>
      </c>
      <c r="G33" s="4">
        <v>0.93</v>
      </c>
      <c r="H33" s="4">
        <v>0.94</v>
      </c>
      <c r="I33" s="4">
        <v>0.05</v>
      </c>
    </row>
    <row r="34" spans="1:9" x14ac:dyDescent="0.3">
      <c r="A34" s="24"/>
      <c r="B34" s="4" t="s">
        <v>9</v>
      </c>
      <c r="C34" s="4">
        <v>17</v>
      </c>
      <c r="D34" s="4" t="s">
        <v>5</v>
      </c>
      <c r="E34" s="4">
        <v>0.93</v>
      </c>
      <c r="F34" s="4">
        <v>0.93</v>
      </c>
      <c r="G34" s="4">
        <v>0.93</v>
      </c>
      <c r="H34" s="4">
        <v>0.94</v>
      </c>
      <c r="I34" s="4">
        <v>0.09</v>
      </c>
    </row>
    <row r="35" spans="1:9" x14ac:dyDescent="0.3">
      <c r="A35" s="24"/>
      <c r="B35" s="4" t="s">
        <v>9</v>
      </c>
      <c r="C35" s="4">
        <v>17</v>
      </c>
      <c r="D35" s="4" t="s">
        <v>4</v>
      </c>
      <c r="E35" s="4">
        <v>0.87</v>
      </c>
      <c r="F35" s="4">
        <v>0.87</v>
      </c>
      <c r="G35" s="4">
        <v>0.87</v>
      </c>
      <c r="H35" s="4">
        <v>0.87</v>
      </c>
      <c r="I35" s="4">
        <v>0.02</v>
      </c>
    </row>
    <row r="36" spans="1:9" x14ac:dyDescent="0.3">
      <c r="A36" s="24"/>
      <c r="B36" s="4" t="s">
        <v>9</v>
      </c>
      <c r="C36" s="4">
        <v>17</v>
      </c>
      <c r="D36" s="4" t="s">
        <v>3</v>
      </c>
      <c r="E36" s="4">
        <v>0.91</v>
      </c>
      <c r="F36" s="4">
        <v>0.91</v>
      </c>
      <c r="G36" s="4">
        <v>0.91</v>
      </c>
      <c r="H36" s="4">
        <v>0.91</v>
      </c>
      <c r="I36" s="4">
        <v>0.61</v>
      </c>
    </row>
    <row r="37" spans="1:9" x14ac:dyDescent="0.3">
      <c r="A37" s="24"/>
      <c r="B37" s="4" t="s">
        <v>9</v>
      </c>
      <c r="C37" s="4">
        <v>17</v>
      </c>
      <c r="D37" s="4" t="s">
        <v>0</v>
      </c>
      <c r="E37" s="4">
        <v>0.93</v>
      </c>
      <c r="F37" s="4">
        <v>0.93</v>
      </c>
      <c r="G37" s="4">
        <v>0.93</v>
      </c>
      <c r="H37" s="4">
        <v>0.93</v>
      </c>
      <c r="I37" s="4">
        <v>0.82</v>
      </c>
    </row>
    <row r="38" spans="1:9" x14ac:dyDescent="0.3">
      <c r="A38" s="24"/>
      <c r="B38" s="4" t="s">
        <v>8</v>
      </c>
      <c r="C38" s="4">
        <v>9</v>
      </c>
      <c r="D38" s="4" t="s">
        <v>7</v>
      </c>
      <c r="E38" s="4">
        <v>0.92</v>
      </c>
      <c r="F38" s="4">
        <v>0.92</v>
      </c>
      <c r="G38" s="4">
        <v>0.92</v>
      </c>
      <c r="H38" s="4">
        <v>0.93</v>
      </c>
      <c r="I38" s="4">
        <v>0.03</v>
      </c>
    </row>
    <row r="39" spans="1:9" x14ac:dyDescent="0.3">
      <c r="A39" s="24"/>
      <c r="B39" s="4" t="s">
        <v>8</v>
      </c>
      <c r="C39" s="4">
        <v>9</v>
      </c>
      <c r="D39" s="4" t="s">
        <v>6</v>
      </c>
      <c r="E39" s="4">
        <v>0.93</v>
      </c>
      <c r="F39" s="4">
        <v>0.93</v>
      </c>
      <c r="G39" s="4">
        <v>0.93</v>
      </c>
      <c r="H39" s="4">
        <v>0.93</v>
      </c>
      <c r="I39" s="4">
        <v>0.04</v>
      </c>
    </row>
    <row r="40" spans="1:9" x14ac:dyDescent="0.3">
      <c r="A40" s="24"/>
      <c r="B40" s="4" t="s">
        <v>8</v>
      </c>
      <c r="C40" s="4">
        <v>9</v>
      </c>
      <c r="D40" s="4" t="s">
        <v>5</v>
      </c>
      <c r="E40" s="4">
        <v>0.91</v>
      </c>
      <c r="F40" s="4">
        <v>0.91</v>
      </c>
      <c r="G40" s="4">
        <v>0.91</v>
      </c>
      <c r="H40" s="4">
        <v>0.92</v>
      </c>
      <c r="I40" s="4">
        <v>0.04</v>
      </c>
    </row>
    <row r="41" spans="1:9" x14ac:dyDescent="0.3">
      <c r="A41" s="24"/>
      <c r="B41" s="4" t="s">
        <v>8</v>
      </c>
      <c r="C41" s="4">
        <v>9</v>
      </c>
      <c r="D41" s="4" t="s">
        <v>4</v>
      </c>
      <c r="E41" s="4">
        <v>0.87</v>
      </c>
      <c r="F41" s="4">
        <v>0.87</v>
      </c>
      <c r="G41" s="4">
        <v>0.87</v>
      </c>
      <c r="H41" s="4">
        <v>0.87</v>
      </c>
      <c r="I41" s="4">
        <v>0.03</v>
      </c>
    </row>
    <row r="42" spans="1:9" x14ac:dyDescent="0.3">
      <c r="A42" s="24"/>
      <c r="B42" s="4" t="s">
        <v>8</v>
      </c>
      <c r="C42" s="4">
        <v>9</v>
      </c>
      <c r="D42" s="4" t="s">
        <v>3</v>
      </c>
      <c r="E42" s="4">
        <v>0.9</v>
      </c>
      <c r="F42" s="4">
        <v>0.9</v>
      </c>
      <c r="G42" s="4">
        <v>0.9</v>
      </c>
      <c r="H42" s="4">
        <v>0.9</v>
      </c>
      <c r="I42" s="4">
        <v>0.82</v>
      </c>
    </row>
    <row r="43" spans="1:9" x14ac:dyDescent="0.3">
      <c r="A43" s="24"/>
      <c r="B43" s="4" t="s">
        <v>8</v>
      </c>
      <c r="C43" s="4">
        <v>9</v>
      </c>
      <c r="D43" s="4" t="s">
        <v>0</v>
      </c>
      <c r="E43" s="4">
        <v>0.93</v>
      </c>
      <c r="F43" s="4">
        <v>0.93</v>
      </c>
      <c r="G43" s="4">
        <v>0.93</v>
      </c>
      <c r="H43" s="4">
        <v>0.94</v>
      </c>
      <c r="I43" s="4">
        <v>0.61</v>
      </c>
    </row>
    <row r="44" spans="1:9" x14ac:dyDescent="0.3">
      <c r="A44" s="24"/>
      <c r="B44" s="4" t="s">
        <v>1</v>
      </c>
      <c r="C44" s="4">
        <v>1</v>
      </c>
      <c r="D44" s="4" t="s">
        <v>7</v>
      </c>
      <c r="E44" s="4">
        <v>0.89</v>
      </c>
      <c r="F44" s="4">
        <v>0.89</v>
      </c>
      <c r="G44" s="4">
        <v>0.89</v>
      </c>
      <c r="H44" s="4">
        <v>0.89</v>
      </c>
      <c r="I44" s="4">
        <v>0.02</v>
      </c>
    </row>
    <row r="45" spans="1:9" x14ac:dyDescent="0.3">
      <c r="A45" s="24"/>
      <c r="B45" s="4" t="s">
        <v>1</v>
      </c>
      <c r="C45" s="4">
        <v>1</v>
      </c>
      <c r="D45" s="4" t="s">
        <v>6</v>
      </c>
      <c r="E45" s="4">
        <v>0.88</v>
      </c>
      <c r="F45" s="4">
        <v>0.88</v>
      </c>
      <c r="G45" s="4">
        <v>0.88</v>
      </c>
      <c r="H45" s="4">
        <v>0.88</v>
      </c>
      <c r="I45" s="4">
        <v>0.02</v>
      </c>
    </row>
    <row r="46" spans="1:9" x14ac:dyDescent="0.3">
      <c r="A46" s="24"/>
      <c r="B46" s="4" t="s">
        <v>1</v>
      </c>
      <c r="C46" s="4">
        <v>1</v>
      </c>
      <c r="D46" s="4" t="s">
        <v>5</v>
      </c>
      <c r="E46" s="4">
        <v>0.89</v>
      </c>
      <c r="F46" s="4">
        <v>0.89</v>
      </c>
      <c r="G46" s="4">
        <v>0.89</v>
      </c>
      <c r="H46" s="4">
        <v>0.89</v>
      </c>
      <c r="I46" s="4">
        <v>0.05</v>
      </c>
    </row>
    <row r="47" spans="1:9" x14ac:dyDescent="0.3">
      <c r="A47" s="24"/>
      <c r="B47" s="4" t="s">
        <v>1</v>
      </c>
      <c r="C47" s="4">
        <v>1</v>
      </c>
      <c r="D47" s="4" t="s">
        <v>4</v>
      </c>
      <c r="E47" s="4">
        <v>0.88</v>
      </c>
      <c r="F47" s="4">
        <v>0.88</v>
      </c>
      <c r="G47" s="4">
        <v>0.88</v>
      </c>
      <c r="H47" s="4">
        <v>0.89</v>
      </c>
      <c r="I47" s="4">
        <v>0.01</v>
      </c>
    </row>
    <row r="48" spans="1:9" x14ac:dyDescent="0.3">
      <c r="A48" s="24"/>
      <c r="B48" s="4" t="s">
        <v>1</v>
      </c>
      <c r="C48" s="4">
        <v>1</v>
      </c>
      <c r="D48" s="4" t="s">
        <v>3</v>
      </c>
      <c r="E48" s="4">
        <v>0.88</v>
      </c>
      <c r="F48" s="4">
        <v>0.88</v>
      </c>
      <c r="G48" s="4">
        <v>0.88</v>
      </c>
      <c r="H48" s="4">
        <v>0.89</v>
      </c>
      <c r="I48" s="4">
        <v>0.61</v>
      </c>
    </row>
    <row r="49" spans="1:9" x14ac:dyDescent="0.3">
      <c r="A49" s="25"/>
      <c r="B49" s="4" t="s">
        <v>1</v>
      </c>
      <c r="C49" s="4">
        <v>1</v>
      </c>
      <c r="D49" s="4" t="s">
        <v>0</v>
      </c>
      <c r="E49" s="4">
        <v>0.89</v>
      </c>
      <c r="F49" s="4">
        <v>0.89</v>
      </c>
      <c r="G49" s="4">
        <v>0.89</v>
      </c>
      <c r="H49" s="4">
        <v>0.89</v>
      </c>
      <c r="I49" s="4">
        <v>0.34</v>
      </c>
    </row>
    <row r="50" spans="1:9" x14ac:dyDescent="0.3">
      <c r="A50" s="26" t="s">
        <v>21</v>
      </c>
      <c r="B50" s="5" t="s">
        <v>10</v>
      </c>
      <c r="C50" s="5">
        <v>16</v>
      </c>
      <c r="D50" s="5" t="s">
        <v>7</v>
      </c>
      <c r="E50" s="5">
        <v>0.93</v>
      </c>
      <c r="F50" s="5">
        <v>0.93</v>
      </c>
      <c r="G50" s="5">
        <v>0.93</v>
      </c>
      <c r="H50" s="5">
        <v>0.93</v>
      </c>
      <c r="I50" s="5">
        <v>0.39</v>
      </c>
    </row>
    <row r="51" spans="1:9" x14ac:dyDescent="0.3">
      <c r="A51" s="27"/>
      <c r="B51" s="5" t="s">
        <v>10</v>
      </c>
      <c r="C51" s="5">
        <v>16</v>
      </c>
      <c r="D51" s="5" t="s">
        <v>6</v>
      </c>
      <c r="E51" s="5">
        <v>0.92</v>
      </c>
      <c r="F51" s="5">
        <v>0.92</v>
      </c>
      <c r="G51" s="5">
        <v>0.92</v>
      </c>
      <c r="H51" s="5">
        <v>0.92</v>
      </c>
      <c r="I51" s="5">
        <v>0.47</v>
      </c>
    </row>
    <row r="52" spans="1:9" x14ac:dyDescent="0.3">
      <c r="A52" s="27"/>
      <c r="B52" s="5" t="s">
        <v>10</v>
      </c>
      <c r="C52" s="5">
        <v>16</v>
      </c>
      <c r="D52" s="5" t="s">
        <v>5</v>
      </c>
      <c r="E52" s="5">
        <v>0.93</v>
      </c>
      <c r="F52" s="5">
        <v>0.93</v>
      </c>
      <c r="G52" s="5">
        <v>0.93</v>
      </c>
      <c r="H52" s="5">
        <v>0.93</v>
      </c>
      <c r="I52" s="5">
        <v>1.69</v>
      </c>
    </row>
    <row r="53" spans="1:9" x14ac:dyDescent="0.3">
      <c r="A53" s="27"/>
      <c r="B53" s="5" t="s">
        <v>10</v>
      </c>
      <c r="C53" s="5">
        <v>16</v>
      </c>
      <c r="D53" s="5" t="s">
        <v>4</v>
      </c>
      <c r="E53" s="5">
        <v>0.9</v>
      </c>
      <c r="F53" s="5">
        <v>0.9</v>
      </c>
      <c r="G53" s="5">
        <v>0.9</v>
      </c>
      <c r="H53" s="5">
        <v>0.9</v>
      </c>
      <c r="I53" s="5">
        <v>0.28999999999999998</v>
      </c>
    </row>
    <row r="54" spans="1:9" x14ac:dyDescent="0.3">
      <c r="A54" s="27"/>
      <c r="B54" s="5" t="s">
        <v>10</v>
      </c>
      <c r="C54" s="5">
        <v>16</v>
      </c>
      <c r="D54" s="5" t="s">
        <v>3</v>
      </c>
      <c r="E54" s="5">
        <v>0.92</v>
      </c>
      <c r="F54" s="5">
        <v>0.92</v>
      </c>
      <c r="G54" s="5">
        <v>0.92</v>
      </c>
      <c r="H54" s="5">
        <v>0.92</v>
      </c>
      <c r="I54" s="5">
        <v>3.77</v>
      </c>
    </row>
    <row r="55" spans="1:9" x14ac:dyDescent="0.3">
      <c r="A55" s="27"/>
      <c r="B55" s="5" t="s">
        <v>10</v>
      </c>
      <c r="C55" s="5">
        <v>16</v>
      </c>
      <c r="D55" s="5" t="s">
        <v>0</v>
      </c>
      <c r="E55" s="5">
        <v>0.93</v>
      </c>
      <c r="F55" s="5">
        <v>0.93</v>
      </c>
      <c r="G55" s="5">
        <v>0.93</v>
      </c>
      <c r="H55" s="5">
        <v>0.93</v>
      </c>
      <c r="I55" s="5">
        <v>38.79</v>
      </c>
    </row>
    <row r="56" spans="1:9" x14ac:dyDescent="0.3">
      <c r="A56" s="27"/>
      <c r="B56" s="5" t="s">
        <v>9</v>
      </c>
      <c r="C56" s="5">
        <v>5</v>
      </c>
      <c r="D56" s="5" t="s">
        <v>7</v>
      </c>
      <c r="E56" s="5">
        <v>0.92</v>
      </c>
      <c r="F56" s="5">
        <v>0.92</v>
      </c>
      <c r="G56" s="5">
        <v>0.92</v>
      </c>
      <c r="H56" s="5">
        <v>0.93</v>
      </c>
      <c r="I56" s="5">
        <v>0.33</v>
      </c>
    </row>
    <row r="57" spans="1:9" x14ac:dyDescent="0.3">
      <c r="A57" s="27"/>
      <c r="B57" s="5" t="s">
        <v>9</v>
      </c>
      <c r="C57" s="5">
        <v>5</v>
      </c>
      <c r="D57" s="5" t="s">
        <v>6</v>
      </c>
      <c r="E57" s="5">
        <v>0.92</v>
      </c>
      <c r="F57" s="5">
        <v>0.92</v>
      </c>
      <c r="G57" s="5">
        <v>0.92</v>
      </c>
      <c r="H57" s="5">
        <v>0.92</v>
      </c>
      <c r="I57" s="5">
        <v>0.17</v>
      </c>
    </row>
    <row r="58" spans="1:9" x14ac:dyDescent="0.3">
      <c r="A58" s="27"/>
      <c r="B58" s="5" t="s">
        <v>9</v>
      </c>
      <c r="C58" s="5">
        <v>5</v>
      </c>
      <c r="D58" s="5" t="s">
        <v>5</v>
      </c>
      <c r="E58" s="5">
        <v>0.93</v>
      </c>
      <c r="F58" s="5">
        <v>0.93</v>
      </c>
      <c r="G58" s="5">
        <v>0.93</v>
      </c>
      <c r="H58" s="5">
        <v>0.93</v>
      </c>
      <c r="I58" s="5">
        <v>1.64</v>
      </c>
    </row>
    <row r="59" spans="1:9" x14ac:dyDescent="0.3">
      <c r="A59" s="27"/>
      <c r="B59" s="5" t="s">
        <v>9</v>
      </c>
      <c r="C59" s="5">
        <v>5</v>
      </c>
      <c r="D59" s="5" t="s">
        <v>4</v>
      </c>
      <c r="E59" s="5">
        <v>0.89</v>
      </c>
      <c r="F59" s="5">
        <v>0.89</v>
      </c>
      <c r="G59" s="5">
        <v>0.89</v>
      </c>
      <c r="H59" s="5">
        <v>0.89</v>
      </c>
      <c r="I59" s="5">
        <v>0.11</v>
      </c>
    </row>
    <row r="60" spans="1:9" x14ac:dyDescent="0.3">
      <c r="A60" s="27"/>
      <c r="B60" s="5" t="s">
        <v>9</v>
      </c>
      <c r="C60" s="5">
        <v>5</v>
      </c>
      <c r="D60" s="5" t="s">
        <v>3</v>
      </c>
      <c r="E60" s="5">
        <v>0.93</v>
      </c>
      <c r="F60" s="5">
        <v>0.93</v>
      </c>
      <c r="G60" s="5">
        <v>0.93</v>
      </c>
      <c r="H60" s="5">
        <v>0.93</v>
      </c>
      <c r="I60" s="5">
        <v>2.12</v>
      </c>
    </row>
    <row r="61" spans="1:9" x14ac:dyDescent="0.3">
      <c r="A61" s="27"/>
      <c r="B61" s="5" t="s">
        <v>9</v>
      </c>
      <c r="C61" s="5">
        <v>5</v>
      </c>
      <c r="D61" s="5" t="s">
        <v>0</v>
      </c>
      <c r="E61" s="5">
        <v>0.93</v>
      </c>
      <c r="F61" s="5">
        <v>0.93</v>
      </c>
      <c r="G61" s="5">
        <v>0.93</v>
      </c>
      <c r="H61" s="5">
        <v>0.93</v>
      </c>
      <c r="I61" s="5">
        <v>15.22</v>
      </c>
    </row>
    <row r="62" spans="1:9" x14ac:dyDescent="0.3">
      <c r="A62" s="27"/>
      <c r="B62" s="5" t="s">
        <v>8</v>
      </c>
      <c r="C62" s="5">
        <v>5</v>
      </c>
      <c r="D62" s="5" t="s">
        <v>7</v>
      </c>
      <c r="E62" s="5">
        <v>0.92</v>
      </c>
      <c r="F62" s="5">
        <v>0.92</v>
      </c>
      <c r="G62" s="5">
        <v>0.92</v>
      </c>
      <c r="H62" s="5">
        <v>0.93</v>
      </c>
      <c r="I62" s="5">
        <v>0.39</v>
      </c>
    </row>
    <row r="63" spans="1:9" x14ac:dyDescent="0.3">
      <c r="A63" s="27"/>
      <c r="B63" s="5" t="s">
        <v>8</v>
      </c>
      <c r="C63" s="5">
        <v>5</v>
      </c>
      <c r="D63" s="5" t="s">
        <v>6</v>
      </c>
      <c r="E63" s="5">
        <v>0.92</v>
      </c>
      <c r="F63" s="5">
        <v>0.92</v>
      </c>
      <c r="G63" s="5">
        <v>0.92</v>
      </c>
      <c r="H63" s="5">
        <v>0.92</v>
      </c>
      <c r="I63" s="5">
        <v>0.21</v>
      </c>
    </row>
    <row r="64" spans="1:9" x14ac:dyDescent="0.3">
      <c r="A64" s="27"/>
      <c r="B64" s="5" t="s">
        <v>8</v>
      </c>
      <c r="C64" s="5">
        <v>5</v>
      </c>
      <c r="D64" s="5" t="s">
        <v>5</v>
      </c>
      <c r="E64" s="5">
        <v>0.93</v>
      </c>
      <c r="F64" s="5">
        <v>0.93</v>
      </c>
      <c r="G64" s="5">
        <v>0.93</v>
      </c>
      <c r="H64" s="5">
        <v>0.93</v>
      </c>
      <c r="I64" s="5">
        <v>1.74</v>
      </c>
    </row>
    <row r="65" spans="1:9" x14ac:dyDescent="0.3">
      <c r="A65" s="27"/>
      <c r="B65" s="5" t="s">
        <v>8</v>
      </c>
      <c r="C65" s="5">
        <v>5</v>
      </c>
      <c r="D65" s="5" t="s">
        <v>4</v>
      </c>
      <c r="E65" s="5">
        <v>0.89</v>
      </c>
      <c r="F65" s="5">
        <v>0.89</v>
      </c>
      <c r="G65" s="5">
        <v>0.89</v>
      </c>
      <c r="H65" s="5">
        <v>0.89</v>
      </c>
      <c r="I65" s="5">
        <v>0.13</v>
      </c>
    </row>
    <row r="66" spans="1:9" x14ac:dyDescent="0.3">
      <c r="A66" s="27"/>
      <c r="B66" s="5" t="s">
        <v>8</v>
      </c>
      <c r="C66" s="5">
        <v>5</v>
      </c>
      <c r="D66" s="5" t="s">
        <v>3</v>
      </c>
      <c r="E66" s="5">
        <v>0.93</v>
      </c>
      <c r="F66" s="5">
        <v>0.93</v>
      </c>
      <c r="G66" s="5">
        <v>0.93</v>
      </c>
      <c r="H66" s="5">
        <v>0.93</v>
      </c>
      <c r="I66" s="5">
        <v>2.4300000000000002</v>
      </c>
    </row>
    <row r="67" spans="1:9" x14ac:dyDescent="0.3">
      <c r="A67" s="27"/>
      <c r="B67" s="5" t="s">
        <v>8</v>
      </c>
      <c r="C67" s="5">
        <v>5</v>
      </c>
      <c r="D67" s="5" t="s">
        <v>0</v>
      </c>
      <c r="E67" s="5">
        <v>0.93</v>
      </c>
      <c r="F67" s="5">
        <v>0.93</v>
      </c>
      <c r="G67" s="5">
        <v>0.93</v>
      </c>
      <c r="H67" s="5">
        <v>0.93</v>
      </c>
      <c r="I67" s="5">
        <v>14.88</v>
      </c>
    </row>
    <row r="68" spans="1:9" x14ac:dyDescent="0.3">
      <c r="A68" s="27"/>
      <c r="B68" s="5" t="s">
        <v>1</v>
      </c>
      <c r="C68" s="5">
        <v>6</v>
      </c>
      <c r="D68" s="5" t="s">
        <v>7</v>
      </c>
      <c r="E68" s="5">
        <v>0.93</v>
      </c>
      <c r="F68" s="5">
        <v>0.93</v>
      </c>
      <c r="G68" s="5">
        <v>0.93</v>
      </c>
      <c r="H68" s="5">
        <v>0.93</v>
      </c>
      <c r="I68" s="5">
        <v>0.34</v>
      </c>
    </row>
    <row r="69" spans="1:9" x14ac:dyDescent="0.3">
      <c r="A69" s="27"/>
      <c r="B69" s="5" t="s">
        <v>1</v>
      </c>
      <c r="C69" s="5">
        <v>6</v>
      </c>
      <c r="D69" s="5" t="s">
        <v>6</v>
      </c>
      <c r="E69" s="5">
        <v>0.92</v>
      </c>
      <c r="F69" s="5">
        <v>0.92</v>
      </c>
      <c r="G69" s="5">
        <v>0.92</v>
      </c>
      <c r="H69" s="5">
        <v>0.92</v>
      </c>
      <c r="I69" s="5">
        <v>0.2</v>
      </c>
    </row>
    <row r="70" spans="1:9" x14ac:dyDescent="0.3">
      <c r="A70" s="27"/>
      <c r="B70" s="5" t="s">
        <v>1</v>
      </c>
      <c r="C70" s="5">
        <v>6</v>
      </c>
      <c r="D70" s="5" t="s">
        <v>5</v>
      </c>
      <c r="E70" s="5">
        <v>0.93</v>
      </c>
      <c r="F70" s="5">
        <v>0.93</v>
      </c>
      <c r="G70" s="5">
        <v>0.93</v>
      </c>
      <c r="H70" s="5">
        <v>0.93</v>
      </c>
      <c r="I70" s="5">
        <v>1.57</v>
      </c>
    </row>
    <row r="71" spans="1:9" x14ac:dyDescent="0.3">
      <c r="A71" s="27"/>
      <c r="B71" s="5" t="s">
        <v>1</v>
      </c>
      <c r="C71" s="5">
        <v>6</v>
      </c>
      <c r="D71" s="5" t="s">
        <v>4</v>
      </c>
      <c r="E71" s="5">
        <v>0.9</v>
      </c>
      <c r="F71" s="5">
        <v>0.9</v>
      </c>
      <c r="G71" s="5">
        <v>0.9</v>
      </c>
      <c r="H71" s="5">
        <v>0.9</v>
      </c>
      <c r="I71" s="5">
        <v>0.15</v>
      </c>
    </row>
    <row r="72" spans="1:9" x14ac:dyDescent="0.3">
      <c r="A72" s="27"/>
      <c r="B72" s="5" t="s">
        <v>1</v>
      </c>
      <c r="C72" s="5">
        <v>6</v>
      </c>
      <c r="D72" s="5" t="s">
        <v>3</v>
      </c>
      <c r="E72" s="5">
        <v>0.92</v>
      </c>
      <c r="F72" s="5">
        <v>0.92</v>
      </c>
      <c r="G72" s="5">
        <v>0.92</v>
      </c>
      <c r="H72" s="5">
        <v>0.92</v>
      </c>
      <c r="I72" s="5">
        <v>2.63</v>
      </c>
    </row>
    <row r="73" spans="1:9" x14ac:dyDescent="0.3">
      <c r="A73" s="28"/>
      <c r="B73" s="5" t="s">
        <v>1</v>
      </c>
      <c r="C73" s="5">
        <v>6</v>
      </c>
      <c r="D73" s="5" t="s">
        <v>0</v>
      </c>
      <c r="E73" s="5">
        <v>0.93</v>
      </c>
      <c r="F73" s="5">
        <v>0.93</v>
      </c>
      <c r="G73" s="5">
        <v>0.93</v>
      </c>
      <c r="H73" s="5">
        <v>0.93</v>
      </c>
      <c r="I73" s="5">
        <v>17.14</v>
      </c>
    </row>
    <row r="74" spans="1:9" x14ac:dyDescent="0.3">
      <c r="A74" s="29" t="s">
        <v>22</v>
      </c>
      <c r="B74" s="6" t="s">
        <v>10</v>
      </c>
      <c r="C74" s="6">
        <v>37</v>
      </c>
      <c r="D74" s="6" t="s">
        <v>7</v>
      </c>
      <c r="E74" s="6">
        <v>0.76</v>
      </c>
      <c r="F74" s="6">
        <v>0.76</v>
      </c>
      <c r="G74" s="6">
        <v>0.76</v>
      </c>
      <c r="H74" s="6">
        <v>0.76</v>
      </c>
      <c r="I74" s="6">
        <v>0.63</v>
      </c>
    </row>
    <row r="75" spans="1:9" x14ac:dyDescent="0.3">
      <c r="A75" s="30"/>
      <c r="B75" s="6" t="s">
        <v>10</v>
      </c>
      <c r="C75" s="6">
        <v>37</v>
      </c>
      <c r="D75" s="6" t="s">
        <v>6</v>
      </c>
      <c r="E75" s="6">
        <v>0.73</v>
      </c>
      <c r="F75" s="6">
        <v>0.73</v>
      </c>
      <c r="G75" s="6">
        <v>0.73</v>
      </c>
      <c r="H75" s="6">
        <v>0.73</v>
      </c>
      <c r="I75" s="6">
        <v>2.16</v>
      </c>
    </row>
    <row r="76" spans="1:9" x14ac:dyDescent="0.3">
      <c r="A76" s="30"/>
      <c r="B76" s="6" t="s">
        <v>10</v>
      </c>
      <c r="C76" s="6">
        <v>37</v>
      </c>
      <c r="D76" s="6" t="s">
        <v>5</v>
      </c>
      <c r="E76" s="6">
        <v>0.76</v>
      </c>
      <c r="F76" s="6">
        <v>0.76</v>
      </c>
      <c r="G76" s="6">
        <v>0.76</v>
      </c>
      <c r="H76" s="6">
        <v>0.76</v>
      </c>
      <c r="I76" s="6">
        <v>357.2</v>
      </c>
    </row>
    <row r="77" spans="1:9" x14ac:dyDescent="0.3">
      <c r="A77" s="30"/>
      <c r="B77" s="6" t="s">
        <v>10</v>
      </c>
      <c r="C77" s="6">
        <v>37</v>
      </c>
      <c r="D77" s="6" t="s">
        <v>4</v>
      </c>
      <c r="E77" s="6">
        <v>0.67</v>
      </c>
      <c r="F77" s="6">
        <v>0.67</v>
      </c>
      <c r="G77" s="6">
        <v>0.67</v>
      </c>
      <c r="H77" s="6">
        <v>0.67</v>
      </c>
      <c r="I77" s="6">
        <v>0.99</v>
      </c>
    </row>
    <row r="78" spans="1:9" x14ac:dyDescent="0.3">
      <c r="A78" s="30"/>
      <c r="B78" s="6" t="s">
        <v>10</v>
      </c>
      <c r="C78" s="6">
        <v>37</v>
      </c>
      <c r="D78" s="6" t="s">
        <v>3</v>
      </c>
      <c r="E78" s="6">
        <v>0.74</v>
      </c>
      <c r="F78" s="6">
        <v>0.74</v>
      </c>
      <c r="G78" s="6">
        <v>0.74</v>
      </c>
      <c r="H78" s="6">
        <v>0.74</v>
      </c>
      <c r="I78" s="6">
        <v>8.64</v>
      </c>
    </row>
    <row r="79" spans="1:9" x14ac:dyDescent="0.3">
      <c r="A79" s="30"/>
      <c r="B79" s="6" t="s">
        <v>10</v>
      </c>
      <c r="C79" s="6">
        <v>37</v>
      </c>
      <c r="D79" s="6" t="s">
        <v>0</v>
      </c>
      <c r="E79" s="6">
        <v>0.76</v>
      </c>
      <c r="F79" s="6">
        <v>0.76</v>
      </c>
      <c r="G79" s="6">
        <v>0.76</v>
      </c>
      <c r="H79" s="6">
        <v>0.76</v>
      </c>
      <c r="I79" s="6">
        <v>7.83</v>
      </c>
    </row>
    <row r="80" spans="1:9" x14ac:dyDescent="0.3">
      <c r="A80" s="30"/>
      <c r="B80" s="6" t="s">
        <v>9</v>
      </c>
      <c r="C80" s="6">
        <v>31</v>
      </c>
      <c r="D80" s="6" t="s">
        <v>7</v>
      </c>
      <c r="E80" s="6">
        <v>0.74</v>
      </c>
      <c r="F80" s="6">
        <v>0.74</v>
      </c>
      <c r="G80" s="6">
        <v>0.74</v>
      </c>
      <c r="H80" s="6">
        <v>0.74</v>
      </c>
      <c r="I80" s="6">
        <v>0.59</v>
      </c>
    </row>
    <row r="81" spans="1:9" x14ac:dyDescent="0.3">
      <c r="A81" s="30"/>
      <c r="B81" s="6" t="s">
        <v>9</v>
      </c>
      <c r="C81" s="6">
        <v>31</v>
      </c>
      <c r="D81" s="6" t="s">
        <v>6</v>
      </c>
      <c r="E81" s="6">
        <v>0.73</v>
      </c>
      <c r="F81" s="6">
        <v>0.73</v>
      </c>
      <c r="G81" s="6">
        <v>0.73</v>
      </c>
      <c r="H81" s="6">
        <v>0.73</v>
      </c>
      <c r="I81" s="6">
        <v>2.77</v>
      </c>
    </row>
    <row r="82" spans="1:9" x14ac:dyDescent="0.3">
      <c r="A82" s="30"/>
      <c r="B82" s="6" t="s">
        <v>9</v>
      </c>
      <c r="C82" s="6">
        <v>31</v>
      </c>
      <c r="D82" s="6" t="s">
        <v>5</v>
      </c>
      <c r="E82" s="6">
        <v>0.76</v>
      </c>
      <c r="F82" s="6">
        <v>0.76</v>
      </c>
      <c r="G82" s="6">
        <v>0.76</v>
      </c>
      <c r="H82" s="6">
        <v>0.76</v>
      </c>
      <c r="I82" s="6">
        <v>292.52</v>
      </c>
    </row>
    <row r="83" spans="1:9" x14ac:dyDescent="0.3">
      <c r="A83" s="30"/>
      <c r="B83" s="6" t="s">
        <v>9</v>
      </c>
      <c r="C83" s="6">
        <v>31</v>
      </c>
      <c r="D83" s="6" t="s">
        <v>4</v>
      </c>
      <c r="E83" s="6">
        <v>0.67</v>
      </c>
      <c r="F83" s="6">
        <v>0.67</v>
      </c>
      <c r="G83" s="6">
        <v>0.67</v>
      </c>
      <c r="H83" s="6">
        <v>0.67</v>
      </c>
      <c r="I83" s="6">
        <v>4.5599999999999996</v>
      </c>
    </row>
    <row r="84" spans="1:9" x14ac:dyDescent="0.3">
      <c r="A84" s="30"/>
      <c r="B84" s="6" t="s">
        <v>9</v>
      </c>
      <c r="C84" s="6">
        <v>31</v>
      </c>
      <c r="D84" s="6" t="s">
        <v>3</v>
      </c>
      <c r="E84" s="6">
        <v>0.74</v>
      </c>
      <c r="F84" s="6">
        <v>0.74</v>
      </c>
      <c r="G84" s="6">
        <v>0.74</v>
      </c>
      <c r="H84" s="6">
        <v>0.74</v>
      </c>
      <c r="I84" s="6">
        <v>34.56</v>
      </c>
    </row>
    <row r="85" spans="1:9" x14ac:dyDescent="0.3">
      <c r="A85" s="30"/>
      <c r="B85" s="6" t="s">
        <v>9</v>
      </c>
      <c r="C85" s="6">
        <v>31</v>
      </c>
      <c r="D85" s="6" t="s">
        <v>0</v>
      </c>
      <c r="E85" s="6">
        <v>0.76</v>
      </c>
      <c r="F85" s="6">
        <v>0.76</v>
      </c>
      <c r="G85" s="6">
        <v>0.76</v>
      </c>
      <c r="H85" s="6">
        <v>0.76</v>
      </c>
      <c r="I85" s="6">
        <v>51.29</v>
      </c>
    </row>
    <row r="86" spans="1:9" x14ac:dyDescent="0.3">
      <c r="A86" s="30"/>
      <c r="B86" s="6" t="s">
        <v>8</v>
      </c>
      <c r="C86" s="6">
        <v>12</v>
      </c>
      <c r="D86" s="6" t="s">
        <v>7</v>
      </c>
      <c r="E86" s="6">
        <v>0.74</v>
      </c>
      <c r="F86" s="6">
        <v>0.74</v>
      </c>
      <c r="G86" s="6">
        <v>0.74</v>
      </c>
      <c r="H86" s="6">
        <v>0.74</v>
      </c>
      <c r="I86" s="6">
        <v>0.45</v>
      </c>
    </row>
    <row r="87" spans="1:9" x14ac:dyDescent="0.3">
      <c r="A87" s="30"/>
      <c r="B87" s="6" t="s">
        <v>8</v>
      </c>
      <c r="C87" s="6">
        <v>12</v>
      </c>
      <c r="D87" s="6" t="s">
        <v>6</v>
      </c>
      <c r="E87" s="6">
        <v>0.73</v>
      </c>
      <c r="F87" s="6">
        <v>0.73</v>
      </c>
      <c r="G87" s="6">
        <v>0.73</v>
      </c>
      <c r="H87" s="6">
        <v>0.73</v>
      </c>
      <c r="I87" s="6">
        <v>1.92</v>
      </c>
    </row>
    <row r="88" spans="1:9" x14ac:dyDescent="0.3">
      <c r="A88" s="30"/>
      <c r="B88" s="6" t="s">
        <v>8</v>
      </c>
      <c r="C88" s="6">
        <v>12</v>
      </c>
      <c r="D88" s="6" t="s">
        <v>5</v>
      </c>
      <c r="E88" s="6">
        <v>0.76</v>
      </c>
      <c r="F88" s="6">
        <v>0.76</v>
      </c>
      <c r="G88" s="6">
        <v>0.76</v>
      </c>
      <c r="H88" s="6">
        <v>0.76</v>
      </c>
      <c r="I88" s="6">
        <v>146.02000000000001</v>
      </c>
    </row>
    <row r="89" spans="1:9" x14ac:dyDescent="0.3">
      <c r="A89" s="30"/>
      <c r="B89" s="6" t="s">
        <v>8</v>
      </c>
      <c r="C89" s="6">
        <v>12</v>
      </c>
      <c r="D89" s="6" t="s">
        <v>4</v>
      </c>
      <c r="E89" s="6">
        <v>0.68</v>
      </c>
      <c r="F89" s="6">
        <v>0.68</v>
      </c>
      <c r="G89" s="6">
        <v>0.68</v>
      </c>
      <c r="H89" s="6">
        <v>0.68</v>
      </c>
      <c r="I89" s="6">
        <v>1.52</v>
      </c>
    </row>
    <row r="90" spans="1:9" x14ac:dyDescent="0.3">
      <c r="A90" s="30"/>
      <c r="B90" s="6" t="s">
        <v>8</v>
      </c>
      <c r="C90" s="6">
        <v>12</v>
      </c>
      <c r="D90" s="6" t="s">
        <v>3</v>
      </c>
      <c r="E90" s="6">
        <v>0.74</v>
      </c>
      <c r="F90" s="6">
        <v>0.74</v>
      </c>
      <c r="G90" s="6">
        <v>0.74</v>
      </c>
      <c r="H90" s="6">
        <v>0.74</v>
      </c>
      <c r="I90" s="6">
        <v>22.81</v>
      </c>
    </row>
    <row r="91" spans="1:9" x14ac:dyDescent="0.3">
      <c r="A91" s="30"/>
      <c r="B91" s="6" t="s">
        <v>8</v>
      </c>
      <c r="C91" s="6">
        <v>12</v>
      </c>
      <c r="D91" s="6" t="s">
        <v>0</v>
      </c>
      <c r="E91" s="6">
        <v>0.75</v>
      </c>
      <c r="F91" s="6">
        <v>0.75</v>
      </c>
      <c r="G91" s="6">
        <v>0.75</v>
      </c>
      <c r="H91" s="6">
        <v>0.75</v>
      </c>
      <c r="I91" s="6">
        <v>26.27</v>
      </c>
    </row>
    <row r="92" spans="1:9" x14ac:dyDescent="0.3">
      <c r="A92" s="30"/>
      <c r="B92" s="6" t="s">
        <v>1</v>
      </c>
      <c r="C92" s="6">
        <v>1</v>
      </c>
      <c r="D92" s="6" t="s">
        <v>7</v>
      </c>
      <c r="E92" s="6">
        <v>0.76</v>
      </c>
      <c r="F92" s="6">
        <v>0.76</v>
      </c>
      <c r="G92" s="6">
        <v>0.76</v>
      </c>
      <c r="H92" s="6">
        <v>0.76</v>
      </c>
      <c r="I92" s="6">
        <v>0.44</v>
      </c>
    </row>
    <row r="93" spans="1:9" x14ac:dyDescent="0.3">
      <c r="A93" s="30"/>
      <c r="B93" s="6" t="s">
        <v>1</v>
      </c>
      <c r="C93" s="6">
        <v>1</v>
      </c>
      <c r="D93" s="6" t="s">
        <v>6</v>
      </c>
      <c r="E93" s="6">
        <v>0.73</v>
      </c>
      <c r="F93" s="6">
        <v>0.73</v>
      </c>
      <c r="G93" s="6">
        <v>0.73</v>
      </c>
      <c r="H93" s="6">
        <v>0.73</v>
      </c>
      <c r="I93" s="6">
        <v>0.74</v>
      </c>
    </row>
    <row r="94" spans="1:9" x14ac:dyDescent="0.3">
      <c r="A94" s="30"/>
      <c r="B94" s="6" t="s">
        <v>1</v>
      </c>
      <c r="C94" s="6">
        <v>1</v>
      </c>
      <c r="D94" s="6" t="s">
        <v>5</v>
      </c>
      <c r="E94" s="6">
        <v>0.76</v>
      </c>
      <c r="F94" s="6">
        <v>0.76</v>
      </c>
      <c r="G94" s="6">
        <v>0.76</v>
      </c>
      <c r="H94" s="6">
        <v>0.76</v>
      </c>
      <c r="I94" s="6">
        <v>146.11000000000001</v>
      </c>
    </row>
    <row r="95" spans="1:9" x14ac:dyDescent="0.3">
      <c r="A95" s="30"/>
      <c r="B95" s="6" t="s">
        <v>1</v>
      </c>
      <c r="C95" s="6">
        <v>1</v>
      </c>
      <c r="D95" s="6" t="s">
        <v>4</v>
      </c>
      <c r="E95" s="6">
        <v>0.68</v>
      </c>
      <c r="F95" s="6">
        <v>0.68</v>
      </c>
      <c r="G95" s="6">
        <v>0.68</v>
      </c>
      <c r="H95" s="6">
        <v>0.68</v>
      </c>
      <c r="I95" s="6">
        <v>0.83</v>
      </c>
    </row>
    <row r="96" spans="1:9" x14ac:dyDescent="0.3">
      <c r="A96" s="30"/>
      <c r="B96" s="6" t="s">
        <v>1</v>
      </c>
      <c r="C96" s="6">
        <v>1</v>
      </c>
      <c r="D96" s="6" t="s">
        <v>3</v>
      </c>
      <c r="E96" s="6">
        <v>0.68</v>
      </c>
      <c r="F96" s="6">
        <v>0.68</v>
      </c>
      <c r="G96" s="6">
        <v>0.68</v>
      </c>
      <c r="H96" s="6">
        <v>0.68</v>
      </c>
      <c r="I96" s="6">
        <v>12.18</v>
      </c>
    </row>
    <row r="97" spans="1:9" x14ac:dyDescent="0.3">
      <c r="A97" s="31"/>
      <c r="B97" s="6" t="s">
        <v>1</v>
      </c>
      <c r="C97" s="6">
        <v>1</v>
      </c>
      <c r="D97" s="6" t="s">
        <v>0</v>
      </c>
      <c r="E97" s="6">
        <v>0.76</v>
      </c>
      <c r="F97" s="6">
        <v>0.76</v>
      </c>
      <c r="G97" s="6">
        <v>0.76</v>
      </c>
      <c r="H97" s="6">
        <v>0.76</v>
      </c>
      <c r="I97" s="6">
        <v>3.88</v>
      </c>
    </row>
    <row r="98" spans="1:9" x14ac:dyDescent="0.3">
      <c r="A98" s="32" t="s">
        <v>23</v>
      </c>
      <c r="B98" s="7" t="s">
        <v>10</v>
      </c>
      <c r="C98" s="7">
        <v>13</v>
      </c>
      <c r="D98" s="7" t="s">
        <v>7</v>
      </c>
      <c r="E98" s="7">
        <v>0.7</v>
      </c>
      <c r="F98" s="7">
        <v>0.7</v>
      </c>
      <c r="G98" s="7">
        <v>0.7</v>
      </c>
      <c r="H98" s="7">
        <v>0.7</v>
      </c>
      <c r="I98" s="7">
        <v>0.08</v>
      </c>
    </row>
    <row r="99" spans="1:9" x14ac:dyDescent="0.3">
      <c r="A99" s="33"/>
      <c r="B99" s="7" t="s">
        <v>10</v>
      </c>
      <c r="C99" s="7">
        <v>13</v>
      </c>
      <c r="D99" s="7" t="s">
        <v>6</v>
      </c>
      <c r="E99" s="7">
        <v>0.74</v>
      </c>
      <c r="F99" s="7">
        <v>0.74</v>
      </c>
      <c r="G99" s="7">
        <v>0.74</v>
      </c>
      <c r="H99" s="7">
        <v>0.75</v>
      </c>
      <c r="I99" s="7">
        <v>4.7</v>
      </c>
    </row>
    <row r="100" spans="1:9" x14ac:dyDescent="0.3">
      <c r="A100" s="33"/>
      <c r="B100" s="7" t="s">
        <v>10</v>
      </c>
      <c r="C100" s="7">
        <v>13</v>
      </c>
      <c r="D100" s="7" t="s">
        <v>5</v>
      </c>
      <c r="E100" s="7">
        <v>0.76</v>
      </c>
      <c r="F100" s="7">
        <v>0.76</v>
      </c>
      <c r="G100" s="7">
        <v>0.76</v>
      </c>
      <c r="H100" s="7">
        <v>0.77</v>
      </c>
      <c r="I100" s="7">
        <v>116.08</v>
      </c>
    </row>
    <row r="101" spans="1:9" x14ac:dyDescent="0.3">
      <c r="A101" s="33"/>
      <c r="B101" s="7" t="s">
        <v>10</v>
      </c>
      <c r="C101" s="7">
        <v>13</v>
      </c>
      <c r="D101" s="7" t="s">
        <v>4</v>
      </c>
      <c r="E101" s="7">
        <v>0.74</v>
      </c>
      <c r="F101" s="7">
        <v>0.74</v>
      </c>
      <c r="G101" s="7">
        <v>0.74</v>
      </c>
      <c r="H101" s="7">
        <v>0.74</v>
      </c>
      <c r="I101" s="7">
        <v>0.42</v>
      </c>
    </row>
    <row r="102" spans="1:9" x14ac:dyDescent="0.3">
      <c r="A102" s="33"/>
      <c r="B102" s="7" t="s">
        <v>10</v>
      </c>
      <c r="C102" s="7">
        <v>13</v>
      </c>
      <c r="D102" s="7" t="s">
        <v>3</v>
      </c>
      <c r="E102" s="7">
        <v>0.81</v>
      </c>
      <c r="F102" s="7">
        <v>0.81</v>
      </c>
      <c r="G102" s="7">
        <v>0.81</v>
      </c>
      <c r="H102" s="7">
        <v>0.83</v>
      </c>
      <c r="I102" s="7">
        <v>6.79</v>
      </c>
    </row>
    <row r="103" spans="1:9" x14ac:dyDescent="0.3">
      <c r="A103" s="33"/>
      <c r="B103" s="7" t="s">
        <v>10</v>
      </c>
      <c r="C103" s="7">
        <v>13</v>
      </c>
      <c r="D103" s="7" t="s">
        <v>0</v>
      </c>
      <c r="E103" s="7">
        <v>0.79</v>
      </c>
      <c r="F103" s="7">
        <v>0.79</v>
      </c>
      <c r="G103" s="7">
        <v>0.79</v>
      </c>
      <c r="H103" s="7">
        <v>0.81</v>
      </c>
      <c r="I103" s="7">
        <v>6.86</v>
      </c>
    </row>
    <row r="104" spans="1:9" x14ac:dyDescent="0.3">
      <c r="A104" s="33"/>
      <c r="B104" s="7" t="s">
        <v>9</v>
      </c>
      <c r="C104" s="7">
        <v>12</v>
      </c>
      <c r="D104" s="7" t="s">
        <v>7</v>
      </c>
      <c r="E104" s="7">
        <v>0.7</v>
      </c>
      <c r="F104" s="7">
        <v>0.7</v>
      </c>
      <c r="G104" s="7">
        <v>0.7</v>
      </c>
      <c r="H104" s="7">
        <v>0.7</v>
      </c>
      <c r="I104" s="7">
        <v>0.06</v>
      </c>
    </row>
    <row r="105" spans="1:9" x14ac:dyDescent="0.3">
      <c r="A105" s="33"/>
      <c r="B105" s="7" t="s">
        <v>9</v>
      </c>
      <c r="C105" s="7">
        <v>12</v>
      </c>
      <c r="D105" s="7" t="s">
        <v>6</v>
      </c>
      <c r="E105" s="7">
        <v>0.74</v>
      </c>
      <c r="F105" s="7">
        <v>0.74</v>
      </c>
      <c r="G105" s="7">
        <v>0.74</v>
      </c>
      <c r="H105" s="7">
        <v>0.75</v>
      </c>
      <c r="I105" s="7">
        <v>2.56</v>
      </c>
    </row>
    <row r="106" spans="1:9" x14ac:dyDescent="0.3">
      <c r="A106" s="33"/>
      <c r="B106" s="7" t="s">
        <v>9</v>
      </c>
      <c r="C106" s="7">
        <v>12</v>
      </c>
      <c r="D106" s="7" t="s">
        <v>5</v>
      </c>
      <c r="E106" s="7">
        <v>0.76</v>
      </c>
      <c r="F106" s="7">
        <v>0.75</v>
      </c>
      <c r="G106" s="7">
        <v>0.76</v>
      </c>
      <c r="H106" s="7">
        <v>0.77</v>
      </c>
      <c r="I106" s="7">
        <v>107.36</v>
      </c>
    </row>
    <row r="107" spans="1:9" x14ac:dyDescent="0.3">
      <c r="A107" s="33"/>
      <c r="B107" s="7" t="s">
        <v>9</v>
      </c>
      <c r="C107" s="7">
        <v>12</v>
      </c>
      <c r="D107" s="7" t="s">
        <v>4</v>
      </c>
      <c r="E107" s="7">
        <v>0.71</v>
      </c>
      <c r="F107" s="7">
        <v>0.71</v>
      </c>
      <c r="G107" s="7">
        <v>0.71</v>
      </c>
      <c r="H107" s="7">
        <v>0.71</v>
      </c>
      <c r="I107" s="7">
        <v>0.82</v>
      </c>
    </row>
    <row r="108" spans="1:9" x14ac:dyDescent="0.3">
      <c r="A108" s="33"/>
      <c r="B108" s="7" t="s">
        <v>9</v>
      </c>
      <c r="C108" s="7">
        <v>12</v>
      </c>
      <c r="D108" s="7" t="s">
        <v>3</v>
      </c>
      <c r="E108" s="7">
        <v>0.79</v>
      </c>
      <c r="F108" s="7">
        <v>0.79</v>
      </c>
      <c r="G108" s="7">
        <v>0.79</v>
      </c>
      <c r="H108" s="7">
        <v>0.8</v>
      </c>
      <c r="I108" s="7">
        <v>12.88</v>
      </c>
    </row>
    <row r="109" spans="1:9" x14ac:dyDescent="0.3">
      <c r="A109" s="33"/>
      <c r="B109" s="7" t="s">
        <v>9</v>
      </c>
      <c r="C109" s="7">
        <v>12</v>
      </c>
      <c r="D109" s="7" t="s">
        <v>0</v>
      </c>
      <c r="E109" s="7">
        <v>0.75</v>
      </c>
      <c r="F109" s="7">
        <v>0.75</v>
      </c>
      <c r="G109" s="7">
        <v>0.75</v>
      </c>
      <c r="H109" s="7">
        <v>0.76</v>
      </c>
      <c r="I109" s="7">
        <v>14.97</v>
      </c>
    </row>
    <row r="110" spans="1:9" x14ac:dyDescent="0.3">
      <c r="A110" s="33"/>
      <c r="B110" s="7" t="s">
        <v>8</v>
      </c>
      <c r="C110" s="7">
        <v>4</v>
      </c>
      <c r="D110" s="7" t="s">
        <v>7</v>
      </c>
      <c r="E110" s="7">
        <v>0.69</v>
      </c>
      <c r="F110" s="7">
        <v>0.69</v>
      </c>
      <c r="G110" s="7">
        <v>0.69</v>
      </c>
      <c r="H110" s="7">
        <v>0.69</v>
      </c>
      <c r="I110" s="7">
        <v>0.03</v>
      </c>
    </row>
    <row r="111" spans="1:9" x14ac:dyDescent="0.3">
      <c r="A111" s="33"/>
      <c r="B111" s="7" t="s">
        <v>8</v>
      </c>
      <c r="C111" s="7">
        <v>4</v>
      </c>
      <c r="D111" s="7" t="s">
        <v>6</v>
      </c>
      <c r="E111" s="7">
        <v>0.71</v>
      </c>
      <c r="F111" s="7">
        <v>0.71</v>
      </c>
      <c r="G111" s="7">
        <v>0.71</v>
      </c>
      <c r="H111" s="7">
        <v>0.71</v>
      </c>
      <c r="I111" s="7">
        <v>0.42</v>
      </c>
    </row>
    <row r="112" spans="1:9" x14ac:dyDescent="0.3">
      <c r="A112" s="33"/>
      <c r="B112" s="7" t="s">
        <v>8</v>
      </c>
      <c r="C112" s="7">
        <v>4</v>
      </c>
      <c r="D112" s="7" t="s">
        <v>5</v>
      </c>
      <c r="E112" s="7">
        <v>0.73</v>
      </c>
      <c r="F112" s="7">
        <v>0.73</v>
      </c>
      <c r="G112" s="7">
        <v>0.73</v>
      </c>
      <c r="H112" s="7">
        <v>0.74</v>
      </c>
      <c r="I112" s="7">
        <v>135.63999999999999</v>
      </c>
    </row>
    <row r="113" spans="1:9" x14ac:dyDescent="0.3">
      <c r="A113" s="33"/>
      <c r="B113" s="7" t="s">
        <v>8</v>
      </c>
      <c r="C113" s="7">
        <v>4</v>
      </c>
      <c r="D113" s="7" t="s">
        <v>4</v>
      </c>
      <c r="E113" s="7">
        <v>0.69</v>
      </c>
      <c r="F113" s="7">
        <v>0.69</v>
      </c>
      <c r="G113" s="7">
        <v>0.69</v>
      </c>
      <c r="H113" s="7">
        <v>0.69</v>
      </c>
      <c r="I113" s="7">
        <v>0.3</v>
      </c>
    </row>
    <row r="114" spans="1:9" x14ac:dyDescent="0.3">
      <c r="A114" s="33"/>
      <c r="B114" s="7" t="s">
        <v>8</v>
      </c>
      <c r="C114" s="7">
        <v>4</v>
      </c>
      <c r="D114" s="7" t="s">
        <v>3</v>
      </c>
      <c r="E114" s="7">
        <v>0.75</v>
      </c>
      <c r="F114" s="7">
        <v>0.75</v>
      </c>
      <c r="G114" s="7">
        <v>0.75</v>
      </c>
      <c r="H114" s="7">
        <v>0.76</v>
      </c>
      <c r="I114" s="7">
        <v>9.49</v>
      </c>
    </row>
    <row r="115" spans="1:9" x14ac:dyDescent="0.3">
      <c r="A115" s="33"/>
      <c r="B115" s="7" t="s">
        <v>8</v>
      </c>
      <c r="C115" s="7">
        <v>4</v>
      </c>
      <c r="D115" s="7" t="s">
        <v>0</v>
      </c>
      <c r="E115" s="7">
        <v>0.74</v>
      </c>
      <c r="F115" s="7">
        <v>0.74</v>
      </c>
      <c r="G115" s="7">
        <v>0.74</v>
      </c>
      <c r="H115" s="7">
        <v>0.75</v>
      </c>
      <c r="I115" s="7">
        <v>5.43</v>
      </c>
    </row>
    <row r="116" spans="1:9" x14ac:dyDescent="0.3">
      <c r="A116" s="33"/>
      <c r="B116" s="7" t="s">
        <v>1</v>
      </c>
      <c r="C116" s="7">
        <v>1</v>
      </c>
      <c r="D116" s="7" t="s">
        <v>7</v>
      </c>
      <c r="E116" s="7">
        <v>0.7</v>
      </c>
      <c r="F116" s="7">
        <v>0.7</v>
      </c>
      <c r="G116" s="7">
        <v>0.7</v>
      </c>
      <c r="H116" s="7">
        <v>0.7</v>
      </c>
      <c r="I116" s="7">
        <v>0.03</v>
      </c>
    </row>
    <row r="117" spans="1:9" x14ac:dyDescent="0.3">
      <c r="A117" s="33"/>
      <c r="B117" s="7" t="s">
        <v>1</v>
      </c>
      <c r="C117" s="7">
        <v>1</v>
      </c>
      <c r="D117" s="7" t="s">
        <v>6</v>
      </c>
      <c r="E117" s="7">
        <v>0.67</v>
      </c>
      <c r="F117" s="7">
        <v>0.67</v>
      </c>
      <c r="G117" s="7">
        <v>0.67</v>
      </c>
      <c r="H117" s="7">
        <v>0.67</v>
      </c>
      <c r="I117" s="7">
        <v>0.31</v>
      </c>
    </row>
    <row r="118" spans="1:9" x14ac:dyDescent="0.3">
      <c r="A118" s="33"/>
      <c r="B118" s="7" t="s">
        <v>1</v>
      </c>
      <c r="C118" s="7">
        <v>1</v>
      </c>
      <c r="D118" s="7" t="s">
        <v>5</v>
      </c>
      <c r="E118" s="7">
        <v>0.71</v>
      </c>
      <c r="F118" s="7">
        <v>0.71</v>
      </c>
      <c r="G118" s="7">
        <v>0.71</v>
      </c>
      <c r="H118" s="7">
        <v>0.72</v>
      </c>
      <c r="I118" s="7">
        <v>92.69</v>
      </c>
    </row>
    <row r="119" spans="1:9" x14ac:dyDescent="0.3">
      <c r="A119" s="33"/>
      <c r="B119" s="7" t="s">
        <v>1</v>
      </c>
      <c r="C119" s="7">
        <v>1</v>
      </c>
      <c r="D119" s="7" t="s">
        <v>4</v>
      </c>
      <c r="E119" s="7">
        <v>0.64</v>
      </c>
      <c r="F119" s="7">
        <v>0.64</v>
      </c>
      <c r="G119" s="7">
        <v>0.64</v>
      </c>
      <c r="H119" s="7">
        <v>0.64</v>
      </c>
      <c r="I119" s="7">
        <v>0.12</v>
      </c>
    </row>
    <row r="120" spans="1:9" x14ac:dyDescent="0.3">
      <c r="A120" s="33"/>
      <c r="B120" s="7" t="s">
        <v>1</v>
      </c>
      <c r="C120" s="7">
        <v>1</v>
      </c>
      <c r="D120" s="7" t="s">
        <v>3</v>
      </c>
      <c r="E120" s="7">
        <v>0.64</v>
      </c>
      <c r="F120" s="7">
        <v>0.64</v>
      </c>
      <c r="G120" s="7">
        <v>0.64</v>
      </c>
      <c r="H120" s="7">
        <v>0.64</v>
      </c>
      <c r="I120" s="7">
        <v>7.96</v>
      </c>
    </row>
    <row r="121" spans="1:9" x14ac:dyDescent="0.3">
      <c r="A121" s="34"/>
      <c r="B121" s="7" t="s">
        <v>1</v>
      </c>
      <c r="C121" s="7">
        <v>1</v>
      </c>
      <c r="D121" s="7" t="s">
        <v>0</v>
      </c>
      <c r="E121" s="7">
        <v>0.72</v>
      </c>
      <c r="F121" s="7">
        <v>0.72</v>
      </c>
      <c r="G121" s="7">
        <v>0.72</v>
      </c>
      <c r="H121" s="7">
        <v>0.72</v>
      </c>
      <c r="I121" s="7">
        <v>2.5</v>
      </c>
    </row>
    <row r="122" spans="1:9" x14ac:dyDescent="0.3">
      <c r="A122" s="35" t="s">
        <v>24</v>
      </c>
      <c r="B122" s="8" t="s">
        <v>10</v>
      </c>
      <c r="C122" s="8">
        <v>696</v>
      </c>
      <c r="D122" s="8" t="s">
        <v>7</v>
      </c>
      <c r="E122" s="8">
        <v>0.85</v>
      </c>
      <c r="F122" s="8">
        <v>0.85</v>
      </c>
      <c r="G122" s="8">
        <v>0.85</v>
      </c>
      <c r="H122" s="8">
        <v>0.84</v>
      </c>
      <c r="I122" s="8">
        <v>0.21</v>
      </c>
    </row>
    <row r="123" spans="1:9" x14ac:dyDescent="0.3">
      <c r="A123" s="36"/>
      <c r="B123" s="8" t="s">
        <v>10</v>
      </c>
      <c r="C123" s="8">
        <v>696</v>
      </c>
      <c r="D123" s="8" t="s">
        <v>6</v>
      </c>
      <c r="E123" s="8">
        <v>0.75</v>
      </c>
      <c r="F123" s="8">
        <v>0.76</v>
      </c>
      <c r="G123" s="8">
        <v>0.75</v>
      </c>
      <c r="H123" s="8">
        <v>0.78</v>
      </c>
      <c r="I123" s="8">
        <v>0.08</v>
      </c>
    </row>
    <row r="124" spans="1:9" x14ac:dyDescent="0.3">
      <c r="A124" s="36"/>
      <c r="B124" s="8" t="s">
        <v>10</v>
      </c>
      <c r="C124" s="8">
        <v>696</v>
      </c>
      <c r="D124" s="8" t="s">
        <v>5</v>
      </c>
      <c r="E124" s="8">
        <v>0.83</v>
      </c>
      <c r="F124" s="8">
        <v>0.8</v>
      </c>
      <c r="G124" s="8">
        <v>0.83</v>
      </c>
      <c r="H124" s="8">
        <v>0.78</v>
      </c>
      <c r="I124" s="8">
        <v>1.1399999999999999</v>
      </c>
    </row>
    <row r="125" spans="1:9" x14ac:dyDescent="0.3">
      <c r="A125" s="36"/>
      <c r="B125" s="8" t="s">
        <v>10</v>
      </c>
      <c r="C125" s="8">
        <v>696</v>
      </c>
      <c r="D125" s="8" t="s">
        <v>4</v>
      </c>
      <c r="E125" s="8">
        <v>0.87</v>
      </c>
      <c r="F125" s="8">
        <v>0.87</v>
      </c>
      <c r="G125" s="8">
        <v>0.87</v>
      </c>
      <c r="H125" s="8">
        <v>0.87</v>
      </c>
      <c r="I125" s="8">
        <v>0.17</v>
      </c>
    </row>
    <row r="126" spans="1:9" x14ac:dyDescent="0.3">
      <c r="A126" s="36"/>
      <c r="B126" s="8" t="s">
        <v>10</v>
      </c>
      <c r="C126" s="8">
        <v>696</v>
      </c>
      <c r="D126" s="8" t="s">
        <v>3</v>
      </c>
      <c r="E126" s="8">
        <v>0.87</v>
      </c>
      <c r="F126" s="8">
        <v>0.83</v>
      </c>
      <c r="G126" s="8">
        <v>0.87</v>
      </c>
      <c r="H126" s="8">
        <v>0.84</v>
      </c>
      <c r="I126" s="8">
        <v>0.76</v>
      </c>
    </row>
    <row r="127" spans="1:9" x14ac:dyDescent="0.3">
      <c r="A127" s="36"/>
      <c r="B127" s="8" t="s">
        <v>10</v>
      </c>
      <c r="C127" s="8">
        <v>696</v>
      </c>
      <c r="D127" s="8" t="s">
        <v>0</v>
      </c>
      <c r="E127" s="8">
        <v>0.89</v>
      </c>
      <c r="F127" s="8">
        <v>0.88</v>
      </c>
      <c r="G127" s="8">
        <v>0.89</v>
      </c>
      <c r="H127" s="8">
        <v>0.88</v>
      </c>
      <c r="I127" s="8">
        <v>2.41</v>
      </c>
    </row>
    <row r="128" spans="1:9" x14ac:dyDescent="0.3">
      <c r="A128" s="36"/>
      <c r="B128" s="8" t="s">
        <v>9</v>
      </c>
      <c r="C128" s="8">
        <v>612</v>
      </c>
      <c r="D128" s="8" t="s">
        <v>7</v>
      </c>
      <c r="E128" s="8">
        <v>0.85</v>
      </c>
      <c r="F128" s="8">
        <v>0.85</v>
      </c>
      <c r="G128" s="8">
        <v>0.85</v>
      </c>
      <c r="H128" s="8">
        <v>0.84</v>
      </c>
      <c r="I128" s="8">
        <v>0.13</v>
      </c>
    </row>
    <row r="129" spans="1:9" x14ac:dyDescent="0.3">
      <c r="A129" s="36"/>
      <c r="B129" s="8" t="s">
        <v>9</v>
      </c>
      <c r="C129" s="8">
        <v>612</v>
      </c>
      <c r="D129" s="8" t="s">
        <v>6</v>
      </c>
      <c r="E129" s="8">
        <v>0.74</v>
      </c>
      <c r="F129" s="8">
        <v>0.76</v>
      </c>
      <c r="G129" s="8">
        <v>0.74</v>
      </c>
      <c r="H129" s="8">
        <v>0.78</v>
      </c>
      <c r="I129" s="8">
        <v>0.09</v>
      </c>
    </row>
    <row r="130" spans="1:9" x14ac:dyDescent="0.3">
      <c r="A130" s="36"/>
      <c r="B130" s="8" t="s">
        <v>9</v>
      </c>
      <c r="C130" s="8">
        <v>612</v>
      </c>
      <c r="D130" s="8" t="s">
        <v>5</v>
      </c>
      <c r="E130" s="8">
        <v>0.82</v>
      </c>
      <c r="F130" s="8">
        <v>0.79</v>
      </c>
      <c r="G130" s="8">
        <v>0.82</v>
      </c>
      <c r="H130" s="8">
        <v>0.77</v>
      </c>
      <c r="I130" s="8">
        <v>0.91</v>
      </c>
    </row>
    <row r="131" spans="1:9" x14ac:dyDescent="0.3">
      <c r="A131" s="36"/>
      <c r="B131" s="8" t="s">
        <v>9</v>
      </c>
      <c r="C131" s="8">
        <v>612</v>
      </c>
      <c r="D131" s="8" t="s">
        <v>4</v>
      </c>
      <c r="E131" s="8">
        <v>0.83</v>
      </c>
      <c r="F131" s="8">
        <v>0.82</v>
      </c>
      <c r="G131" s="8">
        <v>0.83</v>
      </c>
      <c r="H131" s="8">
        <v>0.82</v>
      </c>
      <c r="I131" s="8">
        <v>2.0699999999999998</v>
      </c>
    </row>
    <row r="132" spans="1:9" x14ac:dyDescent="0.3">
      <c r="A132" s="36"/>
      <c r="B132" s="8" t="s">
        <v>9</v>
      </c>
      <c r="C132" s="8">
        <v>612</v>
      </c>
      <c r="D132" s="8" t="s">
        <v>3</v>
      </c>
      <c r="E132" s="8">
        <v>0.82</v>
      </c>
      <c r="F132" s="8">
        <v>0.79</v>
      </c>
      <c r="G132" s="8">
        <v>0.82</v>
      </c>
      <c r="H132" s="8">
        <v>0.77</v>
      </c>
      <c r="I132" s="8">
        <v>5.3</v>
      </c>
    </row>
    <row r="133" spans="1:9" x14ac:dyDescent="0.3">
      <c r="A133" s="36"/>
      <c r="B133" s="8" t="s">
        <v>9</v>
      </c>
      <c r="C133" s="8">
        <v>612</v>
      </c>
      <c r="D133" s="8" t="s">
        <v>0</v>
      </c>
      <c r="E133" s="8">
        <v>0.86</v>
      </c>
      <c r="F133" s="8">
        <v>0.82</v>
      </c>
      <c r="G133" s="8">
        <v>0.86</v>
      </c>
      <c r="H133" s="8">
        <v>0.82</v>
      </c>
      <c r="I133" s="8">
        <v>27.88</v>
      </c>
    </row>
    <row r="134" spans="1:9" x14ac:dyDescent="0.3">
      <c r="A134" s="36"/>
      <c r="B134" s="8" t="s">
        <v>8</v>
      </c>
      <c r="C134" s="8">
        <v>229</v>
      </c>
      <c r="D134" s="8" t="s">
        <v>7</v>
      </c>
      <c r="E134" s="8">
        <v>0.86</v>
      </c>
      <c r="F134" s="8">
        <v>0.84</v>
      </c>
      <c r="G134" s="8">
        <v>0.86</v>
      </c>
      <c r="H134" s="8">
        <v>0.84</v>
      </c>
      <c r="I134" s="8">
        <v>0.04</v>
      </c>
    </row>
    <row r="135" spans="1:9" x14ac:dyDescent="0.3">
      <c r="A135" s="36"/>
      <c r="B135" s="8" t="s">
        <v>8</v>
      </c>
      <c r="C135" s="8">
        <v>229</v>
      </c>
      <c r="D135" s="8" t="s">
        <v>6</v>
      </c>
      <c r="E135" s="8">
        <v>0.74</v>
      </c>
      <c r="F135" s="8">
        <v>0.76</v>
      </c>
      <c r="G135" s="8">
        <v>0.74</v>
      </c>
      <c r="H135" s="8">
        <v>0.78</v>
      </c>
      <c r="I135" s="8">
        <v>0.06</v>
      </c>
    </row>
    <row r="136" spans="1:9" x14ac:dyDescent="0.3">
      <c r="A136" s="36"/>
      <c r="B136" s="8" t="s">
        <v>8</v>
      </c>
      <c r="C136" s="8">
        <v>229</v>
      </c>
      <c r="D136" s="8" t="s">
        <v>5</v>
      </c>
      <c r="E136" s="8">
        <v>0.85</v>
      </c>
      <c r="F136" s="8">
        <v>0.82</v>
      </c>
      <c r="G136" s="8">
        <v>0.85</v>
      </c>
      <c r="H136" s="8">
        <v>0.81</v>
      </c>
      <c r="I136" s="8">
        <v>0.45</v>
      </c>
    </row>
    <row r="137" spans="1:9" x14ac:dyDescent="0.3">
      <c r="A137" s="36"/>
      <c r="B137" s="8" t="s">
        <v>8</v>
      </c>
      <c r="C137" s="8">
        <v>229</v>
      </c>
      <c r="D137" s="8" t="s">
        <v>4</v>
      </c>
      <c r="E137" s="8">
        <v>0.84</v>
      </c>
      <c r="F137" s="8">
        <v>0.83</v>
      </c>
      <c r="G137" s="8">
        <v>0.84</v>
      </c>
      <c r="H137" s="8">
        <v>0.83</v>
      </c>
      <c r="I137" s="8">
        <v>0.74</v>
      </c>
    </row>
    <row r="138" spans="1:9" x14ac:dyDescent="0.3">
      <c r="A138" s="36"/>
      <c r="B138" s="8" t="s">
        <v>8</v>
      </c>
      <c r="C138" s="8">
        <v>229</v>
      </c>
      <c r="D138" s="8" t="s">
        <v>3</v>
      </c>
      <c r="E138" s="8">
        <v>0.85</v>
      </c>
      <c r="F138" s="8">
        <v>0.82</v>
      </c>
      <c r="G138" s="8">
        <v>0.85</v>
      </c>
      <c r="H138" s="8">
        <v>0.81</v>
      </c>
      <c r="I138" s="8">
        <v>3.12</v>
      </c>
    </row>
    <row r="139" spans="1:9" x14ac:dyDescent="0.3">
      <c r="A139" s="36"/>
      <c r="B139" s="8" t="s">
        <v>8</v>
      </c>
      <c r="C139" s="8">
        <v>229</v>
      </c>
      <c r="D139" s="8" t="s">
        <v>0</v>
      </c>
      <c r="E139" s="8">
        <v>0.87</v>
      </c>
      <c r="F139" s="8">
        <v>0.84</v>
      </c>
      <c r="G139" s="8">
        <v>0.87</v>
      </c>
      <c r="H139" s="8">
        <v>0.85</v>
      </c>
      <c r="I139" s="8">
        <v>11.94</v>
      </c>
    </row>
    <row r="140" spans="1:9" x14ac:dyDescent="0.3">
      <c r="A140" s="36"/>
      <c r="B140" s="8" t="s">
        <v>1</v>
      </c>
      <c r="C140" s="8">
        <v>1</v>
      </c>
      <c r="D140" s="8" t="s">
        <v>7</v>
      </c>
      <c r="E140" s="8">
        <v>0.81</v>
      </c>
      <c r="F140" s="8">
        <v>0.82</v>
      </c>
      <c r="G140" s="8">
        <v>0.81</v>
      </c>
      <c r="H140" s="8">
        <v>0.83</v>
      </c>
      <c r="I140" s="8">
        <v>0.01</v>
      </c>
    </row>
    <row r="141" spans="1:9" x14ac:dyDescent="0.3">
      <c r="A141" s="36"/>
      <c r="B141" s="8" t="s">
        <v>1</v>
      </c>
      <c r="C141" s="8">
        <v>1</v>
      </c>
      <c r="D141" s="8" t="s">
        <v>6</v>
      </c>
      <c r="E141" s="8">
        <v>0.8</v>
      </c>
      <c r="F141" s="8">
        <v>0.82</v>
      </c>
      <c r="G141" s="8">
        <v>0.8</v>
      </c>
      <c r="H141" s="8">
        <v>0.84</v>
      </c>
      <c r="I141" s="8">
        <v>0.03</v>
      </c>
    </row>
    <row r="142" spans="1:9" x14ac:dyDescent="0.3">
      <c r="A142" s="36"/>
      <c r="B142" s="8" t="s">
        <v>1</v>
      </c>
      <c r="C142" s="8">
        <v>1</v>
      </c>
      <c r="D142" s="8" t="s">
        <v>5</v>
      </c>
      <c r="E142" s="8">
        <v>0.81</v>
      </c>
      <c r="F142" s="8">
        <v>0.82</v>
      </c>
      <c r="G142" s="8">
        <v>0.81</v>
      </c>
      <c r="H142" s="8">
        <v>0.84</v>
      </c>
      <c r="I142" s="8">
        <v>0.05</v>
      </c>
    </row>
    <row r="143" spans="1:9" x14ac:dyDescent="0.3">
      <c r="A143" s="36"/>
      <c r="B143" s="8" t="s">
        <v>1</v>
      </c>
      <c r="C143" s="8">
        <v>1</v>
      </c>
      <c r="D143" s="8" t="s">
        <v>4</v>
      </c>
      <c r="E143" s="8">
        <v>0.8</v>
      </c>
      <c r="F143" s="8">
        <v>0.82</v>
      </c>
      <c r="G143" s="8">
        <v>0.8</v>
      </c>
      <c r="H143" s="8">
        <v>0.84</v>
      </c>
      <c r="I143" s="8">
        <v>0.01</v>
      </c>
    </row>
    <row r="144" spans="1:9" x14ac:dyDescent="0.3">
      <c r="A144" s="36"/>
      <c r="B144" s="8" t="s">
        <v>1</v>
      </c>
      <c r="C144" s="8">
        <v>1</v>
      </c>
      <c r="D144" s="8" t="s">
        <v>3</v>
      </c>
      <c r="E144" s="8">
        <v>0.8</v>
      </c>
      <c r="F144" s="8">
        <v>0.82</v>
      </c>
      <c r="G144" s="8">
        <v>0.8</v>
      </c>
      <c r="H144" s="8">
        <v>0.84</v>
      </c>
      <c r="I144" s="8">
        <v>0.26</v>
      </c>
    </row>
    <row r="145" spans="1:9" x14ac:dyDescent="0.3">
      <c r="A145" s="37"/>
      <c r="B145" s="8" t="s">
        <v>1</v>
      </c>
      <c r="C145" s="8">
        <v>1</v>
      </c>
      <c r="D145" s="8" t="s">
        <v>0</v>
      </c>
      <c r="E145" s="8">
        <v>0.81</v>
      </c>
      <c r="F145" s="8">
        <v>0.82</v>
      </c>
      <c r="G145" s="8">
        <v>0.81</v>
      </c>
      <c r="H145" s="8">
        <v>0.84</v>
      </c>
      <c r="I145" s="8">
        <v>0.16</v>
      </c>
    </row>
    <row r="146" spans="1:9" x14ac:dyDescent="0.3">
      <c r="A146" s="38" t="s">
        <v>25</v>
      </c>
      <c r="B146" s="9" t="s">
        <v>10</v>
      </c>
      <c r="C146" s="9">
        <v>4</v>
      </c>
      <c r="D146" s="9" t="s">
        <v>7</v>
      </c>
      <c r="E146" s="9">
        <v>0.98</v>
      </c>
      <c r="F146" s="9">
        <v>0.98</v>
      </c>
      <c r="G146" s="9">
        <v>0.98</v>
      </c>
      <c r="H146" s="9">
        <v>0.98</v>
      </c>
      <c r="I146" s="9">
        <v>0.02</v>
      </c>
    </row>
    <row r="147" spans="1:9" x14ac:dyDescent="0.3">
      <c r="A147" s="39"/>
      <c r="B147" s="9" t="s">
        <v>10</v>
      </c>
      <c r="C147" s="9">
        <v>4</v>
      </c>
      <c r="D147" s="9" t="s">
        <v>6</v>
      </c>
      <c r="E147" s="9">
        <v>1</v>
      </c>
      <c r="F147" s="9">
        <v>1</v>
      </c>
      <c r="G147" s="9">
        <v>1</v>
      </c>
      <c r="H147" s="9">
        <v>1</v>
      </c>
      <c r="I147" s="9">
        <v>0.02</v>
      </c>
    </row>
    <row r="148" spans="1:9" x14ac:dyDescent="0.3">
      <c r="A148" s="39"/>
      <c r="B148" s="9" t="s">
        <v>10</v>
      </c>
      <c r="C148" s="9">
        <v>4</v>
      </c>
      <c r="D148" s="9" t="s">
        <v>5</v>
      </c>
      <c r="E148" s="9">
        <v>1</v>
      </c>
      <c r="F148" s="9">
        <v>1</v>
      </c>
      <c r="G148" s="9">
        <v>1</v>
      </c>
      <c r="H148" s="9">
        <v>1</v>
      </c>
      <c r="I148" s="9">
        <v>0.03</v>
      </c>
    </row>
    <row r="149" spans="1:9" x14ac:dyDescent="0.3">
      <c r="A149" s="39"/>
      <c r="B149" s="9" t="s">
        <v>10</v>
      </c>
      <c r="C149" s="9">
        <v>4</v>
      </c>
      <c r="D149" s="9" t="s">
        <v>4</v>
      </c>
      <c r="E149" s="9">
        <v>0.97</v>
      </c>
      <c r="F149" s="9">
        <v>0.97</v>
      </c>
      <c r="G149" s="9">
        <v>0.97</v>
      </c>
      <c r="H149" s="9">
        <v>0.97</v>
      </c>
      <c r="I149" s="9">
        <v>0.01</v>
      </c>
    </row>
    <row r="150" spans="1:9" x14ac:dyDescent="0.3">
      <c r="A150" s="39"/>
      <c r="B150" s="9" t="s">
        <v>10</v>
      </c>
      <c r="C150" s="9">
        <v>4</v>
      </c>
      <c r="D150" s="9" t="s">
        <v>3</v>
      </c>
      <c r="E150" s="9">
        <v>0.99</v>
      </c>
      <c r="F150" s="9">
        <v>0.99</v>
      </c>
      <c r="G150" s="9">
        <v>0.99</v>
      </c>
      <c r="H150" s="9">
        <v>0.99</v>
      </c>
      <c r="I150" s="9">
        <v>0.37</v>
      </c>
    </row>
    <row r="151" spans="1:9" x14ac:dyDescent="0.3">
      <c r="A151" s="39"/>
      <c r="B151" s="9" t="s">
        <v>10</v>
      </c>
      <c r="C151" s="9">
        <v>4</v>
      </c>
      <c r="D151" s="9" t="s">
        <v>0</v>
      </c>
      <c r="E151" s="9">
        <v>1</v>
      </c>
      <c r="F151" s="9">
        <v>1</v>
      </c>
      <c r="G151" s="9">
        <v>1</v>
      </c>
      <c r="H151" s="9">
        <v>1</v>
      </c>
      <c r="I151" s="9">
        <v>0.22</v>
      </c>
    </row>
    <row r="152" spans="1:9" x14ac:dyDescent="0.3">
      <c r="A152" s="39"/>
      <c r="B152" s="9" t="s">
        <v>9</v>
      </c>
      <c r="C152" s="9">
        <v>3</v>
      </c>
      <c r="D152" s="9" t="s">
        <v>7</v>
      </c>
      <c r="E152" s="9">
        <v>0.89</v>
      </c>
      <c r="F152" s="9">
        <v>0.89</v>
      </c>
      <c r="G152" s="9">
        <v>0.89</v>
      </c>
      <c r="H152" s="9">
        <v>0.9</v>
      </c>
      <c r="I152" s="9">
        <v>0.01</v>
      </c>
    </row>
    <row r="153" spans="1:9" x14ac:dyDescent="0.3">
      <c r="A153" s="39"/>
      <c r="B153" s="9" t="s">
        <v>9</v>
      </c>
      <c r="C153" s="9">
        <v>3</v>
      </c>
      <c r="D153" s="9" t="s">
        <v>6</v>
      </c>
      <c r="E153" s="9">
        <v>0.96</v>
      </c>
      <c r="F153" s="9">
        <v>0.96</v>
      </c>
      <c r="G153" s="9">
        <v>0.96</v>
      </c>
      <c r="H153" s="9">
        <v>0.96</v>
      </c>
      <c r="I153" s="9">
        <v>0.02</v>
      </c>
    </row>
    <row r="154" spans="1:9" x14ac:dyDescent="0.3">
      <c r="A154" s="39"/>
      <c r="B154" s="9" t="s">
        <v>9</v>
      </c>
      <c r="C154" s="9">
        <v>3</v>
      </c>
      <c r="D154" s="9" t="s">
        <v>5</v>
      </c>
      <c r="E154" s="9">
        <v>0.91</v>
      </c>
      <c r="F154" s="9">
        <v>0.91</v>
      </c>
      <c r="G154" s="9">
        <v>0.91</v>
      </c>
      <c r="H154" s="9">
        <v>0.91</v>
      </c>
      <c r="I154" s="9">
        <v>0.04</v>
      </c>
    </row>
    <row r="155" spans="1:9" x14ac:dyDescent="0.3">
      <c r="A155" s="39"/>
      <c r="B155" s="9" t="s">
        <v>9</v>
      </c>
      <c r="C155" s="9">
        <v>3</v>
      </c>
      <c r="D155" s="9" t="s">
        <v>4</v>
      </c>
      <c r="E155" s="9">
        <v>0.96</v>
      </c>
      <c r="F155" s="9">
        <v>0.96</v>
      </c>
      <c r="G155" s="9">
        <v>0.96</v>
      </c>
      <c r="H155" s="9">
        <v>0.96</v>
      </c>
      <c r="I155" s="9">
        <v>0.01</v>
      </c>
    </row>
    <row r="156" spans="1:9" x14ac:dyDescent="0.3">
      <c r="A156" s="39"/>
      <c r="B156" s="9" t="s">
        <v>9</v>
      </c>
      <c r="C156" s="9">
        <v>3</v>
      </c>
      <c r="D156" s="9" t="s">
        <v>3</v>
      </c>
      <c r="E156" s="9">
        <v>0.95</v>
      </c>
      <c r="F156" s="9">
        <v>0.95</v>
      </c>
      <c r="G156" s="9">
        <v>0.95</v>
      </c>
      <c r="H156" s="9">
        <v>0.95</v>
      </c>
      <c r="I156" s="9">
        <v>0.27</v>
      </c>
    </row>
    <row r="157" spans="1:9" x14ac:dyDescent="0.3">
      <c r="A157" s="39"/>
      <c r="B157" s="9" t="s">
        <v>9</v>
      </c>
      <c r="C157" s="9">
        <v>3</v>
      </c>
      <c r="D157" s="9" t="s">
        <v>0</v>
      </c>
      <c r="E157" s="9">
        <v>0.95</v>
      </c>
      <c r="F157" s="9">
        <v>0.95</v>
      </c>
      <c r="G157" s="9">
        <v>0.95</v>
      </c>
      <c r="H157" s="9">
        <v>0.95</v>
      </c>
      <c r="I157" s="9">
        <v>0.19</v>
      </c>
    </row>
    <row r="158" spans="1:9" x14ac:dyDescent="0.3">
      <c r="A158" s="39"/>
      <c r="B158" s="9" t="s">
        <v>8</v>
      </c>
      <c r="C158" s="9">
        <v>1</v>
      </c>
      <c r="D158" s="9" t="s">
        <v>7</v>
      </c>
      <c r="E158" s="9">
        <v>0.57999999999999996</v>
      </c>
      <c r="F158" s="9">
        <v>0.56999999999999995</v>
      </c>
      <c r="G158" s="9">
        <v>0.57999999999999996</v>
      </c>
      <c r="H158" s="9">
        <v>0.57999999999999996</v>
      </c>
      <c r="I158" s="9">
        <v>0.01</v>
      </c>
    </row>
    <row r="159" spans="1:9" x14ac:dyDescent="0.3">
      <c r="A159" s="39"/>
      <c r="B159" s="9" t="s">
        <v>8</v>
      </c>
      <c r="C159" s="9">
        <v>1</v>
      </c>
      <c r="D159" s="9" t="s">
        <v>6</v>
      </c>
      <c r="E159" s="9">
        <v>0.64</v>
      </c>
      <c r="F159" s="9">
        <v>0.63</v>
      </c>
      <c r="G159" s="9">
        <v>0.64</v>
      </c>
      <c r="H159" s="9">
        <v>0.64</v>
      </c>
      <c r="I159" s="9">
        <v>0.01</v>
      </c>
    </row>
    <row r="160" spans="1:9" x14ac:dyDescent="0.3">
      <c r="A160" s="39"/>
      <c r="B160" s="9" t="s">
        <v>8</v>
      </c>
      <c r="C160" s="9">
        <v>1</v>
      </c>
      <c r="D160" s="9" t="s">
        <v>5</v>
      </c>
      <c r="E160" s="9">
        <v>0.64</v>
      </c>
      <c r="F160" s="9">
        <v>0.56999999999999995</v>
      </c>
      <c r="G160" s="9">
        <v>0.64</v>
      </c>
      <c r="H160" s="9">
        <v>0.75</v>
      </c>
      <c r="I160" s="9">
        <v>0.12</v>
      </c>
    </row>
    <row r="161" spans="1:9" x14ac:dyDescent="0.3">
      <c r="A161" s="39"/>
      <c r="B161" s="9" t="s">
        <v>8</v>
      </c>
      <c r="C161" s="9">
        <v>1</v>
      </c>
      <c r="D161" s="9" t="s">
        <v>4</v>
      </c>
      <c r="E161" s="9">
        <v>0.63</v>
      </c>
      <c r="F161" s="9">
        <v>0.63</v>
      </c>
      <c r="G161" s="9">
        <v>0.63</v>
      </c>
      <c r="H161" s="9">
        <v>0.63</v>
      </c>
      <c r="I161" s="9">
        <v>0.01</v>
      </c>
    </row>
    <row r="162" spans="1:9" x14ac:dyDescent="0.3">
      <c r="A162" s="39"/>
      <c r="B162" s="9" t="s">
        <v>8</v>
      </c>
      <c r="C162" s="9">
        <v>1</v>
      </c>
      <c r="D162" s="9" t="s">
        <v>3</v>
      </c>
      <c r="E162" s="9">
        <v>0.63</v>
      </c>
      <c r="F162" s="9">
        <v>0.63</v>
      </c>
      <c r="G162" s="9">
        <v>0.63</v>
      </c>
      <c r="H162" s="9">
        <v>0.63</v>
      </c>
      <c r="I162" s="9">
        <v>0.3</v>
      </c>
    </row>
    <row r="163" spans="1:9" x14ac:dyDescent="0.3">
      <c r="A163" s="39"/>
      <c r="B163" s="9" t="s">
        <v>8</v>
      </c>
      <c r="C163" s="9">
        <v>1</v>
      </c>
      <c r="D163" s="9" t="s">
        <v>0</v>
      </c>
      <c r="E163" s="9">
        <v>0.66</v>
      </c>
      <c r="F163" s="9">
        <v>0.65</v>
      </c>
      <c r="G163" s="9">
        <v>0.66</v>
      </c>
      <c r="H163" s="9">
        <v>0.68</v>
      </c>
      <c r="I163" s="9">
        <v>0.11</v>
      </c>
    </row>
    <row r="164" spans="1:9" x14ac:dyDescent="0.3">
      <c r="A164" s="39"/>
      <c r="B164" s="9" t="s">
        <v>1</v>
      </c>
      <c r="C164" s="9">
        <v>1</v>
      </c>
      <c r="D164" s="9" t="s">
        <v>7</v>
      </c>
      <c r="E164" s="9">
        <v>0.99</v>
      </c>
      <c r="F164" s="9">
        <v>0.99</v>
      </c>
      <c r="G164" s="9">
        <v>0.99</v>
      </c>
      <c r="H164" s="9">
        <v>0.99</v>
      </c>
      <c r="I164" s="9">
        <v>0.01</v>
      </c>
    </row>
    <row r="165" spans="1:9" x14ac:dyDescent="0.3">
      <c r="A165" s="39"/>
      <c r="B165" s="9" t="s">
        <v>1</v>
      </c>
      <c r="C165" s="9">
        <v>1</v>
      </c>
      <c r="D165" s="9" t="s">
        <v>6</v>
      </c>
      <c r="E165" s="9">
        <v>0.99</v>
      </c>
      <c r="F165" s="9">
        <v>0.99</v>
      </c>
      <c r="G165" s="9">
        <v>0.99</v>
      </c>
      <c r="H165" s="9">
        <v>0.99</v>
      </c>
      <c r="I165" s="9">
        <v>0.02</v>
      </c>
    </row>
    <row r="166" spans="1:9" x14ac:dyDescent="0.3">
      <c r="A166" s="39"/>
      <c r="B166" s="9" t="s">
        <v>1</v>
      </c>
      <c r="C166" s="9">
        <v>1</v>
      </c>
      <c r="D166" s="9" t="s">
        <v>5</v>
      </c>
      <c r="E166" s="9">
        <v>0.99</v>
      </c>
      <c r="F166" s="9">
        <v>0.99</v>
      </c>
      <c r="G166" s="9">
        <v>0.99</v>
      </c>
      <c r="H166" s="9">
        <v>0.99</v>
      </c>
      <c r="I166" s="9">
        <v>0.01</v>
      </c>
    </row>
    <row r="167" spans="1:9" x14ac:dyDescent="0.3">
      <c r="A167" s="39"/>
      <c r="B167" s="9" t="s">
        <v>1</v>
      </c>
      <c r="C167" s="9">
        <v>1</v>
      </c>
      <c r="D167" s="9" t="s">
        <v>4</v>
      </c>
      <c r="E167" s="9">
        <v>0.99</v>
      </c>
      <c r="F167" s="9">
        <v>0.99</v>
      </c>
      <c r="G167" s="9">
        <v>0.99</v>
      </c>
      <c r="H167" s="9">
        <v>0.99</v>
      </c>
      <c r="I167" s="9">
        <v>0</v>
      </c>
    </row>
    <row r="168" spans="1:9" x14ac:dyDescent="0.3">
      <c r="A168" s="39"/>
      <c r="B168" s="9" t="s">
        <v>1</v>
      </c>
      <c r="C168" s="9">
        <v>1</v>
      </c>
      <c r="D168" s="9" t="s">
        <v>3</v>
      </c>
      <c r="E168" s="9">
        <v>0.99</v>
      </c>
      <c r="F168" s="9">
        <v>0.99</v>
      </c>
      <c r="G168" s="9">
        <v>0.99</v>
      </c>
      <c r="H168" s="9">
        <v>0.99</v>
      </c>
      <c r="I168" s="9">
        <v>0.19</v>
      </c>
    </row>
    <row r="169" spans="1:9" x14ac:dyDescent="0.3">
      <c r="A169" s="40"/>
      <c r="B169" s="9" t="s">
        <v>1</v>
      </c>
      <c r="C169" s="9">
        <v>1</v>
      </c>
      <c r="D169" s="9" t="s">
        <v>0</v>
      </c>
      <c r="E169" s="9">
        <v>0.99</v>
      </c>
      <c r="F169" s="9">
        <v>0.99</v>
      </c>
      <c r="G169" s="9">
        <v>0.99</v>
      </c>
      <c r="H169" s="9">
        <v>0.99</v>
      </c>
      <c r="I169" s="9">
        <v>0.12</v>
      </c>
    </row>
    <row r="170" spans="1:9" x14ac:dyDescent="0.3">
      <c r="A170" s="41" t="s">
        <v>26</v>
      </c>
      <c r="B170" s="10" t="s">
        <v>10</v>
      </c>
      <c r="C170" s="10">
        <v>7</v>
      </c>
      <c r="D170" s="10" t="s">
        <v>7</v>
      </c>
      <c r="E170" s="10">
        <v>0.86</v>
      </c>
      <c r="F170" s="10">
        <v>0.86</v>
      </c>
      <c r="G170" s="10">
        <v>0.86</v>
      </c>
      <c r="H170" s="10">
        <v>0.86</v>
      </c>
      <c r="I170" s="10">
        <v>0.03</v>
      </c>
    </row>
    <row r="171" spans="1:9" x14ac:dyDescent="0.3">
      <c r="A171" s="42"/>
      <c r="B171" s="10" t="s">
        <v>10</v>
      </c>
      <c r="C171" s="10">
        <v>7</v>
      </c>
      <c r="D171" s="10" t="s">
        <v>6</v>
      </c>
      <c r="E171" s="10">
        <v>0.83</v>
      </c>
      <c r="F171" s="10">
        <v>0.83</v>
      </c>
      <c r="G171" s="10">
        <v>0.83</v>
      </c>
      <c r="H171" s="10">
        <v>0.83</v>
      </c>
      <c r="I171" s="10">
        <v>0.04</v>
      </c>
    </row>
    <row r="172" spans="1:9" x14ac:dyDescent="0.3">
      <c r="A172" s="42"/>
      <c r="B172" s="10" t="s">
        <v>10</v>
      </c>
      <c r="C172" s="10">
        <v>7</v>
      </c>
      <c r="D172" s="10" t="s">
        <v>5</v>
      </c>
      <c r="E172" s="10">
        <v>0.85</v>
      </c>
      <c r="F172" s="10">
        <v>0.85</v>
      </c>
      <c r="G172" s="10">
        <v>0.85</v>
      </c>
      <c r="H172" s="10">
        <v>0.85</v>
      </c>
      <c r="I172" s="10">
        <v>0.08</v>
      </c>
    </row>
    <row r="173" spans="1:9" x14ac:dyDescent="0.3">
      <c r="A173" s="42"/>
      <c r="B173" s="10" t="s">
        <v>10</v>
      </c>
      <c r="C173" s="10">
        <v>7</v>
      </c>
      <c r="D173" s="10" t="s">
        <v>4</v>
      </c>
      <c r="E173" s="10">
        <v>0.8</v>
      </c>
      <c r="F173" s="10">
        <v>0.8</v>
      </c>
      <c r="G173" s="10">
        <v>0.8</v>
      </c>
      <c r="H173" s="10">
        <v>0.8</v>
      </c>
      <c r="I173" s="10">
        <v>0.02</v>
      </c>
    </row>
    <row r="174" spans="1:9" x14ac:dyDescent="0.3">
      <c r="A174" s="42"/>
      <c r="B174" s="10" t="s">
        <v>10</v>
      </c>
      <c r="C174" s="10">
        <v>7</v>
      </c>
      <c r="D174" s="10" t="s">
        <v>3</v>
      </c>
      <c r="E174" s="10">
        <v>0.86</v>
      </c>
      <c r="F174" s="10">
        <v>0.86</v>
      </c>
      <c r="G174" s="10">
        <v>0.86</v>
      </c>
      <c r="H174" s="10">
        <v>0.86</v>
      </c>
      <c r="I174" s="10">
        <v>0.5</v>
      </c>
    </row>
    <row r="175" spans="1:9" x14ac:dyDescent="0.3">
      <c r="A175" s="42"/>
      <c r="B175" s="10" t="s">
        <v>10</v>
      </c>
      <c r="C175" s="10">
        <v>7</v>
      </c>
      <c r="D175" s="10" t="s">
        <v>0</v>
      </c>
      <c r="E175" s="10">
        <v>0.86</v>
      </c>
      <c r="F175" s="10">
        <v>0.86</v>
      </c>
      <c r="G175" s="10">
        <v>0.86</v>
      </c>
      <c r="H175" s="10">
        <v>0.86</v>
      </c>
      <c r="I175" s="10">
        <v>0.42</v>
      </c>
    </row>
    <row r="176" spans="1:9" x14ac:dyDescent="0.3">
      <c r="A176" s="42"/>
      <c r="B176" s="10" t="s">
        <v>9</v>
      </c>
      <c r="C176" s="10">
        <v>3</v>
      </c>
      <c r="D176" s="10" t="s">
        <v>7</v>
      </c>
      <c r="E176" s="10">
        <v>0.87</v>
      </c>
      <c r="F176" s="10">
        <v>0.87</v>
      </c>
      <c r="G176" s="10">
        <v>0.87</v>
      </c>
      <c r="H176" s="10">
        <v>0.87</v>
      </c>
      <c r="I176" s="10">
        <v>0.02</v>
      </c>
    </row>
    <row r="177" spans="1:9" x14ac:dyDescent="0.3">
      <c r="A177" s="42"/>
      <c r="B177" s="10" t="s">
        <v>9</v>
      </c>
      <c r="C177" s="10">
        <v>3</v>
      </c>
      <c r="D177" s="10" t="s">
        <v>6</v>
      </c>
      <c r="E177" s="10">
        <v>0.83</v>
      </c>
      <c r="F177" s="10">
        <v>0.83</v>
      </c>
      <c r="G177" s="10">
        <v>0.83</v>
      </c>
      <c r="H177" s="10">
        <v>0.83</v>
      </c>
      <c r="I177" s="10">
        <v>0.03</v>
      </c>
    </row>
    <row r="178" spans="1:9" x14ac:dyDescent="0.3">
      <c r="A178" s="42"/>
      <c r="B178" s="10" t="s">
        <v>9</v>
      </c>
      <c r="C178" s="10">
        <v>3</v>
      </c>
      <c r="D178" s="10" t="s">
        <v>5</v>
      </c>
      <c r="E178" s="10">
        <v>0.85</v>
      </c>
      <c r="F178" s="10">
        <v>0.85</v>
      </c>
      <c r="G178" s="10">
        <v>0.85</v>
      </c>
      <c r="H178" s="10">
        <v>0.85</v>
      </c>
      <c r="I178" s="10">
        <v>0.05</v>
      </c>
    </row>
    <row r="179" spans="1:9" x14ac:dyDescent="0.3">
      <c r="A179" s="42"/>
      <c r="B179" s="10" t="s">
        <v>9</v>
      </c>
      <c r="C179" s="10">
        <v>3</v>
      </c>
      <c r="D179" s="10" t="s">
        <v>4</v>
      </c>
      <c r="E179" s="10">
        <v>0.83</v>
      </c>
      <c r="F179" s="10">
        <v>0.83</v>
      </c>
      <c r="G179" s="10">
        <v>0.83</v>
      </c>
      <c r="H179" s="10">
        <v>0.83</v>
      </c>
      <c r="I179" s="10">
        <v>0.02</v>
      </c>
    </row>
    <row r="180" spans="1:9" x14ac:dyDescent="0.3">
      <c r="A180" s="42"/>
      <c r="B180" s="10" t="s">
        <v>9</v>
      </c>
      <c r="C180" s="10">
        <v>3</v>
      </c>
      <c r="D180" s="10" t="s">
        <v>3</v>
      </c>
      <c r="E180" s="10">
        <v>0.86</v>
      </c>
      <c r="F180" s="10">
        <v>0.86</v>
      </c>
      <c r="G180" s="10">
        <v>0.86</v>
      </c>
      <c r="H180" s="10">
        <v>0.86</v>
      </c>
      <c r="I180" s="10">
        <v>0.43</v>
      </c>
    </row>
    <row r="181" spans="1:9" x14ac:dyDescent="0.3">
      <c r="A181" s="42"/>
      <c r="B181" s="10" t="s">
        <v>9</v>
      </c>
      <c r="C181" s="10">
        <v>3</v>
      </c>
      <c r="D181" s="10" t="s">
        <v>0</v>
      </c>
      <c r="E181" s="10">
        <v>0.86</v>
      </c>
      <c r="F181" s="10">
        <v>0.86</v>
      </c>
      <c r="G181" s="10">
        <v>0.86</v>
      </c>
      <c r="H181" s="10">
        <v>0.86</v>
      </c>
      <c r="I181" s="10">
        <v>0.26</v>
      </c>
    </row>
    <row r="182" spans="1:9" x14ac:dyDescent="0.3">
      <c r="A182" s="42"/>
      <c r="B182" s="10" t="s">
        <v>8</v>
      </c>
      <c r="C182" s="10">
        <v>2</v>
      </c>
      <c r="D182" s="10" t="s">
        <v>7</v>
      </c>
      <c r="E182" s="10">
        <v>0.87</v>
      </c>
      <c r="F182" s="10">
        <v>0.87</v>
      </c>
      <c r="G182" s="10">
        <v>0.87</v>
      </c>
      <c r="H182" s="10">
        <v>0.87</v>
      </c>
      <c r="I182" s="10">
        <v>0.03</v>
      </c>
    </row>
    <row r="183" spans="1:9" x14ac:dyDescent="0.3">
      <c r="A183" s="42"/>
      <c r="B183" s="10" t="s">
        <v>8</v>
      </c>
      <c r="C183" s="10">
        <v>2</v>
      </c>
      <c r="D183" s="10" t="s">
        <v>6</v>
      </c>
      <c r="E183" s="10">
        <v>0.83</v>
      </c>
      <c r="F183" s="10">
        <v>0.83</v>
      </c>
      <c r="G183" s="10">
        <v>0.83</v>
      </c>
      <c r="H183" s="10">
        <v>0.83</v>
      </c>
      <c r="I183" s="10">
        <v>0.05</v>
      </c>
    </row>
    <row r="184" spans="1:9" x14ac:dyDescent="0.3">
      <c r="A184" s="42"/>
      <c r="B184" s="10" t="s">
        <v>8</v>
      </c>
      <c r="C184" s="10">
        <v>2</v>
      </c>
      <c r="D184" s="10" t="s">
        <v>5</v>
      </c>
      <c r="E184" s="10">
        <v>0.84</v>
      </c>
      <c r="F184" s="10">
        <v>0.84</v>
      </c>
      <c r="G184" s="10">
        <v>0.84</v>
      </c>
      <c r="H184" s="10">
        <v>0.85</v>
      </c>
      <c r="I184" s="10">
        <v>0.06</v>
      </c>
    </row>
    <row r="185" spans="1:9" x14ac:dyDescent="0.3">
      <c r="A185" s="42"/>
      <c r="B185" s="10" t="s">
        <v>8</v>
      </c>
      <c r="C185" s="10">
        <v>2</v>
      </c>
      <c r="D185" s="10" t="s">
        <v>4</v>
      </c>
      <c r="E185" s="10">
        <v>0.79</v>
      </c>
      <c r="F185" s="10">
        <v>0.79</v>
      </c>
      <c r="G185" s="10">
        <v>0.79</v>
      </c>
      <c r="H185" s="10">
        <v>0.8</v>
      </c>
      <c r="I185" s="10">
        <v>0.02</v>
      </c>
    </row>
    <row r="186" spans="1:9" x14ac:dyDescent="0.3">
      <c r="A186" s="42"/>
      <c r="B186" s="10" t="s">
        <v>8</v>
      </c>
      <c r="C186" s="10">
        <v>2</v>
      </c>
      <c r="D186" s="10" t="s">
        <v>3</v>
      </c>
      <c r="E186" s="10">
        <v>0.83</v>
      </c>
      <c r="F186" s="10">
        <v>0.83</v>
      </c>
      <c r="G186" s="10">
        <v>0.83</v>
      </c>
      <c r="H186" s="10">
        <v>0.83</v>
      </c>
      <c r="I186" s="10">
        <v>0.41</v>
      </c>
    </row>
    <row r="187" spans="1:9" x14ac:dyDescent="0.3">
      <c r="A187" s="42"/>
      <c r="B187" s="10" t="s">
        <v>8</v>
      </c>
      <c r="C187" s="10">
        <v>2</v>
      </c>
      <c r="D187" s="10" t="s">
        <v>0</v>
      </c>
      <c r="E187" s="10">
        <v>0.84</v>
      </c>
      <c r="F187" s="10">
        <v>0.84</v>
      </c>
      <c r="G187" s="10">
        <v>0.84</v>
      </c>
      <c r="H187" s="10">
        <v>0.84</v>
      </c>
      <c r="I187" s="10">
        <v>0.22</v>
      </c>
    </row>
    <row r="188" spans="1:9" x14ac:dyDescent="0.3">
      <c r="A188" s="42"/>
      <c r="B188" s="10" t="s">
        <v>1</v>
      </c>
      <c r="C188" s="10">
        <v>1</v>
      </c>
      <c r="D188" s="10" t="s">
        <v>7</v>
      </c>
      <c r="E188" s="10">
        <v>0.86</v>
      </c>
      <c r="F188" s="10">
        <v>0.86</v>
      </c>
      <c r="G188" s="10">
        <v>0.86</v>
      </c>
      <c r="H188" s="10">
        <v>0.86</v>
      </c>
      <c r="I188" s="10">
        <v>0.02</v>
      </c>
    </row>
    <row r="189" spans="1:9" x14ac:dyDescent="0.3">
      <c r="A189" s="42"/>
      <c r="B189" s="10" t="s">
        <v>1</v>
      </c>
      <c r="C189" s="10">
        <v>1</v>
      </c>
      <c r="D189" s="10" t="s">
        <v>6</v>
      </c>
      <c r="E189" s="10">
        <v>0.85</v>
      </c>
      <c r="F189" s="10">
        <v>0.85</v>
      </c>
      <c r="G189" s="10">
        <v>0.85</v>
      </c>
      <c r="H189" s="10">
        <v>0.85</v>
      </c>
      <c r="I189" s="10">
        <v>0.03</v>
      </c>
    </row>
    <row r="190" spans="1:9" x14ac:dyDescent="0.3">
      <c r="A190" s="42"/>
      <c r="B190" s="10" t="s">
        <v>1</v>
      </c>
      <c r="C190" s="10">
        <v>1</v>
      </c>
      <c r="D190" s="10" t="s">
        <v>5</v>
      </c>
      <c r="E190" s="10">
        <v>0.86</v>
      </c>
      <c r="F190" s="10">
        <v>0.86</v>
      </c>
      <c r="G190" s="10">
        <v>0.86</v>
      </c>
      <c r="H190" s="10">
        <v>0.86</v>
      </c>
      <c r="I190" s="10">
        <v>0.06</v>
      </c>
    </row>
    <row r="191" spans="1:9" x14ac:dyDescent="0.3">
      <c r="A191" s="42"/>
      <c r="B191" s="10" t="s">
        <v>1</v>
      </c>
      <c r="C191" s="10">
        <v>1</v>
      </c>
      <c r="D191" s="10" t="s">
        <v>4</v>
      </c>
      <c r="E191" s="10">
        <v>0.83</v>
      </c>
      <c r="F191" s="10">
        <v>0.83</v>
      </c>
      <c r="G191" s="10">
        <v>0.83</v>
      </c>
      <c r="H191" s="10">
        <v>0.83</v>
      </c>
      <c r="I191" s="10">
        <v>0.01</v>
      </c>
    </row>
    <row r="192" spans="1:9" x14ac:dyDescent="0.3">
      <c r="A192" s="42"/>
      <c r="B192" s="10" t="s">
        <v>1</v>
      </c>
      <c r="C192" s="10">
        <v>1</v>
      </c>
      <c r="D192" s="10" t="s">
        <v>3</v>
      </c>
      <c r="E192" s="10">
        <v>0.83</v>
      </c>
      <c r="F192" s="10">
        <v>0.83</v>
      </c>
      <c r="G192" s="10">
        <v>0.83</v>
      </c>
      <c r="H192" s="10">
        <v>0.83</v>
      </c>
      <c r="I192" s="10">
        <v>0.4</v>
      </c>
    </row>
    <row r="193" spans="1:9" x14ac:dyDescent="0.3">
      <c r="A193" s="43"/>
      <c r="B193" s="10" t="s">
        <v>1</v>
      </c>
      <c r="C193" s="10">
        <v>1</v>
      </c>
      <c r="D193" s="10" t="s">
        <v>0</v>
      </c>
      <c r="E193" s="10">
        <v>0.84</v>
      </c>
      <c r="F193" s="10">
        <v>0.84</v>
      </c>
      <c r="G193" s="10">
        <v>0.84</v>
      </c>
      <c r="H193" s="10">
        <v>0.84</v>
      </c>
      <c r="I193" s="10">
        <v>0.18</v>
      </c>
    </row>
  </sheetData>
  <autoFilter ref="A1:I1" xr:uid="{00000000-0001-0000-0000-000000000000}"/>
  <mergeCells count="9">
    <mergeCell ref="A122:A145"/>
    <mergeCell ref="A146:A169"/>
    <mergeCell ref="A170:A193"/>
    <mergeCell ref="A2:A25"/>
    <mergeCell ref="A26:A49"/>
    <mergeCell ref="A50:A73"/>
    <mergeCell ref="A74:A97"/>
    <mergeCell ref="A98:A121"/>
    <mergeCell ref="L1:Q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Salman Khan</dc:creator>
  <cp:lastModifiedBy>Muhammad Salman Khan</cp:lastModifiedBy>
  <dcterms:created xsi:type="dcterms:W3CDTF">2015-06-05T18:17:20Z</dcterms:created>
  <dcterms:modified xsi:type="dcterms:W3CDTF">2022-12-30T17:27:08Z</dcterms:modified>
</cp:coreProperties>
</file>