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\Documents\repos\public-slides\"/>
    </mc:Choice>
  </mc:AlternateContent>
  <bookViews>
    <workbookView xWindow="0" yWindow="600" windowWidth="20490" windowHeight="7650" activeTab="3"/>
  </bookViews>
  <sheets>
    <sheet name="analise-swot" sheetId="1" r:id="rId1"/>
    <sheet name="classificacao-de-riscos" sheetId="2" r:id="rId2"/>
    <sheet name="analise-de-risco" sheetId="3" r:id="rId3"/>
    <sheet name="descricao-fase-de-conceituaca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E5" i="4" s="1"/>
  <c r="E4" i="4" l="1"/>
  <c r="C8" i="4"/>
  <c r="D6" i="4" l="1"/>
  <c r="E6" i="4" l="1"/>
  <c r="D7" i="4" s="1"/>
  <c r="E7" i="4" s="1"/>
  <c r="D8" i="4" s="1"/>
  <c r="E8" i="4" s="1"/>
  <c r="D9" i="4" l="1"/>
  <c r="E9" i="4" s="1"/>
  <c r="D10" i="4" l="1"/>
  <c r="E10" i="4" s="1"/>
  <c r="D11" i="4" l="1"/>
  <c r="E11" i="4" s="1"/>
  <c r="D12" i="4" l="1"/>
  <c r="E12" i="4" s="1"/>
  <c r="D13" i="4" l="1"/>
  <c r="E13" i="4" s="1"/>
  <c r="D14" i="4" l="1"/>
  <c r="E14" i="4" s="1"/>
  <c r="D15" i="4" l="1"/>
  <c r="E15" i="4" s="1"/>
  <c r="D16" i="4" l="1"/>
  <c r="E16" i="4" s="1"/>
  <c r="D17" i="4" l="1"/>
  <c r="E17" i="4" s="1"/>
</calcChain>
</file>

<file path=xl/comments1.xml><?xml version="1.0" encoding="utf-8"?>
<comments xmlns="http://schemas.openxmlformats.org/spreadsheetml/2006/main">
  <authors>
    <author>Administrador</author>
  </authors>
  <commentList>
    <comment ref="C7" authorId="0" shapeId="0">
      <text>
        <r>
          <rPr>
            <b/>
            <sz val="9"/>
            <color indexed="81"/>
            <rFont val="Segoe UI"/>
            <charset val="1"/>
          </rPr>
          <t>Administrador:</t>
        </r>
        <r>
          <rPr>
            <sz val="9"/>
            <color indexed="81"/>
            <rFont val="Segoe UI"/>
            <charset val="1"/>
          </rPr>
          <t xml:space="preserve">
1 semana após a pré-produção começar</t>
        </r>
      </text>
    </comment>
    <comment ref="C8" authorId="0" shapeId="0">
      <text>
        <r>
          <rPr>
            <b/>
            <sz val="9"/>
            <color indexed="81"/>
            <rFont val="Segoe UI"/>
            <charset val="1"/>
          </rPr>
          <t>Administrador:</t>
        </r>
        <r>
          <rPr>
            <sz val="9"/>
            <color indexed="81"/>
            <rFont val="Segoe UI"/>
            <charset val="1"/>
          </rPr>
          <t xml:space="preserve">
4 horas</t>
        </r>
      </text>
    </comment>
    <comment ref="C16" authorId="0" shapeId="0">
      <text>
        <r>
          <rPr>
            <b/>
            <sz val="9"/>
            <color indexed="81"/>
            <rFont val="Segoe UI"/>
            <charset val="1"/>
          </rPr>
          <t>Administrador:</t>
        </r>
        <r>
          <rPr>
            <sz val="9"/>
            <color indexed="81"/>
            <rFont val="Segoe UI"/>
            <charset val="1"/>
          </rPr>
          <t xml:space="preserve">
3-4 semanas após a aprovação do conceito inicial</t>
        </r>
      </text>
    </comment>
  </commentList>
</comments>
</file>

<file path=xl/sharedStrings.xml><?xml version="1.0" encoding="utf-8"?>
<sst xmlns="http://schemas.openxmlformats.org/spreadsheetml/2006/main" count="77" uniqueCount="73">
  <si>
    <t>Análise SWOT</t>
  </si>
  <si>
    <t>O principal concorrente de Dominação é o Jogo da Velha</t>
  </si>
  <si>
    <t>Fatores internos</t>
  </si>
  <si>
    <t>Fatores externos</t>
  </si>
  <si>
    <t>Oportunidades</t>
  </si>
  <si>
    <t>Como explorar</t>
  </si>
  <si>
    <t>Ameaças</t>
  </si>
  <si>
    <t>Como neutralizar</t>
  </si>
  <si>
    <t>Pontos Fortes</t>
  </si>
  <si>
    <t>Pontos Fracos</t>
  </si>
  <si>
    <t>os jogadores jogam simultaneamente a cada rodada, não dando vantagem a que inicia o jogo</t>
  </si>
  <si>
    <t>enfatizar esse recurso no plano de marketing</t>
  </si>
  <si>
    <t>o jogo possui regras mais complexas</t>
  </si>
  <si>
    <t>produzir documentação ilustrada</t>
  </si>
  <si>
    <t>exposição de jogos de tabuleiro na biblioteca</t>
  </si>
  <si>
    <t>disponibilizar uma cópia do jogo na biblioteca</t>
  </si>
  <si>
    <t>aquisição de jogos mais conhecidos no mesmo período</t>
  </si>
  <si>
    <t>agendar o lançamento do jogo junto a coordenação da biblioteca</t>
  </si>
  <si>
    <t>probabilidade de ocorrência</t>
  </si>
  <si>
    <t>impacto sobre o projeto</t>
  </si>
  <si>
    <t>Risco</t>
  </si>
  <si>
    <t>Probabilidade de ocorrência</t>
  </si>
  <si>
    <t>Impacto sobre o projeto</t>
  </si>
  <si>
    <t>Classificação de risco</t>
  </si>
  <si>
    <t>Estratégias de mitigação</t>
  </si>
  <si>
    <t>Conceito</t>
  </si>
  <si>
    <t>Recursos</t>
  </si>
  <si>
    <t>Estimativa de início</t>
  </si>
  <si>
    <t>Estimativa de finalização</t>
  </si>
  <si>
    <t>Tarefas</t>
  </si>
  <si>
    <t>Brainstorm</t>
  </si>
  <si>
    <t>Conceito inicial</t>
  </si>
  <si>
    <t>Análise competitiva</t>
  </si>
  <si>
    <t>Aprovação do conceito inicial</t>
  </si>
  <si>
    <t>Declaração da missão</t>
  </si>
  <si>
    <t>Cenário do Jogo</t>
  </si>
  <si>
    <t>Mecânica do Jogo</t>
  </si>
  <si>
    <t>Sinopse da história</t>
  </si>
  <si>
    <t>Arte conceitual</t>
  </si>
  <si>
    <t>Elementos de áudio</t>
  </si>
  <si>
    <t>Prototipagem</t>
  </si>
  <si>
    <t>Análise de risco</t>
  </si>
  <si>
    <t>Venda a ideia</t>
  </si>
  <si>
    <t>Lançamento do projeto</t>
  </si>
  <si>
    <t>Designer líder</t>
  </si>
  <si>
    <t>Produtor, marketing</t>
  </si>
  <si>
    <t>O produtor conduz as sessões, a equipe participa</t>
  </si>
  <si>
    <t>O produtor conduz as sessões,a equipe participa</t>
  </si>
  <si>
    <t>O produtor conduz a reunião, os líderes participam</t>
  </si>
  <si>
    <t>Designer líder, artista líder</t>
  </si>
  <si>
    <t>Designer líder, redator</t>
  </si>
  <si>
    <t>Artista líder, artista conceitual</t>
  </si>
  <si>
    <t>Designer líder, designer de som</t>
  </si>
  <si>
    <t>Designer líder, produtor</t>
  </si>
  <si>
    <t>Produtor, líderes</t>
  </si>
  <si>
    <t>Produtor</t>
  </si>
  <si>
    <t>Cronograma geral (dias)</t>
  </si>
  <si>
    <t>tolerância</t>
  </si>
  <si>
    <t>Dados estimados para um ciclo de desenvolvimento de seis meses</t>
  </si>
  <si>
    <t>Discuta os conceitos iniciais do jogo, inclusive o gênero e a plataforma</t>
  </si>
  <si>
    <t>Examine as notas do brainstorm. Defina o conceito inicial, o gênero e a plataforma. Incorpore o feedback da equipe</t>
  </si>
  <si>
    <t>Examine a concorrência atual e potencial, execute a análise SWOT com base no conceito inicial</t>
  </si>
  <si>
    <t>Apresente o conceito inicial, com o gênero e a plataforma, para aprovação. Análise competitiva inicial concluída. Incorpore o feedback da gerência</t>
  </si>
  <si>
    <t>Defina a declaração da missão do jogo.</t>
  </si>
  <si>
    <t>Defina o cenário do jogo, inclusive a aparência</t>
  </si>
  <si>
    <t>Crie a visão geral de como os principais elementos do jogo funcionarão: desafios, recompensas, curvas de aprendizado, esquema de controle, elementos de áudio, ambiente multijogador</t>
  </si>
  <si>
    <t>Crie a história de fundo do jogo, as biografias das personagens, a descrição geral de como a história se desenrola no jogo</t>
  </si>
  <si>
    <t>Crie a arte conceitual do cenário, dos personagens e dos objetos do jogo</t>
  </si>
  <si>
    <t>Crie a visão geral de como o voiceover, os efeitos sonoros e a música serão apresentados no jogo</t>
  </si>
  <si>
    <t>Crie protótipos dos principais elementos do jogo</t>
  </si>
  <si>
    <t>Avalie os riscos do projeto, determine a estratégia de eliminação, divulgue para toda a equipe</t>
  </si>
  <si>
    <t>Apresente todos os principais elementos de jogabilidade para a gerência para aprovação, incorpore seu feedback</t>
  </si>
  <si>
    <t>Reúna-se com a equipe para celebrar a aprovação do conceito. Se estiver trabalhando em um título de console, envie o conceito do jogo para o fabricante do console para aprovação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</si>
</sst>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 textRotation="90"/>
    </xf>
    <xf numFmtId="14" fontId="0" fillId="0" borderId="1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1000125</xdr:colOff>
      <xdr:row>2</xdr:row>
      <xdr:rowOff>1143000</xdr:rowOff>
    </xdr:from>
    <xdr:to>
      <xdr:col>3</xdr:col>
      <xdr:colOff>228600</xdr:colOff>
      <xdr:row>3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56CA4E-64A0-41D7-BB57-204F297E8289}"/>
            </a:ext>
          </a:extLst>
        </xdr:cNvPr>
        <xdr:cNvSpPr txBox="1"/>
      </xdr:nvSpPr>
      <xdr:spPr>
        <a:xfrm>
          <a:off x="2847975" y="2619375"/>
          <a:ext cx="4667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Alta</a:t>
          </a:r>
        </a:p>
      </xdr:txBody>
    </xdr:sp>
    <xdr:clientData/>
  </xdr:twoCellAnchor>
  <xdr:twoCellAnchor>
    <xdr:from>
      <xdr:col>0</xdr:col>
      <xdr:colOff>371475</xdr:colOff>
      <xdr:row>0</xdr:row>
      <xdr:rowOff>47625</xdr:rowOff>
    </xdr:from>
    <xdr:to>
      <xdr:col>1</xdr:col>
      <xdr:colOff>228600</xdr:colOff>
      <xdr:row>1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CE7801-5CFD-483B-A0B6-C2C2FCC3C5AF}"/>
            </a:ext>
          </a:extLst>
        </xdr:cNvPr>
        <xdr:cNvSpPr txBox="1"/>
      </xdr:nvSpPr>
      <xdr:spPr>
        <a:xfrm>
          <a:off x="371475" y="47625"/>
          <a:ext cx="4667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Alta</a:t>
          </a:r>
        </a:p>
      </xdr:txBody>
    </xdr:sp>
    <xdr:clientData/>
  </xdr:twoCellAnchor>
  <xdr:twoCellAnchor>
    <xdr:from>
      <xdr:col>0</xdr:col>
      <xdr:colOff>361950</xdr:colOff>
      <xdr:row>2</xdr:row>
      <xdr:rowOff>1143000</xdr:rowOff>
    </xdr:from>
    <xdr:to>
      <xdr:col>1</xdr:col>
      <xdr:colOff>257175</xdr:colOff>
      <xdr:row>3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553A879-81DA-4DEB-A4F8-8CB97EB4370F}"/>
            </a:ext>
          </a:extLst>
        </xdr:cNvPr>
        <xdr:cNvSpPr txBox="1"/>
      </xdr:nvSpPr>
      <xdr:spPr>
        <a:xfrm>
          <a:off x="361950" y="2619375"/>
          <a:ext cx="5048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Baixa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30" zoomScaleNormal="130" workbookViewId="0">
      <selection activeCell="A3" sqref="A3:B3"/>
    </sheetView>
  </sheetViews>
  <sheetFormatPr defaultRowHeight="15" x14ac:dyDescent="0.25"/>
  <cols>
    <col min="1" max="4" width="30.42578125" customWidth="1"/>
  </cols>
  <sheetData>
    <row r="1" spans="1:4" x14ac:dyDescent="0.25">
      <c r="A1" s="12" t="s">
        <v>0</v>
      </c>
      <c r="B1" s="12"/>
      <c r="C1" s="12"/>
      <c r="D1" s="12"/>
    </row>
    <row r="2" spans="1:4" x14ac:dyDescent="0.25">
      <c r="A2" s="12" t="s">
        <v>1</v>
      </c>
      <c r="B2" s="12"/>
      <c r="C2" s="12"/>
      <c r="D2" s="12"/>
    </row>
    <row r="3" spans="1:4" x14ac:dyDescent="0.25">
      <c r="A3" s="13" t="s">
        <v>2</v>
      </c>
      <c r="B3" s="13"/>
      <c r="C3" s="13" t="s">
        <v>3</v>
      </c>
      <c r="D3" s="13"/>
    </row>
    <row r="4" spans="1:4" x14ac:dyDescent="0.25">
      <c r="A4" s="1" t="s">
        <v>8</v>
      </c>
      <c r="B4" s="1" t="s">
        <v>5</v>
      </c>
      <c r="C4" s="1" t="s">
        <v>4</v>
      </c>
      <c r="D4" s="1" t="s">
        <v>5</v>
      </c>
    </row>
    <row r="5" spans="1:4" ht="60" x14ac:dyDescent="0.25">
      <c r="A5" s="2" t="s">
        <v>10</v>
      </c>
      <c r="B5" s="2" t="s">
        <v>11</v>
      </c>
      <c r="C5" s="2" t="s">
        <v>14</v>
      </c>
      <c r="D5" s="2" t="s">
        <v>15</v>
      </c>
    </row>
    <row r="6" spans="1:4" x14ac:dyDescent="0.25">
      <c r="A6" s="1" t="s">
        <v>9</v>
      </c>
      <c r="B6" s="1" t="s">
        <v>7</v>
      </c>
      <c r="C6" s="1" t="s">
        <v>6</v>
      </c>
      <c r="D6" s="1" t="s">
        <v>7</v>
      </c>
    </row>
    <row r="7" spans="1:4" ht="45" x14ac:dyDescent="0.25">
      <c r="A7" s="2" t="s">
        <v>12</v>
      </c>
      <c r="B7" s="2" t="s">
        <v>13</v>
      </c>
      <c r="C7" s="3" t="s">
        <v>16</v>
      </c>
      <c r="D7" s="2" t="s">
        <v>17</v>
      </c>
    </row>
  </sheetData>
  <mergeCells count="4">
    <mergeCell ref="A1:D1"/>
    <mergeCell ref="A2:D2"/>
    <mergeCell ref="A3:B3"/>
    <mergeCell ref="C3:D3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workbookViewId="0">
      <selection activeCell="G3" sqref="G3"/>
    </sheetView>
  </sheetViews>
  <sheetFormatPr defaultRowHeight="15" x14ac:dyDescent="0.25"/>
  <cols>
    <col min="2" max="3" width="18.5703125" customWidth="1"/>
  </cols>
  <sheetData>
    <row r="1" spans="1:4" x14ac:dyDescent="0.25">
      <c r="B1" s="4"/>
      <c r="C1" s="4"/>
    </row>
    <row r="2" spans="1:4" ht="101.25" customHeight="1" x14ac:dyDescent="0.25">
      <c r="A2" s="14" t="s">
        <v>18</v>
      </c>
      <c r="B2" s="5">
        <v>3</v>
      </c>
      <c r="C2" s="6">
        <v>1</v>
      </c>
      <c r="D2" s="4"/>
    </row>
    <row r="3" spans="1:4" ht="101.25" customHeight="1" x14ac:dyDescent="0.25">
      <c r="A3" s="14"/>
      <c r="B3" s="7">
        <v>4</v>
      </c>
      <c r="C3" s="8">
        <v>2</v>
      </c>
      <c r="D3" s="4"/>
    </row>
    <row r="4" spans="1:4" x14ac:dyDescent="0.25">
      <c r="B4" s="12" t="s">
        <v>19</v>
      </c>
      <c r="C4" s="12"/>
    </row>
  </sheetData>
  <mergeCells count="2">
    <mergeCell ref="A2:A3"/>
    <mergeCell ref="B4:C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workbookViewId="0">
      <selection activeCell="B2" sqref="B2"/>
    </sheetView>
  </sheetViews>
  <sheetFormatPr defaultRowHeight="15" x14ac:dyDescent="0.25"/>
  <cols>
    <col min="1" max="4" width="21.7109375" customWidth="1"/>
    <col min="5" max="5" width="22.7109375" bestFit="1" customWidth="1"/>
  </cols>
  <sheetData>
    <row r="2" spans="1:5" ht="30" x14ac:dyDescent="0.25">
      <c r="A2" s="10" t="s">
        <v>20</v>
      </c>
      <c r="B2" s="11" t="s">
        <v>21</v>
      </c>
      <c r="C2" s="11" t="s">
        <v>22</v>
      </c>
      <c r="D2" s="10" t="s">
        <v>23</v>
      </c>
      <c r="E2" s="10" t="s">
        <v>24</v>
      </c>
    </row>
    <row r="3" spans="1:5" x14ac:dyDescent="0.25">
      <c r="A3" s="9"/>
      <c r="B3" s="9"/>
      <c r="C3" s="9"/>
      <c r="D3" s="9"/>
      <c r="E3" s="9"/>
    </row>
    <row r="4" spans="1:5" x14ac:dyDescent="0.25">
      <c r="A4" s="9"/>
      <c r="B4" s="9"/>
      <c r="C4" s="9"/>
      <c r="D4" s="9"/>
      <c r="E4" s="9"/>
    </row>
    <row r="5" spans="1:5" x14ac:dyDescent="0.25">
      <c r="A5" s="9"/>
      <c r="B5" s="9"/>
      <c r="C5" s="9"/>
      <c r="D5" s="9"/>
      <c r="E5" s="9"/>
    </row>
    <row r="6" spans="1:5" x14ac:dyDescent="0.25">
      <c r="A6" s="9"/>
      <c r="B6" s="9"/>
      <c r="C6" s="9"/>
      <c r="D6" s="9"/>
      <c r="E6" s="9"/>
    </row>
    <row r="7" spans="1:5" x14ac:dyDescent="0.25">
      <c r="A7" s="9"/>
      <c r="B7" s="9"/>
      <c r="C7" s="9"/>
      <c r="D7" s="9"/>
      <c r="E7" s="9"/>
    </row>
    <row r="8" spans="1:5" x14ac:dyDescent="0.25">
      <c r="A8" s="9"/>
      <c r="B8" s="9"/>
      <c r="C8" s="9"/>
      <c r="D8" s="9"/>
      <c r="E8" s="9"/>
    </row>
    <row r="9" spans="1:5" x14ac:dyDescent="0.25">
      <c r="A9" s="9"/>
      <c r="B9" s="9"/>
      <c r="C9" s="9"/>
      <c r="D9" s="9"/>
      <c r="E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7"/>
  <sheetViews>
    <sheetView tabSelected="1" workbookViewId="0">
      <selection activeCell="H4" sqref="H4"/>
    </sheetView>
  </sheetViews>
  <sheetFormatPr defaultRowHeight="15" x14ac:dyDescent="0.25"/>
  <cols>
    <col min="1" max="5" width="16.7109375" customWidth="1"/>
    <col min="6" max="6" width="42" customWidth="1"/>
  </cols>
  <sheetData>
    <row r="2" spans="1:9" x14ac:dyDescent="0.25">
      <c r="A2" s="12" t="s">
        <v>58</v>
      </c>
      <c r="B2" s="12"/>
      <c r="C2" s="12"/>
      <c r="D2" s="12"/>
      <c r="E2" s="12"/>
      <c r="F2" s="12"/>
      <c r="H2" t="s">
        <v>57</v>
      </c>
      <c r="I2">
        <v>0.2</v>
      </c>
    </row>
    <row r="3" spans="1:9" ht="30" x14ac:dyDescent="0.25">
      <c r="A3" s="11" t="s">
        <v>25</v>
      </c>
      <c r="B3" s="11" t="s">
        <v>26</v>
      </c>
      <c r="C3" s="11" t="s">
        <v>56</v>
      </c>
      <c r="D3" s="11" t="s">
        <v>27</v>
      </c>
      <c r="E3" s="11" t="s">
        <v>28</v>
      </c>
      <c r="F3" s="11" t="s">
        <v>29</v>
      </c>
    </row>
    <row r="4" spans="1:9" ht="60" x14ac:dyDescent="0.25">
      <c r="A4" s="3" t="s">
        <v>30</v>
      </c>
      <c r="B4" s="3" t="s">
        <v>47</v>
      </c>
      <c r="C4" s="3">
        <v>1</v>
      </c>
      <c r="D4" s="15">
        <v>43412</v>
      </c>
      <c r="E4" s="15">
        <f>WORKDAY(IF(C4 &lt; 1, D4, D4 - 1), C4 * (1 + $I$2))</f>
        <v>43412</v>
      </c>
      <c r="F4" s="3" t="s">
        <v>59</v>
      </c>
    </row>
    <row r="5" spans="1:9" ht="45" x14ac:dyDescent="0.25">
      <c r="A5" s="3" t="s">
        <v>31</v>
      </c>
      <c r="B5" s="3" t="s">
        <v>44</v>
      </c>
      <c r="C5" s="3">
        <v>2</v>
      </c>
      <c r="D5" s="15">
        <f>WORKDAY(E4, 1)</f>
        <v>43413</v>
      </c>
      <c r="E5" s="15">
        <f t="shared" ref="E5:E17" si="0">WORKDAY(IF(C5 &lt; 1, D5, D5 - 1), C5 * (1 + $I$2))</f>
        <v>43416</v>
      </c>
      <c r="F5" s="3" t="s">
        <v>60</v>
      </c>
    </row>
    <row r="6" spans="1:9" ht="45" x14ac:dyDescent="0.25">
      <c r="A6" s="3" t="s">
        <v>32</v>
      </c>
      <c r="B6" s="3" t="s">
        <v>45</v>
      </c>
      <c r="C6" s="3">
        <v>2</v>
      </c>
      <c r="D6" s="15">
        <f>WORKDAY(E5, 1)</f>
        <v>43417</v>
      </c>
      <c r="E6" s="15">
        <f t="shared" si="0"/>
        <v>43418</v>
      </c>
      <c r="F6" s="3" t="s">
        <v>61</v>
      </c>
    </row>
    <row r="7" spans="1:9" ht="60" x14ac:dyDescent="0.25">
      <c r="A7" s="3" t="s">
        <v>33</v>
      </c>
      <c r="B7" s="3" t="s">
        <v>48</v>
      </c>
      <c r="C7" s="3">
        <v>1</v>
      </c>
      <c r="D7" s="15">
        <f>WORKDAY(E6, 1)</f>
        <v>43419</v>
      </c>
      <c r="E7" s="15">
        <f t="shared" si="0"/>
        <v>43419</v>
      </c>
      <c r="F7" s="3" t="s">
        <v>62</v>
      </c>
    </row>
    <row r="8" spans="1:9" ht="60" x14ac:dyDescent="0.25">
      <c r="A8" s="3" t="s">
        <v>34</v>
      </c>
      <c r="B8" s="3" t="s">
        <v>46</v>
      </c>
      <c r="C8" s="3">
        <f>(1 / 24) * 4</f>
        <v>0.16666666666666666</v>
      </c>
      <c r="D8" s="15">
        <f t="shared" ref="D8:D17" si="1">WORKDAY(E7, 1)</f>
        <v>43420</v>
      </c>
      <c r="E8" s="15">
        <f t="shared" si="0"/>
        <v>43420</v>
      </c>
      <c r="F8" s="3" t="s">
        <v>63</v>
      </c>
    </row>
    <row r="9" spans="1:9" ht="30" x14ac:dyDescent="0.25">
      <c r="A9" s="3" t="s">
        <v>35</v>
      </c>
      <c r="B9" s="3" t="s">
        <v>49</v>
      </c>
      <c r="C9" s="3">
        <v>2</v>
      </c>
      <c r="D9" s="15">
        <f t="shared" si="1"/>
        <v>43423</v>
      </c>
      <c r="E9" s="15">
        <f t="shared" si="0"/>
        <v>43424</v>
      </c>
      <c r="F9" s="3" t="s">
        <v>64</v>
      </c>
    </row>
    <row r="10" spans="1:9" ht="75" x14ac:dyDescent="0.25">
      <c r="A10" s="3" t="s">
        <v>36</v>
      </c>
      <c r="B10" s="3" t="s">
        <v>44</v>
      </c>
      <c r="C10" s="3">
        <v>3</v>
      </c>
      <c r="D10" s="15">
        <f t="shared" si="1"/>
        <v>43425</v>
      </c>
      <c r="E10" s="15">
        <f t="shared" si="0"/>
        <v>43427</v>
      </c>
      <c r="F10" s="3" t="s">
        <v>65</v>
      </c>
    </row>
    <row r="11" spans="1:9" ht="45" x14ac:dyDescent="0.25">
      <c r="A11" s="3" t="s">
        <v>37</v>
      </c>
      <c r="B11" s="3" t="s">
        <v>50</v>
      </c>
      <c r="C11" s="3">
        <v>1</v>
      </c>
      <c r="D11" s="15">
        <f t="shared" si="1"/>
        <v>43430</v>
      </c>
      <c r="E11" s="15">
        <f t="shared" si="0"/>
        <v>43430</v>
      </c>
      <c r="F11" s="3" t="s">
        <v>66</v>
      </c>
    </row>
    <row r="12" spans="1:9" ht="30" x14ac:dyDescent="0.25">
      <c r="A12" s="3" t="s">
        <v>38</v>
      </c>
      <c r="B12" s="3" t="s">
        <v>51</v>
      </c>
      <c r="C12" s="3">
        <v>2</v>
      </c>
      <c r="D12" s="15">
        <f t="shared" si="1"/>
        <v>43431</v>
      </c>
      <c r="E12" s="15">
        <f t="shared" si="0"/>
        <v>43432</v>
      </c>
      <c r="F12" s="3" t="s">
        <v>67</v>
      </c>
    </row>
    <row r="13" spans="1:9" ht="45" x14ac:dyDescent="0.25">
      <c r="A13" s="3" t="s">
        <v>39</v>
      </c>
      <c r="B13" s="3" t="s">
        <v>52</v>
      </c>
      <c r="C13" s="3">
        <v>1</v>
      </c>
      <c r="D13" s="15">
        <f t="shared" si="1"/>
        <v>43433</v>
      </c>
      <c r="E13" s="15">
        <f t="shared" si="0"/>
        <v>43433</v>
      </c>
      <c r="F13" s="3" t="s">
        <v>68</v>
      </c>
    </row>
    <row r="14" spans="1:9" ht="30" x14ac:dyDescent="0.25">
      <c r="A14" s="3" t="s">
        <v>40</v>
      </c>
      <c r="B14" s="3" t="s">
        <v>53</v>
      </c>
      <c r="C14" s="3">
        <v>7</v>
      </c>
      <c r="D14" s="15">
        <f t="shared" si="1"/>
        <v>43434</v>
      </c>
      <c r="E14" s="15">
        <f t="shared" si="0"/>
        <v>43445</v>
      </c>
      <c r="F14" s="3" t="s">
        <v>69</v>
      </c>
    </row>
    <row r="15" spans="1:9" ht="60" x14ac:dyDescent="0.25">
      <c r="A15" s="3" t="s">
        <v>41</v>
      </c>
      <c r="B15" s="3" t="s">
        <v>46</v>
      </c>
      <c r="C15" s="3">
        <v>1</v>
      </c>
      <c r="D15" s="15">
        <f t="shared" si="1"/>
        <v>43446</v>
      </c>
      <c r="E15" s="15">
        <f t="shared" si="0"/>
        <v>43446</v>
      </c>
      <c r="F15" s="3" t="s">
        <v>70</v>
      </c>
    </row>
    <row r="16" spans="1:9" ht="45" x14ac:dyDescent="0.25">
      <c r="A16" s="3" t="s">
        <v>42</v>
      </c>
      <c r="B16" s="3" t="s">
        <v>54</v>
      </c>
      <c r="C16" s="3">
        <v>1</v>
      </c>
      <c r="D16" s="15">
        <f t="shared" si="1"/>
        <v>43447</v>
      </c>
      <c r="E16" s="15">
        <f t="shared" si="0"/>
        <v>43447</v>
      </c>
      <c r="F16" s="3" t="s">
        <v>71</v>
      </c>
    </row>
    <row r="17" spans="1:6" ht="75" x14ac:dyDescent="0.25">
      <c r="A17" s="3" t="s">
        <v>43</v>
      </c>
      <c r="B17" s="3" t="s">
        <v>55</v>
      </c>
      <c r="C17" s="3">
        <v>1</v>
      </c>
      <c r="D17" s="15">
        <f t="shared" si="1"/>
        <v>43448</v>
      </c>
      <c r="E17" s="15">
        <f t="shared" si="0"/>
        <v>43448</v>
      </c>
      <c r="F17" s="3" t="s">
        <v>72</v>
      </c>
    </row>
  </sheetData>
  <mergeCells count="1">
    <mergeCell ref="A2:F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analise-swot</vt:lpstr>
      <vt:lpstr>classificacao-de-riscos</vt:lpstr>
      <vt:lpstr>analise-de-risco</vt:lpstr>
      <vt:lpstr>descricao-fase-de-conceituacao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2018-11-05T22:21:43Z</dcterms:created>
  <dcterms:modified xsi:type="dcterms:W3CDTF">2018-11-08T23:34:33Z</dcterms:modified>
</cp:coreProperties>
</file>