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as\Documents\Online_Courses\Data_Analytics\Module 1\"/>
    </mc:Choice>
  </mc:AlternateContent>
  <xr:revisionPtr revIDLastSave="0" documentId="13_ncr:1_{29C1BC10-E9E8-48B4-8812-3AAF26543F7C}" xr6:coauthVersionLast="45" xr6:coauthVersionMax="45" xr10:uidLastSave="{00000000-0000-0000-0000-000000000000}"/>
  <bookViews>
    <workbookView xWindow="-28920" yWindow="-5895" windowWidth="29040" windowHeight="15840" activeTab="2" xr2:uid="{00000000-000D-0000-FFFF-FFFF00000000}"/>
  </bookViews>
  <sheets>
    <sheet name="Background" sheetId="4" r:id="rId1"/>
    <sheet name="Outcomes Based on Goals" sheetId="5" r:id="rId2"/>
    <sheet name="Outcomes Based on Launch" sheetId="6" r:id="rId3"/>
    <sheet name="Data" sheetId="1" r:id="rId4"/>
    <sheet name="Sheet7" sheetId="7" state="hidden" r:id="rId5"/>
  </sheets>
  <definedNames>
    <definedName name="_xlnm._FilterDatabase" localSheetId="3" hidden="1">Data!$A$1:$O$4115</definedName>
  </definedName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5" l="1"/>
  <c r="P14" i="5"/>
  <c r="Q15" i="5"/>
  <c r="R15" i="5"/>
  <c r="P15" i="5"/>
  <c r="F15" i="5"/>
  <c r="G15" i="5"/>
  <c r="E15" i="5"/>
  <c r="E14" i="5"/>
  <c r="D14" i="5"/>
  <c r="O14" i="5"/>
  <c r="A4" i="5"/>
  <c r="A5" i="5"/>
  <c r="P4" i="5"/>
  <c r="F4" i="5"/>
  <c r="G4" i="5"/>
  <c r="G5" i="5" l="1"/>
  <c r="F5" i="5"/>
  <c r="E5" i="5"/>
  <c r="Q5" i="5"/>
  <c r="P5" i="5"/>
  <c r="R5" i="5"/>
  <c r="R4" i="5"/>
  <c r="M1" i="5"/>
  <c r="B1" i="5"/>
  <c r="E4" i="5"/>
  <c r="Q4" i="5"/>
  <c r="O6" i="5"/>
  <c r="O7" i="5" s="1"/>
  <c r="M6" i="5"/>
  <c r="D6" i="5"/>
  <c r="D7" i="5" s="1"/>
  <c r="B6" i="5"/>
  <c r="E6" i="5" l="1"/>
  <c r="R6" i="5"/>
  <c r="P6" i="5"/>
  <c r="G6" i="5"/>
  <c r="A6" i="5"/>
  <c r="Q6" i="5"/>
  <c r="F6" i="5"/>
  <c r="H4" i="5"/>
  <c r="I4" i="5" s="1"/>
  <c r="O8" i="5"/>
  <c r="M8" i="5"/>
  <c r="S15" i="5"/>
  <c r="T15" i="5" s="1"/>
  <c r="S5" i="5"/>
  <c r="U5" i="5" s="1"/>
  <c r="S4" i="5"/>
  <c r="U4" i="5" s="1"/>
  <c r="M7" i="5"/>
  <c r="H15" i="5"/>
  <c r="I15" i="5" s="1"/>
  <c r="H5" i="5"/>
  <c r="J5" i="5" s="1"/>
  <c r="D8" i="5"/>
  <c r="B8" i="5"/>
  <c r="A8" i="5" s="1"/>
  <c r="B7" i="5"/>
  <c r="A7" i="5" s="1"/>
  <c r="S6" i="5" l="1"/>
  <c r="V6" i="5" s="1"/>
  <c r="H6" i="5"/>
  <c r="E7" i="5"/>
  <c r="F7" i="5"/>
  <c r="R7" i="5"/>
  <c r="R8" i="5"/>
  <c r="P8" i="5"/>
  <c r="E8" i="5"/>
  <c r="F8" i="5"/>
  <c r="Q8" i="5"/>
  <c r="G8" i="5"/>
  <c r="Q7" i="5"/>
  <c r="P7" i="5"/>
  <c r="G7" i="5"/>
  <c r="J4" i="5"/>
  <c r="T4" i="5"/>
  <c r="V4" i="5"/>
  <c r="T6" i="5"/>
  <c r="V5" i="5"/>
  <c r="U6" i="5"/>
  <c r="T5" i="5"/>
  <c r="V15" i="5"/>
  <c r="U15" i="5"/>
  <c r="M9" i="5"/>
  <c r="O9" i="5"/>
  <c r="I5" i="5"/>
  <c r="K15" i="5"/>
  <c r="J15" i="5"/>
  <c r="K5" i="5"/>
  <c r="J6" i="5"/>
  <c r="K6" i="5"/>
  <c r="I6" i="5"/>
  <c r="K4" i="5"/>
  <c r="D9" i="5"/>
  <c r="B9" i="5"/>
  <c r="A9" i="5" l="1"/>
  <c r="S8" i="5"/>
  <c r="E9" i="5"/>
  <c r="P9" i="5"/>
  <c r="Q9" i="5"/>
  <c r="F9" i="5"/>
  <c r="R9" i="5"/>
  <c r="G9" i="5"/>
  <c r="S7" i="5"/>
  <c r="H8" i="5"/>
  <c r="K8" i="5" s="1"/>
  <c r="H7" i="5"/>
  <c r="O10" i="5"/>
  <c r="M10" i="5"/>
  <c r="D10" i="5"/>
  <c r="B10" i="5"/>
  <c r="A10" i="5" s="1"/>
  <c r="T8" i="5" l="1"/>
  <c r="V8" i="5"/>
  <c r="U8" i="5"/>
  <c r="H9" i="5"/>
  <c r="I9" i="5" s="1"/>
  <c r="I7" i="5"/>
  <c r="J7" i="5"/>
  <c r="F10" i="5"/>
  <c r="Q10" i="5"/>
  <c r="G10" i="5"/>
  <c r="P10" i="5"/>
  <c r="R10" i="5"/>
  <c r="E10" i="5"/>
  <c r="I8" i="5"/>
  <c r="J8" i="5"/>
  <c r="V7" i="5"/>
  <c r="T7" i="5"/>
  <c r="U7" i="5"/>
  <c r="S9" i="5"/>
  <c r="U9" i="5" s="1"/>
  <c r="T9" i="5"/>
  <c r="K7" i="5"/>
  <c r="O11" i="5"/>
  <c r="M11" i="5"/>
  <c r="D11" i="5"/>
  <c r="B11" i="5"/>
  <c r="A11" i="5" s="1"/>
  <c r="J9" i="5" l="1"/>
  <c r="H10" i="5"/>
  <c r="I10" i="5" s="1"/>
  <c r="G11" i="5"/>
  <c r="Q11" i="5"/>
  <c r="E11" i="5"/>
  <c r="P11" i="5"/>
  <c r="F11" i="5"/>
  <c r="R11" i="5"/>
  <c r="S10" i="5"/>
  <c r="V10" i="5" s="1"/>
  <c r="V9" i="5"/>
  <c r="K9" i="5"/>
  <c r="K10" i="5"/>
  <c r="O12" i="5"/>
  <c r="M12" i="5"/>
  <c r="D12" i="5"/>
  <c r="B12" i="5"/>
  <c r="A12" i="5" s="1"/>
  <c r="U10" i="5" l="1"/>
  <c r="T10" i="5"/>
  <c r="J10" i="5"/>
  <c r="S11" i="5"/>
  <c r="U11" i="5" s="1"/>
  <c r="R12" i="5"/>
  <c r="P12" i="5"/>
  <c r="E12" i="5"/>
  <c r="F12" i="5"/>
  <c r="Q12" i="5"/>
  <c r="G12" i="5"/>
  <c r="H11" i="5"/>
  <c r="I11" i="5" s="1"/>
  <c r="M13" i="5"/>
  <c r="O13" i="5"/>
  <c r="D13" i="5"/>
  <c r="B13" i="5"/>
  <c r="E13" i="5" l="1"/>
  <c r="P13" i="5"/>
  <c r="Q13" i="5"/>
  <c r="F13" i="5"/>
  <c r="R13" i="5"/>
  <c r="G13" i="5"/>
  <c r="H12" i="5"/>
  <c r="J12" i="5" s="1"/>
  <c r="S12" i="5"/>
  <c r="T12" i="5" s="1"/>
  <c r="K11" i="5"/>
  <c r="J11" i="5"/>
  <c r="A13" i="5"/>
  <c r="T11" i="5"/>
  <c r="V11" i="5"/>
  <c r="M14" i="5"/>
  <c r="B14" i="5"/>
  <c r="A14" i="5" l="1"/>
  <c r="K12" i="5"/>
  <c r="I12" i="5"/>
  <c r="V12" i="5"/>
  <c r="U12" i="5"/>
  <c r="F14" i="5"/>
  <c r="Q14" i="5"/>
  <c r="G14" i="5"/>
  <c r="R14" i="5"/>
  <c r="S13" i="5"/>
  <c r="U13" i="5" s="1"/>
  <c r="H13" i="5"/>
  <c r="J13" i="5" s="1"/>
  <c r="I13" i="5"/>
  <c r="T13" i="5" l="1"/>
  <c r="S14" i="5"/>
  <c r="V14" i="5" s="1"/>
  <c r="K13" i="5"/>
  <c r="H14" i="5"/>
  <c r="J14" i="5" s="1"/>
  <c r="V13" i="5"/>
  <c r="U14" i="5" l="1"/>
  <c r="I14" i="5"/>
  <c r="T14" i="5"/>
  <c r="K14" i="5"/>
</calcChain>
</file>

<file path=xl/sharedStrings.xml><?xml version="1.0" encoding="utf-8"?>
<sst xmlns="http://schemas.openxmlformats.org/spreadsheetml/2006/main" count="37168" uniqueCount="8344">
  <si>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</si>
  <si>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</si>
  <si>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</si>
  <si>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</si>
  <si>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</si>
  <si>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</si>
  <si>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</si>
  <si>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</si>
  <si>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</si>
  <si>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</si>
  <si>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</si>
  <si>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</si>
  <si>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</si>
  <si>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</si>
  <si>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</si>
  <si>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</si>
  <si>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</si>
  <si>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</si>
  <si>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</si>
  <si>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</si>
  <si>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</si>
  <si>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</si>
  <si>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</si>
  <si>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</si>
  <si>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</si>
  <si>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</si>
  <si>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</si>
  <si>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</si>
  <si>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</si>
  <si>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</si>
  <si>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</si>
  <si>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</si>
  <si>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</si>
  <si>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</si>
  <si>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</si>
  <si>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</si>
  <si>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</si>
  <si>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</si>
  <si>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</si>
  <si>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</si>
  <si>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</si>
  <si>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</si>
  <si>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</si>
  <si>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</si>
  <si>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</si>
  <si>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</si>
  <si>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</si>
  <si>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</si>
  <si>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</si>
  <si>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</si>
  <si>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</si>
  <si>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</si>
  <si>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</si>
  <si>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</si>
  <si>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</si>
  <si>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</si>
  <si>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</si>
  <si>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</si>
  <si>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</si>
  <si>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</si>
  <si>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</si>
  <si>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</si>
  <si>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</si>
  <si>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</si>
  <si>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</si>
  <si>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</si>
  <si>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</si>
  <si>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</si>
  <si>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</si>
  <si>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</si>
  <si>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</si>
  <si>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</si>
  <si>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</si>
  <si>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</si>
  <si>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</si>
  <si>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</si>
  <si>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</si>
  <si>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</si>
  <si>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</si>
  <si>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</si>
  <si>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</si>
  <si>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</si>
  <si>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</si>
  <si>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</si>
  <si>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</si>
  <si>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</si>
  <si>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</si>
  <si>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</si>
  <si>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</si>
  <si>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</si>
  <si>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</si>
  <si>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</si>
  <si>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</si>
  <si>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</si>
  <si>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</si>
  <si>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</si>
  <si>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</si>
  <si>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</si>
  <si>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</si>
  <si>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</si>
  <si>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</si>
  <si>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</si>
  <si>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</si>
  <si>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</si>
  <si>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</si>
  <si>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</si>
  <si>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</si>
  <si>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</si>
  <si>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</si>
  <si>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</si>
  <si>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</si>
  <si>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</si>
  <si>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</si>
  <si>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</si>
  <si>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</si>
  <si>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</si>
  <si>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</si>
  <si>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</si>
  <si>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</si>
  <si>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</si>
  <si>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</si>
  <si>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</si>
  <si>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</si>
  <si>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</si>
  <si>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</si>
  <si>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</si>
  <si>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</si>
  <si>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</si>
  <si>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</si>
  <si>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</si>
  <si>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</si>
  <si>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</si>
  <si>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</si>
  <si>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</si>
  <si>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</si>
  <si>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</si>
  <si>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</si>
  <si>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</si>
  <si>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</si>
  <si>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</si>
  <si>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</si>
  <si>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</si>
  <si>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</si>
  <si>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</si>
  <si>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</si>
  <si>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</si>
  <si>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</si>
  <si>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</si>
  <si>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</si>
  <si>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</si>
  <si>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</si>
  <si>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</si>
  <si>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</si>
  <si>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</si>
  <si>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</si>
  <si>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</si>
  <si>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</si>
  <si>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</si>
  <si>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</si>
  <si>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</si>
  <si>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</si>
  <si>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</si>
  <si>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</si>
  <si>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</si>
  <si>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</si>
  <si>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</si>
  <si>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</si>
  <si>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</si>
  <si>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</si>
  <si>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</si>
  <si>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</si>
  <si>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</si>
  <si>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</si>
  <si>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</si>
  <si>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</si>
  <si>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</si>
  <si>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</si>
  <si>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</si>
  <si>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</si>
  <si>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</si>
  <si>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</si>
  <si>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</si>
  <si>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</si>
  <si>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</si>
  <si>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</si>
  <si>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</si>
  <si>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</si>
  <si>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</si>
  <si>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</si>
  <si>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</si>
  <si>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</si>
  <si>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</si>
  <si>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</si>
  <si>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</si>
  <si>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</si>
  <si>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</si>
  <si>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</si>
  <si>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</si>
  <si>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</si>
  <si>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</si>
  <si>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</si>
  <si>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</si>
  <si>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</si>
  <si>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</si>
  <si>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</si>
  <si>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</si>
  <si>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</si>
  <si>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</si>
  <si>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</si>
  <si>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</si>
  <si>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</si>
  <si>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</si>
  <si>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</si>
  <si>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</si>
  <si>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</si>
  <si>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</si>
  <si>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</si>
  <si>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</si>
  <si>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</si>
  <si>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</si>
  <si>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</si>
  <si>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</si>
  <si>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</si>
  <si>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</si>
  <si>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</si>
  <si>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</si>
  <si>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</si>
  <si>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</si>
  <si>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</si>
  <si>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</si>
  <si>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</si>
  <si>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</si>
  <si>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</si>
  <si>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</si>
  <si>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</si>
  <si>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</si>
  <si>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</si>
  <si>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</si>
  <si>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</si>
  <si>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</si>
  <si>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</si>
  <si>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</si>
  <si>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</si>
  <si>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</si>
  <si>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</si>
  <si>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</si>
  <si>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</si>
  <si>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</si>
  <si>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</si>
  <si>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</si>
  <si>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</si>
  <si>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</si>
  <si>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</si>
  <si>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</si>
  <si>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</si>
  <si>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</si>
  <si>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</si>
  <si>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</si>
  <si>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</si>
  <si>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</si>
  <si>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</si>
  <si>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</si>
  <si>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</si>
  <si>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</si>
  <si>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</si>
  <si>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</si>
  <si>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</si>
  <si>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</si>
  <si>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</si>
  <si>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</si>
  <si>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</si>
  <si>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</si>
  <si>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</si>
  <si>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</si>
  <si>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</si>
  <si>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</si>
  <si>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</si>
  <si>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</si>
  <si>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</si>
  <si>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</si>
  <si>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</si>
  <si>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</si>
  <si>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</si>
  <si>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</si>
  <si>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</si>
  <si>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</si>
  <si>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</si>
  <si>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</si>
  <si>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</si>
  <si>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</si>
  <si>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</si>
  <si>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</si>
  <si>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</si>
  <si>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</si>
  <si>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</si>
  <si>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</si>
  <si>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</si>
  <si>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</si>
  <si>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</si>
  <si>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</si>
  <si>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</si>
  <si>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</si>
  <si>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</si>
  <si>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</si>
  <si>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</si>
  <si>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</si>
  <si>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</si>
  <si>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</si>
  <si>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</si>
  <si>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</si>
  <si>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</si>
  <si>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</si>
  <si>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</si>
  <si>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</si>
  <si>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</si>
  <si>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</si>
  <si>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</si>
  <si>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</si>
  <si>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</si>
  <si>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</si>
  <si>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</si>
  <si>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</si>
  <si>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</si>
  <si>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</si>
  <si>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</si>
  <si>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</si>
  <si>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</si>
  <si>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</si>
  <si>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</si>
  <si>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</si>
  <si>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</si>
  <si>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</si>
  <si>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</si>
  <si>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</si>
  <si>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</si>
  <si>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</si>
  <si>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</si>
  <si>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</si>
  <si>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</si>
  <si>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</si>
  <si>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</si>
  <si>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</si>
  <si>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</si>
  <si>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</si>
  <si>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</si>
  <si>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</si>
  <si>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</si>
  <si>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</si>
  <si>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</si>
  <si>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</si>
  <si>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</si>
  <si>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</si>
  <si>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</si>
  <si>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</si>
  <si>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</si>
  <si>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</si>
  <si>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</si>
  <si>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</si>
  <si>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</si>
  <si>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</si>
  <si>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</si>
  <si>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</si>
  <si>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</si>
  <si>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</si>
  <si>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</si>
  <si>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</si>
  <si>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</si>
  <si>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</si>
  <si>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</si>
  <si>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</si>
  <si>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</si>
  <si>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</si>
  <si>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</si>
  <si>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</si>
  <si>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</si>
  <si>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</si>
  <si>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</si>
  <si>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</si>
  <si>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</si>
  <si>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</si>
  <si>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</si>
  <si>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</si>
  <si>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</si>
  <si>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</si>
  <si>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</si>
  <si>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</si>
  <si>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</si>
  <si>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</si>
  <si>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</si>
  <si>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</si>
  <si>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</si>
  <si>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</si>
  <si>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</si>
  <si>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</si>
  <si>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</si>
  <si>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</si>
  <si>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</si>
  <si>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</si>
  <si>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</si>
  <si>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</si>
  <si>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</si>
  <si>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</si>
  <si>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</si>
  <si>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</si>
  <si>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</si>
  <si>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</si>
  <si>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</si>
  <si>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</si>
  <si>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</si>
  <si>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</si>
  <si>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</si>
  <si>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</si>
  <si>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</si>
  <si>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</si>
  <si>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</si>
  <si>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</si>
  <si>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</si>
  <si>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</si>
  <si>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</si>
  <si>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</si>
  <si>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</si>
  <si>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</si>
  <si>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</si>
  <si>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</si>
  <si>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</si>
  <si>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</si>
  <si>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</si>
  <si>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</si>
  <si>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</si>
  <si>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</si>
  <si>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</si>
  <si>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</si>
  <si>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</si>
  <si>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</si>
  <si>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</si>
  <si>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</si>
  <si>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</si>
  <si>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</si>
  <si>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</si>
  <si>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</si>
  <si>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</si>
  <si>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</si>
  <si>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</si>
  <si>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</si>
  <si>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</si>
  <si>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</si>
  <si>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</si>
  <si>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</si>
  <si>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</si>
  <si>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</si>
  <si>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</si>
  <si>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</si>
  <si>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</si>
  <si>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</si>
  <si>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</si>
  <si>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</si>
  <si>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</si>
  <si>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</si>
  <si>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</si>
  <si>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</si>
  <si>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</si>
  <si>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</si>
  <si>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</si>
  <si>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</si>
  <si>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</si>
  <si>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</si>
  <si>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</si>
  <si>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</si>
  <si>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</si>
  <si>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</si>
  <si>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</si>
  <si>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</si>
  <si>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</si>
  <si>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</si>
  <si>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</si>
  <si>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</si>
  <si>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</si>
  <si>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</si>
  <si>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</si>
  <si>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</si>
  <si>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</si>
  <si>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</si>
  <si>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</si>
  <si>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</si>
  <si>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</si>
  <si>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</si>
  <si>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</si>
  <si>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</si>
  <si>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</si>
  <si>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</si>
  <si>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</si>
  <si>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</si>
  <si>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</si>
  <si>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</si>
  <si>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</si>
  <si>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</si>
  <si>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</si>
  <si>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</si>
  <si>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</si>
  <si>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</si>
  <si>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</si>
  <si>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</si>
  <si>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</si>
  <si>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</si>
  <si>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</si>
  <si>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</si>
  <si>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</si>
  <si>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</si>
  <si>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</si>
  <si>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</si>
  <si>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</si>
  <si>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</si>
  <si>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</si>
  <si>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</si>
  <si>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</si>
  <si>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</si>
  <si>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</si>
  <si>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</si>
  <si>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</si>
  <si>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</si>
  <si>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</si>
  <si>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</si>
  <si>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</si>
  <si>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</si>
  <si>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</si>
  <si>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</si>
  <si>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</si>
  <si>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</si>
  <si>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</si>
  <si>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</si>
  <si>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</si>
  <si>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</si>
  <si>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</si>
  <si>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</si>
  <si>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</si>
  <si>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</si>
  <si>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</si>
  <si>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</si>
  <si>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</si>
  <si>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</si>
  <si>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</si>
  <si>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</si>
  <si>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</si>
  <si>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</si>
  <si>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</si>
  <si>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</si>
  <si>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</si>
  <si>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</si>
  <si>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</si>
  <si>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</si>
  <si>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</si>
  <si>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</si>
  <si>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</si>
  <si>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</si>
  <si>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</si>
  <si>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</si>
  <si>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</si>
  <si>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</si>
  <si>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</si>
  <si>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</si>
  <si>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</si>
  <si>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</si>
  <si>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</si>
  <si>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</si>
  <si>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</si>
  <si>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</si>
  <si>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</si>
  <si>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</si>
  <si>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</si>
  <si>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</si>
  <si>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</si>
  <si>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</si>
  <si>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</si>
  <si>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</si>
  <si>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</si>
  <si>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</si>
  <si>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</si>
  <si>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</si>
  <si>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</si>
  <si>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</si>
  <si>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</si>
  <si>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</si>
  <si>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</si>
  <si>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</si>
  <si>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</si>
  <si>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</si>
  <si>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</si>
  <si>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</si>
  <si>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</si>
  <si>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</si>
  <si>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</si>
  <si>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</si>
  <si>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</si>
  <si>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</si>
  <si>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</si>
  <si>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</si>
  <si>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</si>
  <si>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</si>
  <si>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</si>
  <si>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</si>
  <si>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</si>
  <si>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</si>
  <si>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</si>
  <si>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</si>
  <si>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</si>
  <si>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</si>
  <si>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</si>
  <si>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</si>
  <si>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</si>
  <si>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</si>
  <si>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</si>
  <si>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</si>
  <si>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</si>
  <si>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</si>
  <si>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</si>
  <si>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</si>
  <si>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</si>
  <si>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</si>
  <si>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</si>
  <si>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</si>
  <si>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</si>
  <si>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</si>
  <si>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</si>
  <si>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</si>
  <si>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</si>
  <si>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</si>
  <si>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</si>
  <si>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</si>
  <si>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</si>
  <si>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</si>
  <si>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</si>
  <si>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</si>
  <si>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</si>
  <si>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</si>
  <si>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</si>
  <si>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</si>
  <si>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</si>
  <si>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</si>
  <si>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</si>
  <si>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</si>
  <si>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</si>
  <si>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</si>
  <si>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</si>
  <si>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</si>
  <si>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</si>
  <si>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</si>
  <si>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</si>
  <si>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</si>
  <si>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</si>
  <si>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</si>
  <si>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</si>
  <si>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</si>
  <si>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</si>
  <si>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</si>
  <si>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</si>
  <si>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</si>
  <si>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</si>
  <si>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</si>
  <si>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</si>
  <si>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</si>
  <si>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</si>
  <si>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</si>
  <si>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</si>
  <si>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</si>
  <si>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</si>
  <si>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</si>
  <si>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</si>
  <si>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</si>
  <si>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</si>
  <si>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</si>
  <si>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</si>
  <si>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</si>
  <si>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</si>
  <si>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</si>
  <si>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</si>
  <si>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</si>
  <si>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</si>
  <si>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</si>
  <si>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</si>
  <si>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</si>
  <si>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</si>
  <si>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</si>
  <si>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</si>
  <si>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</si>
  <si>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</si>
  <si>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</si>
  <si>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</si>
  <si>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</si>
  <si>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</si>
  <si>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</si>
  <si>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</si>
  <si>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</si>
  <si>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</si>
  <si>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</si>
  <si>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</si>
  <si>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</si>
  <si>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</si>
  <si>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</si>
  <si>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</si>
  <si>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</si>
  <si>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</si>
  <si>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</si>
  <si>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</si>
  <si>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</si>
  <si>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</si>
  <si>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</si>
  <si>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</si>
  <si>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</si>
  <si>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</si>
  <si>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</si>
  <si>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</si>
  <si>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</si>
  <si>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</si>
  <si>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</si>
  <si>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</si>
  <si>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</si>
  <si>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</si>
  <si>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</si>
  <si>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</si>
  <si>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</si>
  <si>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</si>
  <si>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</si>
  <si>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</si>
  <si>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</si>
  <si>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</si>
  <si>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</si>
  <si>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</si>
  <si>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</si>
  <si>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</si>
  <si>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</si>
  <si>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</si>
  <si>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</si>
  <si>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</si>
  <si>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</si>
  <si>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</si>
  <si>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</si>
  <si>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</si>
  <si>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</si>
  <si>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</si>
  <si>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</si>
  <si>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</si>
  <si>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</si>
  <si>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</si>
  <si>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</si>
  <si>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</si>
  <si>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</si>
  <si>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</si>
  <si>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</si>
  <si>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</si>
  <si>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</si>
  <si>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</si>
  <si>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</si>
  <si>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</si>
  <si>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</si>
  <si>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</si>
  <si>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</si>
  <si>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</si>
  <si>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</si>
  <si>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</si>
  <si>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</si>
  <si>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</si>
  <si>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</si>
  <si>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</si>
  <si>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</si>
  <si>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</si>
  <si>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</si>
  <si>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</si>
  <si>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</si>
  <si>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</si>
  <si>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</si>
  <si>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</si>
  <si>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</si>
  <si>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</si>
  <si>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</si>
  <si>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</si>
  <si>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</si>
  <si>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</si>
  <si>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</si>
  <si>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</si>
  <si>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</si>
  <si>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</si>
  <si>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</si>
  <si>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</si>
  <si>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</si>
  <si>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</si>
  <si>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</si>
  <si>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</si>
  <si>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</si>
  <si>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</si>
  <si>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</si>
  <si>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</si>
  <si>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</si>
  <si>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</si>
  <si>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</si>
  <si>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</si>
  <si>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</si>
  <si>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</si>
  <si>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</si>
  <si>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</si>
  <si>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</si>
  <si>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</si>
  <si>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</si>
  <si>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</si>
  <si>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</si>
  <si>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</si>
  <si>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</si>
  <si>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</si>
  <si>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</si>
  <si>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</si>
  <si>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</si>
  <si>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</si>
  <si>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</si>
  <si>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</si>
  <si>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</si>
  <si>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</si>
  <si>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</si>
  <si>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</si>
  <si>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</si>
  <si>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</si>
  <si>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</si>
  <si>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</si>
  <si>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</si>
  <si>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</si>
  <si>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</si>
  <si>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</si>
  <si>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</si>
  <si>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</si>
  <si>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</si>
  <si>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</si>
  <si>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</si>
  <si>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</si>
  <si>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</si>
  <si>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</si>
  <si>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</si>
  <si>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</si>
  <si>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</si>
  <si>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</si>
  <si>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</si>
  <si>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</si>
  <si>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</si>
  <si>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</si>
  <si>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</si>
  <si>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</si>
  <si>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</si>
  <si>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</si>
  <si>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</si>
  <si>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</si>
  <si>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</si>
  <si>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</si>
  <si>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</si>
  <si>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</si>
  <si>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</si>
  <si>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</si>
  <si>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</si>
  <si>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</si>
  <si>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</si>
  <si>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</si>
  <si>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</si>
  <si>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</si>
  <si>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</si>
  <si>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</si>
  <si>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</si>
  <si>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</si>
  <si>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</si>
  <si>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</si>
  <si>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</si>
  <si>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</si>
  <si>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</si>
  <si>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</si>
  <si>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</si>
  <si>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</si>
  <si>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</si>
  <si>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</si>
  <si>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</si>
  <si>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</si>
  <si>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</si>
  <si>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</si>
  <si>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</si>
  <si>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</si>
  <si>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</si>
  <si>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</si>
  <si>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</si>
  <si>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</si>
  <si>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</si>
  <si>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</si>
  <si>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</si>
  <si>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</si>
  <si>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</si>
  <si>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</si>
  <si>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</si>
  <si>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</si>
  <si>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</si>
  <si>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</si>
  <si>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</si>
  <si>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</si>
  <si>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</si>
  <si>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</si>
  <si>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</si>
  <si>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</si>
  <si>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</si>
  <si>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</si>
  <si>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</si>
  <si>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</si>
  <si>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</si>
  <si>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</si>
  <si>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</si>
  <si>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</si>
  <si>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</si>
  <si>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</si>
  <si>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</si>
  <si>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</si>
  <si>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</si>
  <si>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</si>
  <si>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</si>
  <si>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</si>
  <si>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</si>
  <si>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</si>
  <si>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</si>
  <si>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</si>
  <si>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</si>
  <si>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</si>
  <si>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</si>
  <si>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</si>
  <si>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</si>
  <si>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</si>
  <si>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</si>
  <si>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</si>
  <si>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</si>
  <si>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</si>
  <si>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</si>
  <si>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</si>
  <si>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</si>
  <si>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</si>
  <si>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</si>
  <si>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</si>
  <si>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</si>
  <si>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</si>
  <si>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</si>
  <si>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</si>
  <si>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</si>
  <si>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</si>
  <si>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</si>
  <si>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</si>
  <si>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</si>
  <si>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</si>
  <si>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</si>
  <si>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</si>
  <si>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</si>
  <si>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</si>
  <si>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</si>
  <si>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</si>
  <si>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</si>
  <si>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</si>
  <si>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</si>
  <si>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</si>
  <si>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</si>
  <si>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</si>
  <si>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</si>
  <si>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</si>
  <si>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</si>
  <si>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</si>
  <si>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</si>
  <si>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</si>
  <si>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</si>
  <si>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</si>
  <si>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</si>
  <si>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</si>
  <si>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</si>
  <si>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</si>
  <si>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</si>
  <si>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</si>
  <si>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</si>
  <si>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</si>
  <si>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</si>
  <si>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</si>
  <si>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</si>
  <si>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</si>
  <si>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</si>
  <si>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</si>
  <si>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</si>
  <si>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</si>
  <si>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</si>
  <si>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</si>
  <si>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</si>
  <si>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</si>
  <si>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</si>
  <si>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</si>
  <si>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</si>
  <si>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</si>
  <si>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</si>
  <si>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</si>
  <si>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</si>
  <si>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</si>
  <si>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</si>
  <si>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</si>
  <si>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</si>
  <si>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</si>
  <si>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</si>
  <si>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</si>
  <si>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</si>
  <si>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</si>
  <si>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</si>
  <si>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</si>
  <si>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</si>
  <si>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</si>
  <si>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</si>
  <si>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</si>
  <si>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</si>
  <si>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</si>
  <si>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</si>
  <si>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</si>
  <si>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</si>
  <si>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</si>
  <si>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</si>
  <si>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</si>
  <si>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</si>
  <si>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</si>
  <si>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</si>
  <si>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</si>
  <si>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</si>
  <si>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</si>
  <si>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</si>
  <si>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</si>
  <si>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</si>
  <si>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</si>
  <si>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</si>
  <si>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</si>
  <si>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</si>
  <si>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</si>
  <si>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</si>
  <si>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</si>
  <si>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</si>
  <si>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</si>
  <si>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</si>
  <si>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</si>
  <si>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</si>
  <si>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</si>
  <si>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</si>
  <si>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</si>
  <si>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</si>
  <si>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</si>
  <si>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</si>
  <si>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</si>
  <si>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</si>
  <si>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</si>
  <si>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</si>
  <si>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</si>
  <si>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</si>
  <si>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</si>
  <si>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</si>
  <si>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</si>
  <si>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</si>
  <si>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</si>
  <si>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</si>
  <si>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</si>
  <si>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</si>
  <si>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</si>
  <si>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</si>
  <si>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</si>
  <si>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</si>
  <si>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</si>
  <si>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</si>
  <si>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</si>
  <si>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</si>
  <si>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</si>
  <si>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</si>
  <si>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</si>
  <si>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</si>
  <si>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</si>
  <si>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</si>
  <si>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</si>
  <si>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</si>
  <si>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</si>
  <si>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</si>
  <si>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</si>
  <si>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</si>
  <si>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</si>
  <si>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</si>
  <si>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</si>
  <si>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</si>
  <si>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</si>
  <si>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</si>
  <si>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</si>
  <si>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</si>
  <si>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</si>
  <si>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</si>
  <si>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</si>
  <si>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</si>
  <si>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</si>
  <si>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</si>
  <si>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</si>
  <si>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</si>
  <si>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</si>
  <si>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</si>
  <si>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</si>
  <si>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</si>
  <si>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</si>
  <si>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</si>
  <si>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</si>
  <si>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</si>
  <si>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</si>
  <si>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</si>
  <si>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</si>
  <si>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</si>
  <si>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</si>
  <si>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</si>
  <si>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</si>
  <si>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</si>
  <si>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</si>
  <si>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</si>
  <si>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</si>
  <si>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</si>
  <si>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</si>
  <si>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</si>
  <si>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</si>
  <si>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</si>
  <si>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</si>
  <si>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</si>
  <si>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</si>
  <si>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</si>
  <si>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</si>
  <si>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</si>
  <si>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</si>
  <si>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</si>
  <si>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</si>
  <si>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</si>
  <si>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</si>
  <si>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</si>
  <si>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</si>
  <si>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</si>
  <si>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</si>
  <si>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</si>
  <si>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</si>
  <si>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</si>
  <si>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</si>
  <si>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</si>
  <si>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</si>
  <si>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</si>
  <si>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</si>
  <si>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</si>
  <si>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</si>
  <si>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</si>
  <si>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</si>
  <si>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</si>
  <si>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</si>
  <si>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</si>
  <si>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</si>
  <si>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</si>
  <si>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</si>
  <si>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</si>
  <si>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</si>
  <si>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</si>
  <si>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</si>
  <si>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</si>
  <si>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</si>
  <si>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</si>
  <si>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</si>
  <si>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</si>
  <si>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</si>
  <si>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</si>
  <si>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</si>
  <si>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</si>
  <si>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</si>
  <si>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</si>
  <si>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</si>
  <si>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</si>
  <si>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</si>
  <si>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</si>
  <si>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</si>
  <si>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</si>
  <si>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</si>
  <si>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</si>
  <si>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</si>
  <si>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</si>
  <si>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</si>
  <si>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</si>
  <si>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</si>
  <si>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</si>
  <si>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</si>
  <si>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</si>
  <si>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</si>
  <si>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</si>
  <si>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</si>
  <si>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</si>
  <si>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</si>
  <si>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</si>
  <si>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</si>
  <si>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</si>
  <si>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</si>
  <si>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</si>
  <si>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</si>
  <si>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</si>
  <si>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</si>
  <si>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</si>
  <si>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</si>
  <si>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</si>
  <si>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</si>
  <si>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</si>
  <si>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</si>
  <si>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</si>
  <si>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</si>
  <si>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</si>
  <si>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</si>
  <si>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</si>
  <si>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</si>
  <si>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</si>
  <si>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</si>
  <si>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</si>
  <si>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</si>
  <si>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</si>
  <si>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</si>
  <si>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</si>
  <si>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</si>
  <si>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</si>
  <si>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</si>
  <si>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</si>
  <si>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</si>
  <si>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</si>
  <si>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</si>
  <si>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</si>
  <si>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</si>
  <si>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</si>
  <si>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</si>
  <si>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</si>
  <si>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</si>
  <si>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</si>
  <si>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</si>
  <si>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</si>
  <si>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</si>
  <si>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</si>
  <si>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</si>
  <si>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</si>
  <si>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</si>
  <si>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</si>
  <si>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</si>
  <si>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</si>
  <si>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</si>
  <si>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</si>
  <si>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</si>
  <si>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</si>
  <si>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</si>
  <si>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</si>
  <si>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</si>
  <si>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</si>
  <si>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</si>
  <si>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</si>
  <si>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</si>
  <si>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</si>
  <si>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</si>
  <si>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</si>
  <si>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</si>
  <si>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</si>
  <si>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</si>
  <si>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</si>
  <si>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</si>
  <si>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</si>
  <si>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</si>
  <si>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</si>
  <si>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</si>
  <si>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</si>
  <si>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</si>
  <si>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</si>
  <si>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</si>
  <si>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</si>
  <si>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</si>
  <si>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</si>
  <si>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</si>
  <si>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</si>
  <si>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</si>
  <si>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</si>
  <si>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</si>
  <si>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</si>
  <si>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</si>
  <si>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</si>
  <si>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</si>
  <si>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</si>
  <si>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</si>
  <si>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</si>
  <si>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</si>
  <si>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</si>
  <si>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</si>
  <si>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</si>
  <si>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</si>
  <si>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</si>
  <si>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</si>
  <si>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</si>
  <si>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</si>
  <si>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</si>
  <si>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</si>
  <si>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</si>
  <si>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</si>
  <si>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</si>
  <si>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</si>
  <si>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</si>
  <si>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</si>
  <si>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</si>
  <si>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</si>
  <si>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</si>
  <si>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</si>
  <si>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</si>
  <si>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</si>
  <si>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</si>
  <si>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</si>
  <si>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</si>
  <si>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</si>
  <si>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</si>
  <si>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</si>
  <si>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</si>
  <si>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</si>
  <si>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</si>
  <si>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</si>
  <si>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</si>
  <si>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</si>
  <si>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</si>
  <si>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</si>
  <si>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</si>
  <si>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</si>
  <si>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</si>
  <si>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</si>
  <si>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</si>
  <si>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</si>
  <si>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</si>
  <si>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</si>
  <si>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</si>
  <si>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</si>
  <si>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</si>
  <si>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</si>
  <si>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</si>
  <si>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</si>
  <si>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</si>
  <si>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</si>
  <si>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</si>
  <si>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</si>
  <si>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</si>
  <si>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</si>
  <si>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</si>
  <si>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</si>
  <si>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</si>
  <si>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</si>
  <si>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</si>
  <si>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</si>
  <si>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</si>
  <si>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</si>
  <si>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</si>
  <si>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</si>
  <si>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</si>
  <si>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</si>
  <si>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</si>
  <si>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</si>
  <si>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</si>
  <si>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</si>
  <si>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</si>
  <si>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</si>
  <si>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</si>
  <si>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</si>
  <si>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</si>
  <si>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</si>
  <si>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</si>
  <si>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</si>
  <si>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</si>
  <si>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</si>
  <si>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</si>
  <si>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</si>
  <si>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</si>
  <si>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</si>
  <si>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</si>
  <si>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</si>
  <si>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</si>
  <si>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</si>
  <si>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</si>
  <si>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</si>
  <si>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</si>
  <si>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</si>
  <si>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</si>
  <si>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</si>
  <si>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</si>
  <si>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</si>
  <si>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</si>
  <si>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</si>
  <si>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</si>
  <si>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</si>
  <si>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</si>
  <si>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</si>
  <si>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</si>
  <si>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</si>
  <si>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</si>
  <si>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</si>
  <si>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</si>
  <si>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</si>
  <si>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</si>
  <si>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</si>
  <si>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</si>
  <si>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</si>
  <si>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</si>
  <si>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</si>
  <si>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</si>
  <si>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</si>
  <si>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</si>
  <si>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</si>
  <si>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</si>
  <si>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</si>
  <si>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</si>
  <si>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</si>
  <si>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</si>
  <si>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</si>
  <si>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</si>
  <si>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</si>
  <si>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</si>
  <si>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</si>
  <si>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</si>
  <si>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</si>
  <si>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</si>
  <si>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</si>
  <si>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</si>
  <si>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</si>
  <si>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</si>
  <si>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</si>
  <si>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</si>
  <si>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</si>
  <si>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</si>
  <si>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</si>
  <si>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</si>
  <si>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</si>
  <si>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</si>
  <si>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</si>
  <si>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</si>
  <si>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</si>
  <si>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</si>
  <si>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</si>
  <si>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</si>
  <si>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</si>
  <si>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</si>
  <si>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</si>
  <si>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</si>
  <si>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</si>
  <si>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</si>
  <si>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</si>
  <si>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</si>
  <si>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</si>
  <si>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</si>
  <si>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</si>
  <si>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</si>
  <si>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</si>
  <si>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</si>
  <si>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</si>
  <si>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</si>
  <si>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</si>
  <si>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</si>
  <si>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</si>
  <si>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</si>
  <si>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</si>
  <si>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</si>
  <si>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</si>
  <si>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</si>
  <si>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</si>
  <si>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</si>
  <si>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</si>
  <si>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</si>
  <si>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</si>
  <si>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</si>
  <si>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</si>
  <si>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</si>
  <si>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</si>
  <si>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</si>
  <si>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</si>
  <si>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</si>
  <si>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</si>
  <si>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</si>
  <si>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</si>
  <si>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</si>
  <si>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</si>
  <si>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</si>
  <si>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</si>
  <si>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</si>
  <si>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</si>
  <si>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</si>
  <si>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</si>
  <si>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</si>
  <si>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</si>
  <si>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</si>
  <si>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</si>
  <si>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</si>
  <si>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</si>
  <si>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</si>
  <si>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</si>
  <si>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</si>
  <si>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</si>
  <si>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</si>
  <si>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</si>
  <si>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</si>
  <si>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</si>
  <si>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</si>
  <si>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</si>
  <si>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</si>
  <si>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</si>
  <si>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</si>
  <si>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</si>
  <si>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</si>
  <si>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</si>
  <si>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</si>
  <si>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</si>
  <si>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</si>
  <si>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</si>
  <si>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</si>
  <si>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</si>
  <si>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</si>
  <si>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</si>
  <si>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</si>
  <si>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</si>
  <si>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</si>
  <si>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</si>
  <si>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</si>
  <si>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</si>
  <si>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</si>
  <si>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</si>
  <si>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</si>
  <si>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</si>
  <si>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</si>
  <si>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</si>
  <si>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</si>
  <si>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</si>
  <si>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</si>
  <si>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</si>
  <si>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</si>
  <si>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</si>
  <si>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</si>
  <si>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</si>
  <si>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</si>
  <si>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</si>
  <si>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</si>
  <si>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</si>
  <si>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</si>
  <si>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</si>
  <si>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</si>
  <si>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</si>
  <si>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</si>
  <si>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</si>
  <si>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</si>
  <si>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</si>
  <si>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</si>
  <si>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</si>
  <si>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</si>
  <si>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</si>
  <si>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</si>
  <si>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</si>
  <si>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</si>
  <si>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</si>
  <si>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</si>
  <si>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</si>
  <si>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</si>
  <si>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</si>
  <si>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</si>
  <si>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</si>
  <si>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</si>
  <si>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</si>
  <si>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</si>
  <si>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</si>
  <si>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</si>
  <si>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</si>
  <si>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</si>
  <si>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</si>
  <si>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</si>
  <si>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</si>
  <si>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</si>
  <si>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</si>
  <si>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</si>
  <si>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</si>
  <si>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</si>
  <si>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</si>
  <si>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</si>
  <si>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</si>
  <si>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</si>
  <si>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</si>
  <si>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</si>
  <si>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</si>
  <si>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</si>
  <si>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</si>
  <si>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</si>
  <si>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</si>
  <si>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</si>
  <si>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</si>
  <si>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</si>
  <si>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</si>
  <si>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</si>
  <si>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</si>
  <si>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</si>
  <si>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</si>
  <si>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</si>
  <si>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</si>
  <si>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</si>
  <si>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</si>
  <si>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</si>
  <si>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</si>
  <si>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</si>
  <si>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</si>
  <si>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</si>
  <si>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</si>
  <si>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</si>
  <si>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</si>
  <si>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</si>
  <si>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</si>
  <si>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</si>
  <si>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</si>
  <si>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</si>
  <si>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</si>
  <si>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</si>
  <si>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</si>
  <si>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</si>
  <si>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</si>
  <si>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</si>
  <si>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</si>
  <si>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</si>
  <si>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</si>
  <si>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</si>
  <si>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</si>
  <si>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</si>
  <si>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</si>
  <si>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</si>
  <si>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</si>
  <si>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</si>
  <si>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</si>
  <si>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</si>
  <si>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</si>
  <si>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</si>
  <si>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</si>
  <si>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</si>
  <si>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</si>
  <si>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</si>
  <si>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</si>
  <si>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</si>
  <si>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</si>
  <si>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</si>
  <si>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</si>
  <si>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</si>
  <si>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</si>
  <si>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</si>
  <si>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</si>
  <si>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</si>
  <si>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</si>
  <si>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</si>
  <si>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</si>
  <si>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</si>
  <si>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</si>
  <si>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</si>
  <si>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</si>
  <si>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</si>
  <si>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</si>
  <si>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</si>
  <si>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</si>
  <si>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</si>
  <si>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</si>
  <si>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</si>
  <si>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</si>
  <si>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</si>
  <si>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</si>
  <si>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</si>
  <si>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</si>
  <si>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</si>
  <si>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</si>
  <si>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</si>
  <si>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</si>
  <si>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</si>
  <si>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</si>
  <si>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</si>
  <si>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</si>
  <si>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</si>
  <si>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</si>
  <si>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</si>
  <si>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</si>
  <si>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</si>
  <si>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</si>
  <si>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</si>
  <si>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</si>
  <si>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</si>
  <si>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</si>
  <si>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</si>
  <si>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</si>
  <si>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</si>
  <si>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</si>
  <si>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</si>
  <si>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</si>
  <si>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</si>
  <si>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</si>
  <si>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</si>
  <si>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</si>
  <si>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</si>
  <si>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</si>
  <si>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</si>
  <si>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</si>
  <si>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</si>
  <si>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</si>
  <si>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</si>
  <si>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</si>
  <si>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</si>
  <si>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</si>
  <si>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</si>
  <si>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</si>
  <si>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</si>
  <si>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</si>
  <si>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</si>
  <si>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</si>
  <si>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</si>
  <si>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</si>
  <si>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</si>
  <si>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</si>
  <si>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</si>
  <si>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</si>
  <si>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</si>
  <si>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</si>
  <si>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</si>
  <si>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</si>
  <si>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</si>
  <si>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</si>
  <si>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</si>
  <si>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</si>
  <si>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</si>
  <si>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</si>
  <si>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</si>
  <si>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</si>
  <si>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</si>
  <si>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</si>
  <si>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</si>
  <si>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</si>
  <si>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</si>
  <si>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</si>
  <si>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</si>
  <si>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</si>
  <si>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</si>
  <si>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</si>
  <si>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</si>
  <si>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</si>
  <si>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</si>
  <si>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</si>
  <si>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</si>
  <si>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</si>
  <si>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</si>
  <si>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</si>
  <si>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</si>
  <si>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</si>
  <si>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</si>
  <si>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</si>
  <si>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</si>
  <si>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</si>
  <si>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</si>
  <si>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</si>
  <si>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</si>
  <si>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</si>
  <si>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</si>
  <si>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</si>
  <si>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</si>
  <si>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</si>
  <si>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</si>
  <si>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</si>
  <si>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</si>
  <si>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</si>
  <si>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</si>
  <si>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</si>
  <si>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</si>
  <si>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</si>
  <si>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</si>
  <si>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</si>
  <si>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</si>
  <si>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</si>
  <si>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</si>
  <si>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</si>
  <si>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</si>
  <si>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</si>
  <si>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</si>
  <si>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</si>
  <si>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</si>
  <si>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</si>
  <si>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</si>
  <si>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</si>
  <si>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</si>
  <si>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</si>
  <si>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</si>
  <si>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</si>
  <si>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</si>
  <si>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</si>
  <si>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</si>
  <si>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</si>
  <si>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</si>
  <si>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</si>
  <si>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</si>
  <si>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</si>
  <si>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</si>
  <si>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</si>
  <si>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</si>
  <si>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</si>
  <si>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</si>
  <si>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</si>
  <si>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</si>
  <si>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</si>
  <si>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</si>
  <si>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</si>
  <si>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</si>
  <si>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</si>
  <si>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</si>
  <si>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</si>
  <si>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</si>
  <si>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</si>
  <si>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</si>
  <si>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</si>
  <si>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</si>
  <si>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</si>
  <si>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</si>
  <si>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</si>
  <si>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</si>
  <si>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</si>
  <si>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</si>
  <si>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</si>
  <si>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</si>
  <si>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</si>
  <si>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</si>
  <si>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</si>
  <si>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</si>
  <si>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</si>
  <si>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</si>
  <si>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</si>
  <si>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</si>
  <si>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</si>
  <si>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</si>
  <si>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</si>
  <si>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</si>
  <si>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</si>
  <si>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</si>
  <si>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</si>
  <si>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</si>
  <si>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</si>
  <si>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</si>
  <si>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</si>
  <si>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</si>
  <si>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</si>
  <si>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</si>
  <si>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</si>
  <si>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</si>
  <si>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</si>
  <si>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</si>
  <si>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</si>
  <si>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</si>
  <si>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</si>
  <si>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</si>
  <si>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</si>
  <si>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</si>
  <si>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</si>
  <si>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</si>
  <si>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</si>
  <si>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</si>
  <si>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</si>
  <si>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</si>
  <si>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</si>
  <si>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</si>
  <si>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</si>
  <si>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</si>
  <si>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</si>
  <si>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</si>
  <si>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</si>
  <si>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</si>
  <si>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</si>
  <si>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</si>
  <si>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</si>
  <si>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</si>
  <si>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</si>
  <si>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</si>
  <si>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</si>
  <si>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</si>
  <si>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</si>
  <si>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</si>
  <si>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</si>
  <si>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</si>
  <si>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</si>
  <si>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</si>
  <si>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</si>
  <si>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</si>
  <si>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</si>
  <si>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</si>
  <si>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</si>
  <si>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</si>
  <si>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</si>
  <si>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</si>
  <si>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</si>
  <si>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</si>
  <si>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</si>
  <si>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</si>
  <si>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</si>
  <si>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</si>
  <si>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</si>
  <si>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</si>
  <si>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</si>
  <si>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</si>
  <si>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</si>
  <si>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</si>
  <si>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</si>
  <si>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</si>
  <si>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</si>
  <si>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</si>
  <si>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</si>
  <si>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</si>
  <si>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</si>
  <si>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</si>
  <si>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</si>
  <si>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</si>
  <si>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</si>
  <si>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</si>
  <si>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</si>
  <si>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</si>
  <si>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</si>
  <si>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</si>
  <si>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</si>
  <si>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</si>
  <si>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</si>
  <si>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</si>
  <si>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</si>
  <si>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</si>
  <si>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</si>
  <si>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</si>
  <si>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</si>
  <si>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</si>
  <si>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</si>
  <si>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</si>
  <si>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</si>
  <si>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</si>
  <si>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</si>
  <si>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</si>
  <si>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</si>
  <si>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</si>
  <si>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</si>
  <si>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</si>
  <si>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</si>
  <si>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</si>
  <si>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</si>
  <si>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</si>
  <si>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</si>
  <si>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</si>
  <si>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</si>
  <si>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</si>
  <si>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</si>
  <si>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</si>
  <si>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</si>
  <si>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</si>
  <si>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</si>
  <si>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</si>
  <si>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</si>
  <si>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</si>
  <si>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</si>
  <si>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</si>
  <si>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</si>
  <si>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</si>
  <si>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</si>
  <si>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</si>
  <si>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</si>
  <si>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</si>
  <si>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</si>
  <si>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</si>
  <si>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</si>
  <si>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</si>
  <si>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</si>
  <si>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</si>
  <si>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</si>
  <si>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</si>
  <si>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</si>
  <si>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</si>
  <si>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</si>
  <si>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</si>
  <si>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</si>
  <si>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</si>
  <si>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</si>
  <si>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</si>
  <si>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</si>
  <si>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</si>
  <si>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</si>
  <si>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</si>
  <si>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</si>
  <si>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</si>
  <si>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</si>
  <si>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</si>
  <si>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</si>
  <si>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</si>
  <si>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</si>
  <si>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</si>
  <si>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</si>
  <si>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</si>
  <si>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</si>
  <si>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</si>
  <si>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</si>
  <si>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</si>
  <si>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</si>
  <si>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</si>
  <si>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</si>
  <si>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</si>
  <si>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</si>
  <si>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</si>
  <si>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</si>
  <si>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</si>
  <si>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</si>
  <si>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</si>
  <si>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</si>
  <si>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</si>
  <si>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</si>
  <si>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</si>
  <si>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</si>
  <si>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</si>
  <si>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</si>
  <si>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</si>
  <si>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</si>
  <si>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</si>
  <si>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</si>
  <si>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</si>
  <si>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</si>
  <si>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</si>
  <si>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</si>
  <si>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</si>
  <si>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</si>
  <si>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</si>
  <si>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</si>
  <si>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</si>
  <si>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</si>
  <si>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</si>
  <si>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</si>
  <si>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</si>
  <si>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</si>
  <si>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</si>
  <si>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</si>
  <si>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</si>
  <si>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</si>
  <si>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</si>
  <si>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</si>
  <si>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</si>
  <si>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</si>
  <si>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</si>
  <si>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</si>
  <si>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</si>
  <si>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</si>
  <si>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</si>
  <si>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</si>
  <si>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</si>
  <si>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</si>
  <si>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</si>
  <si>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</si>
  <si>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</si>
  <si>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</si>
  <si>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</si>
  <si>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</si>
  <si>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</si>
  <si>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</si>
  <si>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</si>
  <si>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</si>
  <si>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</si>
  <si>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</si>
  <si>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</si>
  <si>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</si>
  <si>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</si>
  <si>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</si>
  <si>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</si>
  <si>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</si>
  <si>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</si>
  <si>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</si>
  <si>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</si>
  <si>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</si>
  <si>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</si>
  <si>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</si>
  <si>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</si>
  <si>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</si>
  <si>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</si>
  <si>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</si>
  <si>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</si>
  <si>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</si>
  <si>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</si>
  <si>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</si>
  <si>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</si>
  <si>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</si>
  <si>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</si>
  <si>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</si>
  <si>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</si>
  <si>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</si>
  <si>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</si>
  <si>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</si>
  <si>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</si>
  <si>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</si>
  <si>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</si>
  <si>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</si>
  <si>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</si>
  <si>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</si>
  <si>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</si>
  <si>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</si>
  <si>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</si>
  <si>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</si>
  <si>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</si>
  <si>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</si>
  <si>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</si>
  <si>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</si>
  <si>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</si>
  <si>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</si>
  <si>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</si>
  <si>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</si>
  <si>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</si>
  <si>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</si>
  <si>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</si>
  <si>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</si>
  <si>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</si>
  <si>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</si>
  <si>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</si>
  <si>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</si>
  <si>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</si>
  <si>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</si>
  <si>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</si>
  <si>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</si>
  <si>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</si>
  <si>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</si>
  <si>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</si>
  <si>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</si>
  <si>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</si>
  <si>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</si>
  <si>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</si>
  <si>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</si>
  <si>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</si>
  <si>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</si>
  <si>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</si>
  <si>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</si>
  <si>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</si>
  <si>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</si>
  <si>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</si>
  <si>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</si>
  <si>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</si>
  <si>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</si>
  <si>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</si>
  <si>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</si>
  <si>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</si>
  <si>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</si>
  <si>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</si>
  <si>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</si>
  <si>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</si>
  <si>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</si>
  <si>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</si>
  <si>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</si>
  <si>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</si>
  <si>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</si>
  <si>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</si>
  <si>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</si>
  <si>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</si>
  <si>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</si>
  <si>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</si>
  <si>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</si>
  <si>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</si>
  <si>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</si>
  <si>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</si>
  <si>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</si>
  <si>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</si>
  <si>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</si>
  <si>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</si>
  <si>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</si>
  <si>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</si>
  <si>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</si>
  <si>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</si>
  <si>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</si>
  <si>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</si>
  <si>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</si>
  <si>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</si>
  <si>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</si>
  <si>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</si>
  <si>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</si>
  <si>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</si>
  <si>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</si>
  <si>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</si>
  <si>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</si>
  <si>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</si>
  <si>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</si>
  <si>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</si>
  <si>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</si>
  <si>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</si>
  <si>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</si>
  <si>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</si>
  <si>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</si>
  <si>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</si>
  <si>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</si>
  <si>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</si>
  <si>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</si>
  <si>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</si>
  <si>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</si>
  <si>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</si>
  <si>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</si>
  <si>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</si>
  <si>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</si>
  <si>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</si>
  <si>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</si>
  <si>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</si>
  <si>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</si>
  <si>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</si>
  <si>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</si>
  <si>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</si>
  <si>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</si>
  <si>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</si>
  <si>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</si>
  <si>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</si>
  <si>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</si>
  <si>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</si>
  <si>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</si>
  <si>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</si>
  <si>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</si>
  <si>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</si>
  <si>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</si>
  <si>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</si>
  <si>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</si>
  <si>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</si>
  <si>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</si>
  <si>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</si>
  <si>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</si>
  <si>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</si>
  <si>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</si>
  <si>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</si>
  <si>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</si>
  <si>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</si>
  <si>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</si>
  <si>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</si>
  <si>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</si>
  <si>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</si>
  <si>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</si>
  <si>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</si>
  <si>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</si>
  <si>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</si>
  <si>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</si>
  <si>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</si>
  <si>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</si>
  <si>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</si>
  <si>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</si>
  <si>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</si>
  <si>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</si>
  <si>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</si>
  <si>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</si>
  <si>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</si>
  <si>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</si>
  <si>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</si>
  <si>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</si>
  <si>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</si>
  <si>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</si>
  <si>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</si>
  <si>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</si>
  <si>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</si>
  <si>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</si>
  <si>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</si>
  <si>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</si>
  <si>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</si>
  <si>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</si>
  <si>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</si>
  <si>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</si>
  <si>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</si>
  <si>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</si>
  <si>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</si>
  <si>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</si>
  <si>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</si>
  <si>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</si>
  <si>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</si>
  <si>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</si>
  <si>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</si>
  <si>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</si>
  <si>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</si>
  <si>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</si>
  <si>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</si>
  <si>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</si>
  <si>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</si>
  <si>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</si>
  <si>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</si>
  <si>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</si>
  <si>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</si>
  <si>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</si>
  <si>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</si>
  <si>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</si>
  <si>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</si>
  <si>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</si>
  <si>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</si>
  <si>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</si>
  <si>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</si>
  <si>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</si>
  <si>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</si>
  <si>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</si>
  <si>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</si>
  <si>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</si>
  <si>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</si>
  <si>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</si>
  <si>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</si>
  <si>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</si>
  <si>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</si>
  <si>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</si>
  <si>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</si>
  <si>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</si>
  <si>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</si>
  <si>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</si>
  <si>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</si>
  <si>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</si>
  <si>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</si>
  <si>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</si>
  <si>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</si>
  <si>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</si>
  <si>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</si>
  <si>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</si>
  <si>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</si>
  <si>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</si>
  <si>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</si>
  <si>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</si>
  <si>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</si>
  <si>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</si>
  <si>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</si>
  <si>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</si>
  <si>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</si>
  <si>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</si>
  <si>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</si>
  <si>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</si>
  <si>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</si>
  <si>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</si>
  <si>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</si>
  <si>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</si>
  <si>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</si>
  <si>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</si>
  <si>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</si>
  <si>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</si>
  <si>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</si>
  <si>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</si>
  <si>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</si>
  <si>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</si>
  <si>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</si>
  <si>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</si>
  <si>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</si>
  <si>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</si>
  <si>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</si>
  <si>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</si>
  <si>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</si>
  <si>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</si>
  <si>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</si>
  <si>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</si>
  <si>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</si>
  <si>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</si>
  <si>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</si>
  <si>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</si>
  <si>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</si>
  <si>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</si>
  <si>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</si>
  <si>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</si>
  <si>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</si>
  <si>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</si>
  <si>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</si>
  <si>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</si>
  <si>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</si>
  <si>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</si>
  <si>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</si>
  <si>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</si>
  <si>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</si>
  <si>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</si>
  <si>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</si>
  <si>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</si>
  <si>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</si>
  <si>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</si>
  <si>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</si>
  <si>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</si>
  <si>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</si>
  <si>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</si>
  <si>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</si>
  <si>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</si>
  <si>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</si>
  <si>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</si>
  <si>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</si>
  <si>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</si>
  <si>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</si>
  <si>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</si>
  <si>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</si>
  <si>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</si>
  <si>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</si>
  <si>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</si>
  <si>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</si>
  <si>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</si>
  <si>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</si>
  <si>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</si>
  <si>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</si>
  <si>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</si>
  <si>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</si>
  <si>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</si>
  <si>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</si>
  <si>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</si>
  <si>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</si>
  <si>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</si>
  <si>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</si>
  <si>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</si>
  <si>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</si>
  <si>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</si>
  <si>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</si>
  <si>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</si>
  <si>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</si>
  <si>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</si>
  <si>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</si>
  <si>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</si>
  <si>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</si>
  <si>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</si>
  <si>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</si>
  <si>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</si>
  <si>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</si>
  <si>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</si>
  <si>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</si>
  <si>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</si>
  <si>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</si>
  <si>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</si>
  <si>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</si>
  <si>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</si>
  <si>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</si>
  <si>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</si>
  <si>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</si>
  <si>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</si>
  <si>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</si>
  <si>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</si>
  <si>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</si>
  <si>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</si>
  <si>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</si>
  <si>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</si>
  <si>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</si>
  <si>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</si>
  <si>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</si>
  <si>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</si>
  <si>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</si>
  <si>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</si>
  <si>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</si>
  <si>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</si>
  <si>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</si>
  <si>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</si>
  <si>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</si>
  <si>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</si>
  <si>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</si>
  <si>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</si>
  <si>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</si>
  <si>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</si>
  <si>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</si>
  <si>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</si>
  <si>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</si>
  <si>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</si>
  <si>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</si>
  <si>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</si>
  <si>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</si>
  <si>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</si>
  <si>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</si>
  <si>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</si>
  <si>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</si>
  <si>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</si>
  <si>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</si>
  <si>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</si>
  <si>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</si>
  <si>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</si>
  <si>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</si>
  <si>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</si>
  <si>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</si>
  <si>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</si>
  <si>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</si>
  <si>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</si>
  <si>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</si>
  <si>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</si>
  <si>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</si>
  <si>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</si>
  <si>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</si>
  <si>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</si>
  <si>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</si>
  <si>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</si>
  <si>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</si>
  <si>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</si>
  <si>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</si>
  <si>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</si>
  <si>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</si>
  <si>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</si>
  <si>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</si>
  <si>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</si>
  <si>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</si>
  <si>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</si>
  <si>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</si>
  <si>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</si>
  <si>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</si>
  <si>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</si>
  <si>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</si>
  <si>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</si>
  <si>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</si>
  <si>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</si>
  <si>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</si>
  <si>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</si>
  <si>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</si>
  <si>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</si>
  <si>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</si>
  <si>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</si>
  <si>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</si>
  <si>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</si>
  <si>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</si>
  <si>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</si>
  <si>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</si>
  <si>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</si>
  <si>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</si>
  <si>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</si>
  <si>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</si>
  <si>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</si>
  <si>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</si>
  <si>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</si>
  <si>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</si>
  <si>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</si>
  <si>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</si>
  <si>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</si>
  <si>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</si>
  <si>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</si>
  <si>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</si>
  <si>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</si>
  <si>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</si>
  <si>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</si>
  <si>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</si>
  <si>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</si>
  <si>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</si>
  <si>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</si>
  <si>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</si>
  <si>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</si>
  <si>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</si>
  <si>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</si>
  <si>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</si>
  <si>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</si>
  <si>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</si>
  <si>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</si>
  <si>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</si>
  <si>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</si>
  <si>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</si>
  <si>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</si>
  <si>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</si>
  <si>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</si>
  <si>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</si>
  <si>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</si>
  <si>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</si>
  <si>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</si>
  <si>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</si>
  <si>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</si>
  <si>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</si>
  <si>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</si>
  <si>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</si>
  <si>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</si>
  <si>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</si>
  <si>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</si>
  <si>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</si>
  <si>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</si>
  <si>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</si>
  <si>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</si>
  <si>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</si>
  <si>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</si>
  <si>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</si>
  <si>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</si>
  <si>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</si>
  <si>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</si>
  <si>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</si>
  <si>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</si>
  <si>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</si>
  <si>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</si>
  <si>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</si>
  <si>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</si>
  <si>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</si>
  <si>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</si>
  <si>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</si>
  <si>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</si>
  <si>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</si>
  <si>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</si>
  <si>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</si>
  <si>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</si>
  <si>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</si>
  <si>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</si>
  <si>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</si>
  <si>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</si>
  <si>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</si>
  <si>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</si>
  <si>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</si>
  <si>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</si>
  <si>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</si>
  <si>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</si>
  <si>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</si>
  <si>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</si>
  <si>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</si>
  <si>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</si>
  <si>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</si>
  <si>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</si>
  <si>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</si>
  <si>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</si>
  <si>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</si>
  <si>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</si>
  <si>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</si>
  <si>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</si>
  <si>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</si>
  <si>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</si>
  <si>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</si>
  <si>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</si>
  <si>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</si>
  <si>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</si>
  <si>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</si>
  <si>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</si>
  <si>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</si>
  <si>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</si>
  <si>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</si>
  <si>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</si>
  <si>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</si>
  <si>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</si>
  <si>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</si>
  <si>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</si>
  <si>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</si>
  <si>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</si>
  <si>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</si>
  <si>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</si>
  <si>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</si>
  <si>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</si>
  <si>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</si>
  <si>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</si>
  <si>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</si>
  <si>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</si>
  <si>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</si>
  <si>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</si>
  <si>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</si>
  <si>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</si>
  <si>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</si>
  <si>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</si>
  <si>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</si>
  <si>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</si>
  <si>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</si>
  <si>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</si>
  <si>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</si>
  <si>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</si>
  <si>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</si>
  <si>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</si>
  <si>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</si>
  <si>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</si>
  <si>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</si>
  <si>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</si>
  <si>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</si>
  <si>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</si>
  <si>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</si>
  <si>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</si>
  <si>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</si>
  <si>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</si>
  <si>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</si>
  <si>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</si>
  <si>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</si>
  <si>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</si>
  <si>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</si>
  <si>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</si>
  <si>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</si>
  <si>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</si>
  <si>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</si>
  <si>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</si>
  <si>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</si>
  <si>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</si>
  <si>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</si>
  <si>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</si>
  <si>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</si>
  <si>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</si>
  <si>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</si>
  <si>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</si>
  <si>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</si>
  <si>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</si>
  <si>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</si>
  <si>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</si>
  <si>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</si>
  <si>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</si>
  <si>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</si>
  <si>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</si>
  <si>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</si>
  <si>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</si>
  <si>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</si>
  <si>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</si>
  <si>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</si>
  <si>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</si>
  <si>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</si>
  <si>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</si>
  <si>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</si>
  <si>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</si>
  <si>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</si>
  <si>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</si>
  <si>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</si>
  <si>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</si>
  <si>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</si>
  <si>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</si>
  <si>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</si>
  <si>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</si>
  <si>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</si>
  <si>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</si>
  <si>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</si>
  <si>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</si>
  <si>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</si>
  <si>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</si>
  <si>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</si>
  <si>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</si>
  <si>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</si>
  <si>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</si>
  <si>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</si>
  <si>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</si>
  <si>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</si>
  <si>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</si>
  <si>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</si>
  <si>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</si>
  <si>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</si>
  <si>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</si>
  <si>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</si>
  <si>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</si>
  <si>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</si>
  <si>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</si>
  <si>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</si>
  <si>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</si>
  <si>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</si>
  <si>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</si>
  <si>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</si>
  <si>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</si>
  <si>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</si>
  <si>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</si>
  <si>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</si>
  <si>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</si>
  <si>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</si>
  <si>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</si>
  <si>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</si>
  <si>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</si>
  <si>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</si>
  <si>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</si>
  <si>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</si>
  <si>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</si>
  <si>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</si>
  <si>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</si>
  <si>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</si>
  <si>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</si>
  <si>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</si>
  <si>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</si>
  <si>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</si>
  <si>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</si>
  <si>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</si>
  <si>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</si>
  <si>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</si>
  <si>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</si>
  <si>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</si>
  <si>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</si>
  <si>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</si>
  <si>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</si>
  <si>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</si>
  <si>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</si>
  <si>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</si>
  <si>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</si>
  <si>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</si>
  <si>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</si>
  <si>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</si>
  <si>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</si>
  <si>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</si>
  <si>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</si>
  <si>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</si>
  <si>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</si>
  <si>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</si>
  <si>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</si>
  <si>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</si>
  <si>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</si>
  <si>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</si>
  <si>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</si>
  <si>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</si>
  <si>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</si>
  <si>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</si>
  <si>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</si>
  <si>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</si>
  <si>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</si>
  <si>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</si>
  <si>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</si>
  <si>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</si>
  <si>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</si>
  <si>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</si>
  <si>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</si>
  <si>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</si>
  <si>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</si>
  <si>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</si>
  <si>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</si>
  <si>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</si>
  <si>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</si>
  <si>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</si>
  <si>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</si>
  <si>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</si>
  <si>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</si>
  <si>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</si>
  <si>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</si>
  <si>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</si>
  <si>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</si>
  <si>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</si>
  <si>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</si>
  <si>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</si>
  <si>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</si>
  <si>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</si>
  <si>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</si>
  <si>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</si>
  <si>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</si>
  <si>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</si>
  <si>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</si>
  <si>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</si>
  <si>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</si>
  <si>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</si>
  <si>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</si>
  <si>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</si>
  <si>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</si>
  <si>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</si>
  <si>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</si>
  <si>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</si>
  <si>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</si>
  <si>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</si>
  <si>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</si>
  <si>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</si>
  <si>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</si>
  <si>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</si>
  <si>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</si>
  <si>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</si>
  <si>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</si>
  <si>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</si>
  <si>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</si>
  <si>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</si>
  <si>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</si>
  <si>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</si>
  <si>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</si>
  <si>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</si>
  <si>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</si>
  <si>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</si>
  <si>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</si>
  <si>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</si>
  <si>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</si>
  <si>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</si>
  <si>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</si>
  <si>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</si>
  <si>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</si>
  <si>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</si>
  <si>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</si>
  <si>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</si>
  <si>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</si>
  <si>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</si>
  <si>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</si>
  <si>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</si>
  <si>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</si>
  <si>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</si>
  <si>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</si>
  <si>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</si>
  <si>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</si>
  <si>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</si>
  <si>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</si>
  <si>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</si>
  <si>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</si>
  <si>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</si>
  <si>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</si>
  <si>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</si>
  <si>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</si>
  <si>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</si>
  <si>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</si>
  <si>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</si>
  <si>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</si>
  <si>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</si>
  <si>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</si>
  <si>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</si>
  <si>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</si>
  <si>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</si>
  <si>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</si>
  <si>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</si>
  <si>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</si>
  <si>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</si>
  <si>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</si>
  <si>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</si>
  <si>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</si>
  <si>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</si>
  <si>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</si>
  <si>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</si>
  <si>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</si>
  <si>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</si>
  <si>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</si>
  <si>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</si>
  <si>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</si>
  <si>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</si>
  <si>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</si>
  <si>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</si>
  <si>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</si>
  <si>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</si>
  <si>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</si>
  <si>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</si>
  <si>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</si>
  <si>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</si>
  <si>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</si>
  <si>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</si>
  <si>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</si>
  <si>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</si>
  <si>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</si>
  <si>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</si>
  <si>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</si>
  <si>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</si>
  <si>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</si>
  <si>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</si>
  <si>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</si>
  <si>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</si>
  <si>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</si>
  <si>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</si>
  <si>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</si>
  <si>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</si>
  <si>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</si>
  <si>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</si>
  <si>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</si>
  <si>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</si>
  <si>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</si>
  <si>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</si>
  <si>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</si>
  <si>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</si>
  <si>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</si>
  <si>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</si>
  <si>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</si>
  <si>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</si>
  <si>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</si>
  <si>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</si>
  <si>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</si>
  <si>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</si>
  <si>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</si>
  <si>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</si>
  <si>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</si>
  <si>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</si>
  <si>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</si>
  <si>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</si>
  <si>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</si>
  <si>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</si>
  <si>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</si>
  <si>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</si>
  <si>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</si>
  <si>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</si>
  <si>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</si>
  <si>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</si>
  <si>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</si>
  <si>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</si>
  <si>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</si>
  <si>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</si>
  <si>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</si>
  <si>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</si>
  <si>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</si>
  <si>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</si>
  <si>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</si>
  <si>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</si>
  <si>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</si>
  <si>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</si>
  <si>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</si>
  <si>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</si>
  <si>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</si>
  <si>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</si>
  <si>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</si>
  <si>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</si>
  <si>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</si>
  <si>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</si>
  <si>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</si>
  <si>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</si>
  <si>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</si>
  <si>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</si>
  <si>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</si>
  <si>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</si>
  <si>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</si>
  <si>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</si>
  <si>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</si>
  <si>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</si>
  <si>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</si>
  <si>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</si>
  <si>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</si>
  <si>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</si>
  <si>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</si>
  <si>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</si>
  <si>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</si>
  <si>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</si>
  <si>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</si>
  <si>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</si>
  <si>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</si>
  <si>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</si>
  <si>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</si>
  <si>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</si>
  <si>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</si>
  <si>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</si>
  <si>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</si>
  <si>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</si>
  <si>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</si>
  <si>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</si>
  <si>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</si>
  <si>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</si>
  <si>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</si>
  <si>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</si>
  <si>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</si>
  <si>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</si>
  <si>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</si>
  <si>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</si>
  <si>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</si>
  <si>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</si>
  <si>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</si>
  <si>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</si>
  <si>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</si>
  <si>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</si>
  <si>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</si>
  <si>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</si>
  <si>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</si>
  <si>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</si>
  <si>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</si>
  <si>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</si>
  <si>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</si>
  <si>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</si>
  <si>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</si>
  <si>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</si>
  <si>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</si>
  <si>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</si>
  <si>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</si>
  <si>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</si>
  <si>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</si>
  <si>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</si>
  <si>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</si>
  <si>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</si>
  <si>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</si>
  <si>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</si>
  <si>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</si>
  <si>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</si>
  <si>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</si>
  <si>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</si>
  <si>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</si>
  <si>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</si>
  <si>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</si>
  <si>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</si>
  <si>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</si>
  <si>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</si>
  <si>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</si>
  <si>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</si>
  <si>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</si>
  <si>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</si>
  <si>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</si>
  <si>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</si>
  <si>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</si>
  <si>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</si>
  <si>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</si>
  <si>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</si>
  <si>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</si>
  <si>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</si>
  <si>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</si>
  <si>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</si>
  <si>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</si>
  <si>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</si>
  <si>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</si>
  <si>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</si>
  <si>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</si>
  <si>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</si>
  <si>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</si>
  <si>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</si>
  <si>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</si>
  <si>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</si>
  <si>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</si>
  <si>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</si>
  <si>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</si>
  <si>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</si>
  <si>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</si>
  <si>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</si>
  <si>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</si>
  <si>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</si>
  <si>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</si>
  <si>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</si>
  <si>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</si>
  <si>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</si>
  <si>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</si>
  <si>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</si>
  <si>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</si>
  <si>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</si>
  <si>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</si>
  <si>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</si>
  <si>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</si>
  <si>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</si>
  <si>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</si>
  <si>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</si>
  <si>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</si>
  <si>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</si>
  <si>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</si>
  <si>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</si>
  <si>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</si>
  <si>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</si>
  <si>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</si>
  <si>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</si>
  <si>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</si>
  <si>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</si>
  <si>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</si>
  <si>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</si>
  <si>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</si>
  <si>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</si>
  <si>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</si>
  <si>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</si>
  <si>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</si>
  <si>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</si>
  <si>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</si>
  <si>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</si>
  <si>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</si>
  <si>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</si>
  <si>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</si>
  <si>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</si>
  <si>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</si>
  <si>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</si>
  <si>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</si>
  <si>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</si>
  <si>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</si>
  <si>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</si>
  <si>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</si>
  <si>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</si>
  <si>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</si>
  <si>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</si>
  <si>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</si>
  <si>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</si>
  <si>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</si>
  <si>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</si>
  <si>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</si>
  <si>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</si>
  <si>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</si>
  <si>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</si>
  <si>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</si>
  <si>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</si>
  <si>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</si>
  <si>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</si>
  <si>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</si>
  <si>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</si>
  <si>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</si>
  <si>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</si>
  <si>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</si>
  <si>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</si>
  <si>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</si>
  <si>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</si>
  <si>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</si>
  <si>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</si>
  <si>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</si>
  <si>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</si>
  <si>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</si>
  <si>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</si>
  <si>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</si>
  <si>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</si>
  <si>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</si>
  <si>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</si>
  <si>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</si>
  <si>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</si>
  <si>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</si>
  <si>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</si>
  <si>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</si>
  <si>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</si>
  <si>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</si>
  <si>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</si>
  <si>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</si>
  <si>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</si>
  <si>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</si>
  <si>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</si>
  <si>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</si>
  <si>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</si>
  <si>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</si>
  <si>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</si>
  <si>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</si>
  <si>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</si>
  <si>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</si>
  <si>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</si>
  <si>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</si>
  <si>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</si>
  <si>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</si>
  <si>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</si>
  <si>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</si>
  <si>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</si>
  <si>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</si>
  <si>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</si>
  <si>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</si>
  <si>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</si>
  <si>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</si>
  <si>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</si>
  <si>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</si>
  <si>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</si>
  <si>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</si>
  <si>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</si>
  <si>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</si>
  <si>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</si>
  <si>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</si>
  <si>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</si>
  <si>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</si>
  <si>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</si>
  <si>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</si>
  <si>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</si>
  <si>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</si>
  <si>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</si>
  <si>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</si>
  <si>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</si>
  <si>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</si>
  <si>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</si>
  <si>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</si>
  <si>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</si>
  <si>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</si>
  <si>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</si>
  <si>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</si>
  <si>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</si>
  <si>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</si>
  <si>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</si>
  <si>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</si>
  <si>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</si>
  <si>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</si>
  <si>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</si>
  <si>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</si>
  <si>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</si>
  <si>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</si>
  <si>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</si>
  <si>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</si>
  <si>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</si>
  <si>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</si>
  <si>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</si>
  <si>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</si>
  <si>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</si>
  <si>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</si>
  <si>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</si>
  <si>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</si>
  <si>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</si>
  <si>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</si>
  <si>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</si>
  <si>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</si>
  <si>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</si>
  <si>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</si>
  <si>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</si>
  <si>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</si>
  <si>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</si>
  <si>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</si>
  <si>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</si>
  <si>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</si>
  <si>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</si>
  <si>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</si>
  <si>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</si>
  <si>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</si>
  <si>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</si>
  <si>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</si>
  <si>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</si>
  <si>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</si>
  <si>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</si>
  <si>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</si>
  <si>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</si>
  <si>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</si>
  <si>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</si>
  <si>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</si>
  <si>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</si>
  <si>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</si>
  <si>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</si>
  <si>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</si>
  <si>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</si>
  <si>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</si>
  <si>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</si>
  <si>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</si>
  <si>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</si>
  <si>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</si>
  <si>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</si>
  <si>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</si>
  <si>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</si>
  <si>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</si>
  <si>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</si>
  <si>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</si>
  <si>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</si>
  <si>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</si>
  <si>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</si>
  <si>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</si>
  <si>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</si>
  <si>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</si>
  <si>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</si>
  <si>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</si>
  <si>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</si>
  <si>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</si>
  <si>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</si>
  <si>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</si>
  <si>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</si>
  <si>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</si>
  <si>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</si>
  <si>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</si>
  <si>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</si>
  <si>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</si>
  <si>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</si>
  <si>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</si>
  <si>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</si>
  <si>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</si>
  <si>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</si>
  <si>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</si>
  <si>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</si>
  <si>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</si>
  <si>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</si>
  <si>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</si>
  <si>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</si>
  <si>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</si>
  <si>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</si>
  <si>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</si>
  <si>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</si>
  <si>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</si>
  <si>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</si>
  <si>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</si>
  <si>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</si>
  <si>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</si>
  <si>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</si>
  <si>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</si>
  <si>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</si>
  <si>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</si>
  <si>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</si>
  <si>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</si>
  <si>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</si>
  <si>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</si>
  <si>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</si>
  <si>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</si>
  <si>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</si>
  <si>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</si>
  <si>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</si>
  <si>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</si>
  <si>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</si>
  <si>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</si>
  <si>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</si>
  <si>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</si>
  <si>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</si>
  <si>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</si>
  <si>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</si>
  <si>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</si>
  <si>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</si>
  <si>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</si>
  <si>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</si>
  <si>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</si>
  <si>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</si>
  <si>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</si>
  <si>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</si>
  <si>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</si>
  <si>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</si>
  <si>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</si>
  <si>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</si>
  <si>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</si>
  <si>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</si>
  <si>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</si>
  <si>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</si>
  <si>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</si>
  <si>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</si>
  <si>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</si>
  <si>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</si>
  <si>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</si>
  <si>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</si>
  <si>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</si>
  <si>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</si>
  <si>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</si>
  <si>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</si>
  <si>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</si>
  <si>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</si>
  <si>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</si>
  <si>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</si>
  <si>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</si>
  <si>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</si>
  <si>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</si>
  <si>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</si>
  <si>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</si>
  <si>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</si>
  <si>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</si>
  <si>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</si>
  <si>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</si>
  <si>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</si>
  <si>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</si>
  <si>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</si>
  <si>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</si>
  <si>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</si>
  <si>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</si>
  <si>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</si>
  <si>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</si>
  <si>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</si>
  <si>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</si>
  <si>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</si>
  <si>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</si>
  <si>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</si>
  <si>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</si>
  <si>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</si>
  <si>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</si>
  <si>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</si>
  <si>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</si>
  <si>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</si>
  <si>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</si>
  <si>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</si>
  <si>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</si>
  <si>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</si>
  <si>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</si>
  <si>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</si>
  <si>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</si>
  <si>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</si>
  <si>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</si>
  <si>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</si>
  <si>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</si>
  <si>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</si>
  <si>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</si>
  <si>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</si>
  <si>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</si>
  <si>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</si>
  <si>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</si>
  <si>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</si>
  <si>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</si>
  <si>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</si>
  <si>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</si>
  <si>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</si>
  <si>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</si>
  <si>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</si>
  <si>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</si>
  <si>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</si>
  <si>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</si>
  <si>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</si>
  <si>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</si>
  <si>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</si>
  <si>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</si>
  <si>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</si>
  <si>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</si>
  <si>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</si>
  <si>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</si>
  <si>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</si>
  <si>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</si>
  <si>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</si>
  <si>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</si>
  <si>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</si>
  <si>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</si>
  <si>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</si>
  <si>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</si>
  <si>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</si>
  <si>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</si>
  <si>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</si>
  <si>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</si>
  <si>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</si>
  <si>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</si>
  <si>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</si>
  <si>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</si>
  <si>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</si>
  <si>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</si>
  <si>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</si>
  <si>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</si>
  <si>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</si>
  <si>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</si>
  <si>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</si>
  <si>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</si>
  <si>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</si>
  <si>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</si>
  <si>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</si>
  <si>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</si>
  <si>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</si>
  <si>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</si>
  <si>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</si>
  <si>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</si>
  <si>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</si>
  <si>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</si>
  <si>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</si>
  <si>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</si>
  <si>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</si>
  <si>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</si>
  <si>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</si>
  <si>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</si>
  <si>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</si>
  <si>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</si>
  <si>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</si>
  <si>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</si>
  <si>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</si>
  <si>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</si>
  <si>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</si>
  <si>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</si>
  <si>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</si>
  <si>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</si>
  <si>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</si>
  <si>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</si>
  <si>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</si>
  <si>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</si>
  <si>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</si>
  <si>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</si>
  <si>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</si>
  <si>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</si>
  <si>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</si>
  <si>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</si>
  <si>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</si>
  <si>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</si>
  <si>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</si>
  <si>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</si>
  <si>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</si>
  <si>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</si>
  <si>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</si>
  <si>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</si>
  <si>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</si>
  <si>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</si>
  <si>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</si>
  <si>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</si>
  <si>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</si>
  <si>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</si>
  <si>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</si>
  <si>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</si>
  <si>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</si>
  <si>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</si>
  <si>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</si>
  <si>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</si>
  <si>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</si>
  <si>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</si>
  <si>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</si>
  <si>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</si>
  <si>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</si>
  <si>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</si>
  <si>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</si>
  <si>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</si>
  <si>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</si>
  <si>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</si>
  <si>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</si>
  <si>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</si>
  <si>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</si>
  <si>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</si>
  <si>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</si>
  <si>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</si>
  <si>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</si>
  <si>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</si>
  <si>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</si>
  <si>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</si>
  <si>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</si>
  <si>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</si>
  <si>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</si>
  <si>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</si>
  <si>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</si>
  <si>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</si>
  <si>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</si>
  <si>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</si>
  <si>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</si>
  <si>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</si>
  <si>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</si>
  <si>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</si>
  <si>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</si>
  <si>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</si>
  <si>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</si>
  <si>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</si>
  <si>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</si>
  <si>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</si>
  <si>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</si>
  <si>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</si>
  <si>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</si>
  <si>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</si>
  <si>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</si>
  <si>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</si>
  <si>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</si>
  <si>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</si>
  <si>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</si>
  <si>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</si>
  <si>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</si>
  <si>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</si>
  <si>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</si>
  <si>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</si>
  <si>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</si>
  <si>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</si>
  <si>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</si>
  <si>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</si>
  <si>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</si>
  <si>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</si>
  <si>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</si>
  <si>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</si>
  <si>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</si>
  <si>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</si>
  <si>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</si>
  <si>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</si>
  <si>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</si>
  <si>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</si>
  <si>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</si>
  <si>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</si>
  <si>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</si>
  <si>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</si>
  <si>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</si>
  <si>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</si>
  <si>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</si>
  <si>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</si>
  <si>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</si>
  <si>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</si>
  <si>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</si>
  <si>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</si>
  <si>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</si>
  <si>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</si>
  <si>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</si>
  <si>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</si>
  <si>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</si>
  <si>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</si>
  <si>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</si>
  <si>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</si>
  <si>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</si>
  <si>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</si>
  <si>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</si>
  <si>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</si>
  <si>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</si>
  <si>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</si>
  <si>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</si>
  <si>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</si>
  <si>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</si>
  <si>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</si>
  <si>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</si>
  <si>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</si>
  <si>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</si>
  <si>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</si>
  <si>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</si>
  <si>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</si>
  <si>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</si>
  <si>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</si>
  <si>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</si>
  <si>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</si>
  <si>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</si>
  <si>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</si>
  <si>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</si>
  <si>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</si>
  <si>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</si>
  <si>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</si>
  <si>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</si>
  <si>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</si>
  <si>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</si>
  <si>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</si>
  <si>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</si>
  <si>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</si>
  <si>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</si>
  <si>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</si>
  <si>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</si>
  <si>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</si>
  <si>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</si>
  <si>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</si>
  <si>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</si>
  <si>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</si>
  <si>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</si>
  <si>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</si>
  <si>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</si>
  <si>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</si>
  <si>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</si>
  <si>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</si>
  <si>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</si>
  <si>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</si>
  <si>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</si>
  <si>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</si>
  <si>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</si>
  <si>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</si>
  <si>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</si>
  <si>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</si>
  <si>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</si>
  <si>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</si>
  <si>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</si>
  <si>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</si>
  <si>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</si>
  <si>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</si>
  <si>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</si>
  <si>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</si>
  <si>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</si>
  <si>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</si>
  <si>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</si>
  <si>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</si>
  <si>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</si>
  <si>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</si>
  <si>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</si>
  <si>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</si>
  <si>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</si>
  <si>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</si>
  <si>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</si>
  <si>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</si>
  <si>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</si>
  <si>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</si>
  <si>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</si>
  <si>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</si>
  <si>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</si>
  <si>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</si>
  <si>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</si>
  <si>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</si>
  <si>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</si>
  <si>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</si>
  <si>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</si>
  <si>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</si>
  <si>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</si>
  <si>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</si>
  <si>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</si>
  <si>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</si>
  <si>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</si>
  <si>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</si>
  <si>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</si>
  <si>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</si>
  <si>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</si>
  <si>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</si>
  <si>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</si>
  <si>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</si>
  <si>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</si>
  <si>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</si>
  <si>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</si>
  <si>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</si>
  <si>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</si>
  <si>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</si>
  <si>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</si>
  <si>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</si>
  <si>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</si>
  <si>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</si>
  <si>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</si>
  <si>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</si>
  <si>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</si>
  <si>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</si>
  <si>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</si>
  <si>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</si>
  <si>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</si>
  <si>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</si>
  <si>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</si>
  <si>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</si>
  <si>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</si>
  <si>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</si>
  <si>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</si>
  <si>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</si>
  <si>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</si>
  <si>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</si>
  <si>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</si>
  <si>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</si>
  <si>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</si>
  <si>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</si>
  <si>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</si>
  <si>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</si>
  <si>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</si>
  <si>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</si>
  <si>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</si>
  <si>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</si>
  <si>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</si>
  <si>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</si>
  <si>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</si>
  <si>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</si>
  <si>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</si>
  <si>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</si>
  <si>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</si>
  <si>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</si>
  <si>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</si>
  <si>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</si>
  <si>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</si>
  <si>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</si>
  <si>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</si>
  <si>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</si>
  <si>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</si>
  <si>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</si>
  <si>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</si>
  <si>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</si>
  <si>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</si>
  <si>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</si>
  <si>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</si>
  <si>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</si>
  <si>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</si>
  <si>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</si>
  <si>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</si>
  <si>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</si>
  <si>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</si>
  <si>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</si>
  <si>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</si>
  <si>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</si>
  <si>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</si>
  <si>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</si>
  <si>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</si>
  <si>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</si>
  <si>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</si>
  <si>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</si>
  <si>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</si>
  <si>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</si>
  <si>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</si>
  <si>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</si>
  <si>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</si>
  <si>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</si>
  <si>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</si>
  <si>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</si>
  <si>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</si>
  <si>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</si>
  <si>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</si>
  <si>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</si>
  <si>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</si>
  <si>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</si>
  <si>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</si>
  <si>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</si>
  <si>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</si>
  <si>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</si>
  <si>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</si>
  <si>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</si>
  <si>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</si>
  <si>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</si>
  <si>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</si>
  <si>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</si>
  <si>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</si>
  <si>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</si>
  <si>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</si>
  <si>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</si>
  <si>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</si>
  <si>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</si>
  <si>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</si>
  <si>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</si>
  <si>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</si>
  <si>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</si>
  <si>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</si>
  <si>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</si>
  <si>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</si>
  <si>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</si>
  <si>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</si>
  <si>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</si>
  <si>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</si>
  <si>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</si>
  <si>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</si>
  <si>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</si>
  <si>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</si>
  <si>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</si>
  <si>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</si>
  <si>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</si>
  <si>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</si>
  <si>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</si>
  <si>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</si>
  <si>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</si>
  <si>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</si>
  <si>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</si>
  <si>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</si>
  <si>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</si>
  <si>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</si>
  <si>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</si>
  <si>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</si>
  <si>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</si>
  <si>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</si>
  <si>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</si>
  <si>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</si>
  <si>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</si>
  <si>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</si>
  <si>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</si>
  <si>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</si>
  <si>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</si>
  <si>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</si>
  <si>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</si>
  <si>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</si>
  <si>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</si>
  <si>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</si>
  <si>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</si>
  <si>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</si>
  <si>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</si>
  <si>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</si>
  <si>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</si>
  <si>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</si>
  <si>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</si>
  <si>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</si>
  <si>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</si>
  <si>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</si>
  <si>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</si>
  <si>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</si>
  <si>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</si>
  <si>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</si>
  <si>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</si>
  <si>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</si>
  <si>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</si>
  <si>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</si>
  <si>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</si>
  <si>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</si>
  <si>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</si>
  <si>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</si>
  <si>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</si>
  <si>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</si>
  <si>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</si>
  <si>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</si>
  <si>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</si>
  <si>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</si>
  <si>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</si>
  <si>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</si>
  <si>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</si>
  <si>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</si>
  <si>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</si>
  <si>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</si>
  <si>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</si>
  <si>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</si>
  <si>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</si>
  <si>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</si>
  <si>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</si>
  <si>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</si>
  <si>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</si>
  <si>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</si>
  <si>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</si>
  <si>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</si>
  <si>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</si>
  <si>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</si>
  <si>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</si>
  <si>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</si>
  <si>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</si>
  <si>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</si>
  <si>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</si>
  <si>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</si>
  <si>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</si>
  <si>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</si>
  <si>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</si>
  <si>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</si>
  <si>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</si>
  <si>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</si>
  <si>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</si>
  <si>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</si>
  <si>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</si>
  <si>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</si>
  <si>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</si>
  <si>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</si>
  <si>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</si>
  <si>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</si>
  <si>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</si>
  <si>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</si>
  <si>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</si>
  <si>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</si>
  <si>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</si>
  <si>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</si>
  <si>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</si>
  <si>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</si>
  <si>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</si>
  <si>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</si>
  <si>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</si>
  <si>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</si>
  <si>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</si>
  <si>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</si>
  <si>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</si>
  <si>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</si>
  <si>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</si>
  <si>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</si>
  <si>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</si>
  <si>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</si>
  <si>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</si>
  <si>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</si>
  <si>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</si>
  <si>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</si>
  <si>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</si>
  <si>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</si>
  <si>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</si>
  <si>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</si>
  <si>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</si>
  <si>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</si>
  <si>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</si>
  <si>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</si>
  <si>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</si>
  <si>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</si>
  <si>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</si>
  <si>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</si>
  <si>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</si>
  <si>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</si>
  <si>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</si>
  <si>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</si>
  <si>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</si>
  <si>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</si>
  <si>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</si>
  <si>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</si>
  <si>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</si>
  <si>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</si>
  <si>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</si>
  <si>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</si>
  <si>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</si>
  <si>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</si>
  <si>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</si>
  <si>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</si>
  <si>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</si>
  <si>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</si>
  <si>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</si>
  <si>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</si>
  <si>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</si>
  <si>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</si>
  <si>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</si>
  <si>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</si>
  <si>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</si>
  <si>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</si>
  <si>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</si>
  <si>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</si>
  <si>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</si>
  <si>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</si>
  <si>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</si>
  <si>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</si>
  <si>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</si>
  <si>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</si>
  <si>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</si>
  <si>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</si>
  <si>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</si>
  <si>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</si>
  <si>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</si>
  <si>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</si>
  <si>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</si>
  <si>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</si>
  <si>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</si>
  <si>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</si>
  <si>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</si>
  <si>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</si>
  <si>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</si>
  <si>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</si>
  <si>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</si>
  <si>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</si>
  <si>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</si>
  <si>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</si>
  <si>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</si>
  <si>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</si>
  <si>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</si>
  <si>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</si>
  <si>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</si>
  <si>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</si>
  <si>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</si>
  <si>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</si>
  <si>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</si>
  <si>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</si>
  <si>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</si>
  <si>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</si>
  <si>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</si>
  <si>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</si>
  <si>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</si>
  <si>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</si>
  <si>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</si>
  <si>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</si>
  <si>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</si>
  <si>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</si>
  <si>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</si>
  <si>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</si>
  <si>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</si>
  <si>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</si>
  <si>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</si>
  <si>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</si>
  <si>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</si>
  <si>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</si>
  <si>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</si>
  <si>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</si>
  <si>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</si>
  <si>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</si>
  <si>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</si>
  <si>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</si>
  <si>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</si>
  <si>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</si>
  <si>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</si>
  <si>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</si>
  <si>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</si>
  <si>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</si>
  <si>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</si>
  <si>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</si>
  <si>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</si>
  <si>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</si>
  <si>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</si>
  <si>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</si>
  <si>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</si>
  <si>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</si>
  <si>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</si>
  <si>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</si>
  <si>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</si>
  <si>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</si>
  <si>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</si>
  <si>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</si>
  <si>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</si>
  <si>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</si>
  <si>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</si>
  <si>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</si>
  <si>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</si>
  <si>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</si>
  <si>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</si>
  <si>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</si>
  <si>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</si>
  <si>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</si>
  <si>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</si>
  <si>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</si>
  <si>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</si>
  <si>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</si>
  <si>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</si>
  <si>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</si>
  <si>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</si>
  <si>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</si>
  <si>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</si>
  <si>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</si>
  <si>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</si>
  <si>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</si>
  <si>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</si>
  <si>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</si>
  <si>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</si>
  <si>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</si>
  <si>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</si>
  <si>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</si>
  <si>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</si>
  <si>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</si>
  <si>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</si>
  <si>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</si>
  <si>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</si>
  <si>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</si>
  <si>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</si>
  <si>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</si>
  <si>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</si>
  <si>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</si>
  <si>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</si>
  <si>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</si>
  <si>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</si>
  <si>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</si>
  <si>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</si>
  <si>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</si>
  <si>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</si>
  <si>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</si>
  <si>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</si>
  <si>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</si>
  <si>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</si>
  <si>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</si>
  <si>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</si>
  <si>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</si>
  <si>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</si>
  <si>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</si>
  <si>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</si>
  <si>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</si>
  <si>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</si>
  <si>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</si>
  <si>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</si>
  <si>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</si>
  <si>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</si>
  <si>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</si>
  <si>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</si>
  <si>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</si>
  <si>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</si>
  <si>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</si>
  <si>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</si>
  <si>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</si>
  <si>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</si>
  <si>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</si>
  <si>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</si>
  <si>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</si>
  <si>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</si>
  <si>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</si>
  <si>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</si>
  <si>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</si>
  <si>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</si>
  <si>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</si>
  <si>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</si>
  <si>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</si>
  <si>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</si>
  <si>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</si>
  <si>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</si>
  <si>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</si>
  <si>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</si>
  <si>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</si>
  <si>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</si>
  <si>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</si>
  <si>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</si>
  <si>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</si>
  <si>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</si>
  <si>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</si>
  <si>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</si>
  <si>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</si>
  <si>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</si>
  <si>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</si>
  <si>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</si>
  <si>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</si>
  <si>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</si>
  <si>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</si>
  <si>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</si>
  <si>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</si>
  <si>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</si>
  <si>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</si>
  <si>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</si>
  <si>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</si>
  <si>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</si>
  <si>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</si>
  <si>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</si>
  <si>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</si>
  <si>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</si>
  <si>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</si>
  <si>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</si>
  <si>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</si>
  <si>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</si>
  <si>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</si>
  <si>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</si>
  <si>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</si>
  <si>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</si>
  <si>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</si>
  <si>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</si>
  <si>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</si>
  <si>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</si>
  <si>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</si>
  <si>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</si>
  <si>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</si>
  <si>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</si>
  <si>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</si>
  <si>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</si>
  <si>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</si>
  <si>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</si>
  <si>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</si>
  <si>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</si>
  <si>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</si>
  <si>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</si>
  <si>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</si>
  <si>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</si>
  <si>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</si>
  <si>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</si>
  <si>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</si>
  <si>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</si>
  <si>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</si>
  <si>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</si>
  <si>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</si>
  <si>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</si>
  <si>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</si>
  <si>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</si>
  <si>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</si>
  <si>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</si>
  <si>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</si>
  <si>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</si>
  <si>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</si>
  <si>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</si>
  <si>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</si>
  <si>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</si>
  <si>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</si>
  <si>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</si>
  <si>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</si>
  <si>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</si>
  <si>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</si>
  <si>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</si>
  <si>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</si>
  <si>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</si>
  <si>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</si>
  <si>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</si>
  <si>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</si>
  <si>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</si>
  <si>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</si>
  <si>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</si>
  <si>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</si>
  <si>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</si>
  <si>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</si>
  <si>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</si>
  <si>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</si>
  <si>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</si>
  <si>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</si>
  <si>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</si>
  <si>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</si>
  <si>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</si>
  <si>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</si>
  <si>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</si>
  <si>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</si>
  <si>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</si>
  <si>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</si>
  <si>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</si>
  <si>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</si>
  <si>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</si>
  <si>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</si>
  <si>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</si>
  <si>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</si>
  <si>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</si>
  <si>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</si>
  <si>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</si>
  <si>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</si>
  <si>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</si>
  <si>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</si>
  <si>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</si>
  <si>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</si>
  <si>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</si>
  <si>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</si>
  <si>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</si>
  <si>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</si>
  <si>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</si>
  <si>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</si>
  <si>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</si>
  <si>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</si>
  <si>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</si>
  <si>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</si>
  <si>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</si>
  <si>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</si>
  <si>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</si>
  <si>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</si>
  <si>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</si>
  <si>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</si>
  <si>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</si>
  <si>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</si>
  <si>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</si>
  <si>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</si>
  <si>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</si>
  <si>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</si>
  <si>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</si>
  <si>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</si>
  <si>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</si>
  <si>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</si>
  <si>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</si>
  <si>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</si>
  <si>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</si>
  <si>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</si>
  <si>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</si>
  <si>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</si>
  <si>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</si>
  <si>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</si>
  <si>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</si>
  <si>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</si>
  <si>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</si>
  <si>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</si>
  <si>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</si>
  <si>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</si>
  <si>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</si>
  <si>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</si>
  <si>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</si>
  <si>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</si>
  <si>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</si>
  <si>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</si>
  <si>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</si>
  <si>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</si>
  <si>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</si>
  <si>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</si>
  <si>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</si>
  <si>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</si>
  <si>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</si>
  <si>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</si>
  <si>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</si>
  <si>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</si>
  <si>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</si>
  <si>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</si>
  <si>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</si>
  <si>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</si>
  <si>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</si>
  <si>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</si>
  <si>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</si>
  <si>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</si>
  <si>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</si>
  <si>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</si>
  <si>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</si>
  <si>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</si>
  <si>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</si>
  <si>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</si>
  <si>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</si>
  <si>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</si>
  <si>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</si>
  <si>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</si>
  <si>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</si>
  <si>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</si>
  <si>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</si>
  <si>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</si>
  <si>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</si>
  <si>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</si>
  <si>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</si>
  <si>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</si>
  <si>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</si>
  <si>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</si>
  <si>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</si>
  <si>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</si>
  <si>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</si>
  <si>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</si>
  <si>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</si>
  <si>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</si>
  <si>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</si>
  <si>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</si>
  <si>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</si>
  <si>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</si>
  <si>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</si>
  <si>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</si>
  <si>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</si>
  <si>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</si>
  <si>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</si>
  <si>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</si>
  <si>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</si>
  <si>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</si>
  <si>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</si>
  <si>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</si>
  <si>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</si>
  <si>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</si>
  <si>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</si>
  <si>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</si>
  <si>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</si>
  <si>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</si>
  <si>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</si>
  <si>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</si>
  <si>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</si>
  <si>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</si>
  <si>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</si>
  <si>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</si>
  <si>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</si>
  <si>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</si>
  <si>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</si>
  <si>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</si>
  <si>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</si>
  <si>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</si>
  <si>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</si>
  <si>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</si>
  <si>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</si>
  <si>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</si>
  <si>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</si>
  <si>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</si>
  <si>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</si>
  <si>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</si>
  <si>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</si>
  <si>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</si>
  <si>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</si>
  <si>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</si>
  <si>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</si>
  <si>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</si>
  <si>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</si>
  <si>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</si>
  <si>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</si>
  <si>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</si>
  <si>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</si>
  <si>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</si>
  <si>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</si>
  <si>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</si>
  <si>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</si>
  <si>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</si>
  <si>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</si>
  <si>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</si>
  <si>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</si>
  <si>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</si>
  <si>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</si>
  <si>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</si>
  <si>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</si>
  <si>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</si>
  <si>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</si>
  <si>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</si>
  <si>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</si>
  <si>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</si>
  <si>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</si>
  <si>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</si>
  <si>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</si>
  <si>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</si>
  <si>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</si>
  <si>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</si>
  <si>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</si>
  <si>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</si>
  <si>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</si>
  <si>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</si>
  <si>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</si>
  <si>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</si>
  <si>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</si>
  <si>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</si>
  <si>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</si>
  <si>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</si>
  <si>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</si>
  <si>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</si>
  <si>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</si>
  <si>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</si>
  <si>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</si>
  <si>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</si>
  <si>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</si>
  <si>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</si>
  <si>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</si>
  <si>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</si>
  <si>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</si>
  <si>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</si>
  <si>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</si>
  <si>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</si>
  <si>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</si>
  <si>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</si>
  <si>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</si>
  <si>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</si>
  <si>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</si>
  <si>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</si>
  <si>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</si>
  <si>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</si>
  <si>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</si>
  <si>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</si>
  <si>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</si>
  <si>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</si>
  <si>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</si>
  <si>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</si>
  <si>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</si>
  <si>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</si>
  <si>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</si>
  <si>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</si>
  <si>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</si>
  <si>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</si>
  <si>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</si>
  <si>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</si>
  <si>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</si>
  <si>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</si>
  <si>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</si>
  <si>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</si>
  <si>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</si>
  <si>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</si>
  <si>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</si>
  <si>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</si>
  <si>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</si>
  <si>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</si>
  <si>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</si>
  <si>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</si>
  <si>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</si>
  <si>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</si>
  <si>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</si>
  <si>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</si>
  <si>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</si>
  <si>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</si>
  <si>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</si>
  <si>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</si>
  <si>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</si>
  <si>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</si>
  <si>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</si>
  <si>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</si>
  <si>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</si>
  <si>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</si>
  <si>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</si>
  <si>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</si>
  <si>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</si>
  <si>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</si>
  <si>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</si>
  <si>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</si>
  <si>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</si>
  <si>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</si>
  <si>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</si>
  <si>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</si>
  <si>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</si>
  <si>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</si>
  <si>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</si>
  <si>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</si>
  <si>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</si>
  <si>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</si>
  <si>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</si>
  <si>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</si>
  <si>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</si>
  <si>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</si>
  <si>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</si>
  <si>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</si>
  <si>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</si>
  <si>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</si>
  <si>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</si>
  <si>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</si>
  <si>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</si>
  <si>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</si>
  <si>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</si>
  <si>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</si>
  <si>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</si>
  <si>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</si>
  <si>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</si>
  <si>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</si>
  <si>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</si>
  <si>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</si>
  <si>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</si>
  <si>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</si>
  <si>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</si>
  <si>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</si>
  <si>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</si>
  <si>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</si>
  <si>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</si>
  <si>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</si>
  <si>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</si>
  <si>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</si>
  <si>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</si>
  <si>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</si>
  <si>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</si>
  <si>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</si>
  <si>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</si>
  <si>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</si>
  <si>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</si>
  <si>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</si>
  <si>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</si>
  <si>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</si>
  <si>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</si>
  <si>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</si>
  <si>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</si>
  <si>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</si>
  <si>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</si>
  <si>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</si>
  <si>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</si>
  <si>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</si>
  <si>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</si>
  <si>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</si>
  <si>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</si>
  <si>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</si>
  <si>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</si>
  <si>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</si>
  <si>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</si>
  <si>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</si>
  <si>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</si>
  <si>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</si>
  <si>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</si>
  <si>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</si>
  <si>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</si>
  <si>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</si>
  <si>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</si>
  <si>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</si>
  <si>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</si>
  <si>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</si>
  <si>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</si>
  <si>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</si>
  <si>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</si>
  <si>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</si>
  <si>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</si>
  <si>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</si>
  <si>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</si>
  <si>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</si>
  <si>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</si>
  <si>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</si>
  <si>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</si>
  <si>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</si>
  <si>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</si>
  <si>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</si>
  <si>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</si>
  <si>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</si>
  <si>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</si>
  <si>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</si>
  <si>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</si>
  <si>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</si>
  <si>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</si>
  <si>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</si>
  <si>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</si>
  <si>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</si>
  <si>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</si>
  <si>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</si>
  <si>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</si>
  <si>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</si>
  <si>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</si>
  <si>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</si>
  <si>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</si>
  <si>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</si>
  <si>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</si>
  <si>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</si>
  <si>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</si>
  <si>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</si>
  <si>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</si>
  <si>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</si>
  <si>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</si>
  <si>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</si>
  <si>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</si>
  <si>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</si>
  <si>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</si>
  <si>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</si>
  <si>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</si>
  <si>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</si>
  <si>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</si>
  <si>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</si>
  <si>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</si>
  <si>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</si>
  <si>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</si>
  <si>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</si>
  <si>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</si>
  <si>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</si>
  <si>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</si>
  <si>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</si>
  <si>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</si>
  <si>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</si>
  <si>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</si>
  <si>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</si>
  <si>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</si>
  <si>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</si>
  <si>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</si>
  <si>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</si>
  <si>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</si>
  <si>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</si>
  <si>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</si>
  <si>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</si>
  <si>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</si>
  <si>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</si>
  <si>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</si>
  <si>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</si>
  <si>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</si>
  <si>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</si>
  <si>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</si>
  <si>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</si>
  <si>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</si>
  <si>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</si>
  <si>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</si>
  <si>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</si>
  <si>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</si>
  <si>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</si>
  <si>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</si>
  <si>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</si>
  <si>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</si>
  <si>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</si>
  <si>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</si>
  <si>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</si>
  <si>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</si>
  <si>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</si>
  <si>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</si>
  <si>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</si>
  <si>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</si>
  <si>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</si>
  <si>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</si>
  <si>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</si>
  <si>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</si>
  <si>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</si>
  <si>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</si>
  <si>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</si>
  <si>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</si>
  <si>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</si>
  <si>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</si>
  <si>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</si>
  <si>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</si>
  <si>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</si>
  <si>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</si>
  <si>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</si>
  <si>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</si>
  <si>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</si>
  <si>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</si>
  <si>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</si>
  <si>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</si>
  <si>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</si>
  <si>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</si>
  <si>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</si>
  <si>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</si>
  <si>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</si>
  <si>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</si>
  <si>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</si>
  <si>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</si>
  <si>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</si>
  <si>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</si>
  <si>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</si>
  <si>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</si>
  <si>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</si>
  <si>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</si>
  <si>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</si>
  <si>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</si>
  <si>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</si>
  <si>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</si>
  <si>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</si>
  <si>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</si>
  <si>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</si>
  <si>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</si>
  <si>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</si>
  <si>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</si>
  <si>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</si>
  <si>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</si>
  <si>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</si>
  <si>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</si>
  <si>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</si>
  <si>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</si>
  <si>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</si>
  <si>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</si>
  <si>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</si>
  <si>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</si>
  <si>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</si>
  <si>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</si>
  <si>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</si>
  <si>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</si>
  <si>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</si>
  <si>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</si>
  <si>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</si>
  <si>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</si>
  <si>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</si>
  <si>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</si>
  <si>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</si>
  <si>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</si>
  <si>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</si>
  <si>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</si>
  <si>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</si>
  <si>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</si>
  <si>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</si>
  <si>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</si>
  <si>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</si>
  <si>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</si>
  <si>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</si>
  <si>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</si>
  <si>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</si>
  <si>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</si>
  <si>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</si>
  <si>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</si>
  <si>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</si>
  <si>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</si>
  <si>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</si>
  <si>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</si>
  <si>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</si>
  <si>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</si>
  <si>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</si>
  <si>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</si>
  <si>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</si>
  <si>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</si>
  <si>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</si>
  <si>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</si>
  <si>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</si>
  <si>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</si>
  <si>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</si>
  <si>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</si>
  <si>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</si>
  <si>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</si>
  <si>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</si>
  <si>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</si>
  <si>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</si>
  <si>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</si>
  <si>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</si>
  <si>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</si>
  <si>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</si>
  <si>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</si>
  <si>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</si>
  <si>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</si>
  <si>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</si>
  <si>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</si>
  <si>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</si>
  <si>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</si>
  <si>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</si>
  <si>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</si>
  <si>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</si>
  <si>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</si>
  <si>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</si>
  <si>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</si>
  <si>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</si>
  <si>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</si>
  <si>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</si>
  <si>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</si>
  <si>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</si>
  <si>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</si>
  <si>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</si>
  <si>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</si>
  <si>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</si>
  <si>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</si>
  <si>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</si>
  <si>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</si>
  <si>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</si>
  <si>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</si>
  <si>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</si>
  <si>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</si>
  <si>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</si>
  <si>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</si>
  <si>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</si>
  <si>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</si>
  <si>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</si>
  <si>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</si>
  <si>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</si>
  <si>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</si>
  <si>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</si>
  <si>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</si>
  <si>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</si>
  <si>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</si>
  <si>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</si>
  <si>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</si>
  <si>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</si>
  <si>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</si>
  <si>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</si>
  <si>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</si>
  <si>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</si>
  <si>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</si>
  <si>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</si>
  <si>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</si>
  <si>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</si>
  <si>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</si>
  <si>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</si>
  <si>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</si>
  <si>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</si>
  <si>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</si>
  <si>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</si>
  <si>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</si>
  <si>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</si>
  <si>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</si>
  <si>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</si>
  <si>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</si>
  <si>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</si>
  <si>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</si>
  <si>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</si>
  <si>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</si>
  <si>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</si>
  <si>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</si>
  <si>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</si>
  <si>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</si>
  <si>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</si>
  <si>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</si>
  <si>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</si>
  <si>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</si>
  <si>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</si>
  <si>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</si>
  <si>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</si>
  <si>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</si>
  <si>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</si>
  <si>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</si>
  <si>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</si>
  <si>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</si>
  <si>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</si>
  <si>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</si>
  <si>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</si>
  <si>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</si>
  <si>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</si>
  <si>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</si>
  <si>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</si>
  <si>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</si>
  <si>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</si>
  <si>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</si>
  <si>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</si>
  <si>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</si>
  <si>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</si>
  <si>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</si>
  <si>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</si>
  <si>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</si>
  <si>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</si>
  <si>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</si>
  <si>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</si>
  <si>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</si>
  <si>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</si>
  <si>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</si>
  <si>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</si>
  <si>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</si>
  <si>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</si>
  <si>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</si>
  <si>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</si>
  <si>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</si>
  <si>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</si>
  <si>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</si>
  <si>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</si>
  <si>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</si>
  <si>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</si>
  <si>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</si>
  <si>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</si>
  <si>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</si>
  <si>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</si>
  <si>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</si>
  <si>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</si>
  <si>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</si>
  <si>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</si>
  <si>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</si>
  <si>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</si>
  <si>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</si>
  <si>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</si>
  <si>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</si>
  <si>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</si>
  <si>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</si>
  <si>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</si>
  <si>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</si>
  <si>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</si>
  <si>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</si>
  <si>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</si>
  <si>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</si>
  <si>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</si>
  <si>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</si>
  <si>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</si>
  <si>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</si>
  <si>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</si>
  <si>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</si>
  <si>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</si>
  <si>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</si>
  <si>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</si>
  <si>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</si>
  <si>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</si>
  <si>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</si>
  <si>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</si>
  <si>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</si>
  <si>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</si>
  <si>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</si>
  <si>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</si>
  <si>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</si>
  <si>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</si>
  <si>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</si>
  <si>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</si>
  <si>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</si>
  <si>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</si>
  <si>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</si>
  <si>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</si>
  <si>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</si>
  <si>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</si>
  <si>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</si>
  <si>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</si>
  <si>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</si>
  <si>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</si>
  <si>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</si>
  <si>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</si>
  <si>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</si>
  <si>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</si>
  <si>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</si>
  <si>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</si>
  <si>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</si>
  <si>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</si>
  <si>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</si>
  <si>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</si>
  <si>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</si>
  <si>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</si>
  <si>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</si>
  <si>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</si>
  <si>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</si>
  <si>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</si>
  <si>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</si>
  <si>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</si>
  <si>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</si>
  <si>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</si>
  <si>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</si>
  <si>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</si>
  <si>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</si>
  <si>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</si>
  <si>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</si>
  <si>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</si>
  <si>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</si>
  <si>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</si>
  <si>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</si>
  <si>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</si>
  <si>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</si>
  <si>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</si>
  <si>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</si>
  <si>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</si>
  <si>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</si>
  <si>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</si>
  <si>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</si>
  <si>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</si>
  <si>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</si>
  <si>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</si>
  <si>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</si>
  <si>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</si>
  <si>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</si>
  <si>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</si>
  <si>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</si>
  <si>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</si>
  <si>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</si>
  <si>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</si>
  <si>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</si>
  <si>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</si>
  <si>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</si>
  <si>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</si>
  <si>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</si>
  <si>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</si>
  <si>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</si>
  <si>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</si>
  <si>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</si>
  <si>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</si>
  <si>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</si>
  <si>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</si>
  <si>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</si>
  <si>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</si>
  <si>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</si>
  <si>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</si>
  <si>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</si>
  <si>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</si>
  <si>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</si>
  <si>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</si>
  <si>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</si>
  <si>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</si>
  <si>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</si>
  <si>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</si>
  <si>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</si>
  <si>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</si>
  <si>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</si>
  <si>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</si>
  <si>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</si>
  <si>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</si>
  <si>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</si>
  <si>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</si>
  <si>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</si>
  <si>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</si>
  <si>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</si>
  <si>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</si>
  <si>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</si>
  <si>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</si>
  <si>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</si>
  <si>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</si>
  <si>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</si>
  <si>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</si>
  <si>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</si>
  <si>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</si>
  <si>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</si>
  <si>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</si>
  <si>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</si>
  <si>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</si>
  <si>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</si>
  <si>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</si>
  <si>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</si>
  <si>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</si>
  <si>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</si>
  <si>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</si>
  <si>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</si>
  <si>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</si>
  <si>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</si>
  <si>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</si>
  <si>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</si>
  <si>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</si>
  <si>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</si>
  <si>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</si>
  <si>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</si>
  <si>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</si>
  <si>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</si>
  <si>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</si>
  <si>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</si>
  <si>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</si>
  <si>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</si>
  <si>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</si>
  <si>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</si>
  <si>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</si>
  <si>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</si>
  <si>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</si>
  <si>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</si>
  <si>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</si>
  <si>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</si>
  <si>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</si>
  <si>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</si>
  <si>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</si>
  <si>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</si>
  <si>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</si>
  <si>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</si>
  <si>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</si>
  <si>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</si>
  <si>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</si>
  <si>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</si>
  <si>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</si>
  <si>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</si>
  <si>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</si>
  <si>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</si>
  <si>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</si>
  <si>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</si>
  <si>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</si>
  <si>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</si>
  <si>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</si>
  <si>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</si>
  <si>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</si>
  <si>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</si>
  <si>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</si>
  <si>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</si>
  <si>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</si>
  <si>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</si>
  <si>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</si>
  <si>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</si>
  <si>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</si>
  <si>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</si>
  <si>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</si>
  <si>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</si>
  <si>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</si>
  <si>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</si>
  <si>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</si>
  <si>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</si>
  <si>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</si>
  <si>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</si>
  <si>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</si>
  <si>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</si>
  <si>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</si>
  <si>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</si>
  <si>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</si>
  <si>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</si>
  <si>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</si>
  <si>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</si>
  <si>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</si>
  <si>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</si>
  <si>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</si>
  <si>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</si>
  <si>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</si>
  <si>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</si>
  <si>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</si>
  <si>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</si>
  <si>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</si>
  <si>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</si>
  <si>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</si>
  <si>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</si>
  <si>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</si>
  <si>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</si>
  <si>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</si>
  <si>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</si>
  <si>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</si>
  <si>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</si>
  <si>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</si>
  <si>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</si>
  <si>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</si>
  <si>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</si>
  <si>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</si>
  <si>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</si>
  <si>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</si>
  <si>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</si>
  <si>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</si>
  <si>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</si>
  <si>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</si>
  <si>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</si>
  <si>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</si>
  <si>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</si>
  <si>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</si>
  <si>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</si>
  <si>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</si>
  <si>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</si>
  <si>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</si>
  <si>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</si>
  <si>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</si>
  <si>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</si>
  <si>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</si>
  <si>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</si>
  <si>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</si>
  <si>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</si>
  <si>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</si>
  <si>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</si>
  <si>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</si>
  <si>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</si>
  <si>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</si>
  <si>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</si>
  <si>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</si>
  <si>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</si>
  <si>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</si>
  <si>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</si>
  <si>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</si>
  <si>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</si>
  <si>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</si>
  <si>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</si>
  <si>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</si>
  <si>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</si>
  <si>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</si>
  <si>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</si>
  <si>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</si>
  <si>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</si>
  <si>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</si>
  <si>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</si>
  <si>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</si>
  <si>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</si>
  <si>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</si>
  <si>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</si>
  <si>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</si>
  <si>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</si>
  <si>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</si>
  <si>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</si>
  <si>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</si>
  <si>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</si>
  <si>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</si>
  <si>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</si>
  <si>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</si>
  <si>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</si>
  <si>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</si>
  <si>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</si>
  <si>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</si>
  <si>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</si>
  <si>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</si>
  <si>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</si>
  <si>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</si>
  <si>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</si>
  <si>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</si>
  <si>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</si>
  <si>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</si>
  <si>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</si>
  <si>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</si>
  <si>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</si>
  <si>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</si>
  <si>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</si>
  <si>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</si>
  <si>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</si>
  <si>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</si>
  <si>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</si>
  <si>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</si>
  <si>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</si>
  <si>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</si>
  <si>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</si>
  <si>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</si>
  <si>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</si>
  <si>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</si>
  <si>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</si>
  <si>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</si>
  <si>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</si>
  <si>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</si>
  <si>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</si>
  <si>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</si>
  <si>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</si>
  <si>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</si>
  <si>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</si>
  <si>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</si>
  <si>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</si>
  <si>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</si>
  <si>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</si>
  <si>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</si>
  <si>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</si>
  <si>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</si>
  <si>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</si>
  <si>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</si>
  <si>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</si>
  <si>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</si>
  <si>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</si>
  <si>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</si>
  <si>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</si>
  <si>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</si>
  <si>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</si>
  <si>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</si>
  <si>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</si>
  <si>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</si>
  <si>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</si>
  <si>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</si>
  <si>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</si>
  <si>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</si>
  <si>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</si>
  <si>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</si>
  <si>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</si>
  <si>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</si>
  <si>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</si>
  <si>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</si>
  <si>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</si>
  <si>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</si>
  <si>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</si>
  <si>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</si>
  <si>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</si>
  <si>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</si>
  <si>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</si>
  <si>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</si>
  <si>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</si>
  <si>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</si>
  <si>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</si>
  <si>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</si>
  <si>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</si>
  <si>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</si>
  <si>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</si>
  <si>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</si>
  <si>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</si>
  <si>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</si>
  <si>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</si>
  <si>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</si>
  <si>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</si>
  <si>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</si>
  <si>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</si>
  <si>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</si>
  <si>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</si>
  <si>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</si>
  <si>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</si>
  <si>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</si>
  <si>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</si>
  <si>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</si>
  <si>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</si>
  <si>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</si>
  <si>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</si>
  <si>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</si>
  <si>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</si>
  <si>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</si>
  <si>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</si>
  <si>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</si>
  <si>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</si>
  <si>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</si>
  <si>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</si>
  <si>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</si>
  <si>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</si>
  <si>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</si>
  <si>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</si>
  <si>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</si>
  <si>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</si>
  <si>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</si>
  <si>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</si>
  <si>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</si>
  <si>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</si>
  <si>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</si>
  <si>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</si>
  <si>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</si>
  <si>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</si>
  <si>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</si>
  <si>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</si>
  <si>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</si>
  <si>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</si>
  <si>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</si>
  <si>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</si>
  <si>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</si>
  <si>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</si>
  <si>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</si>
  <si>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</si>
  <si>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</si>
  <si>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</si>
  <si>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</si>
  <si>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</si>
  <si>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</si>
  <si>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</si>
  <si>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</si>
  <si>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</si>
  <si>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</si>
  <si>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</si>
  <si>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</si>
  <si>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</si>
  <si>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</si>
  <si>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</si>
  <si>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</si>
  <si>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</si>
  <si>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</si>
  <si>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</si>
  <si>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</si>
  <si>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</si>
  <si>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</si>
  <si>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</si>
  <si>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</si>
  <si>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</si>
  <si>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</si>
  <si>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</si>
  <si>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</si>
  <si>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</si>
  <si>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</si>
  <si>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</si>
  <si>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</si>
  <si>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</si>
  <si>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</si>
  <si>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</si>
  <si>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</si>
  <si>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</si>
  <si>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</si>
  <si>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</si>
  <si>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</si>
  <si>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</si>
  <si>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</si>
  <si>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</si>
  <si>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</si>
  <si>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</si>
  <si>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</si>
  <si>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</si>
  <si>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</si>
  <si>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</si>
  <si>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</si>
  <si>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</si>
  <si>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</si>
  <si>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</si>
  <si>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</si>
  <si>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</si>
  <si>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</si>
  <si>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</si>
  <si>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</si>
  <si>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</si>
  <si>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</si>
  <si>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</si>
  <si>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</si>
  <si>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</si>
  <si>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</si>
  <si>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</si>
  <si>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</si>
  <si>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</si>
  <si>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</si>
  <si>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</si>
  <si>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</si>
  <si>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</si>
  <si>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</si>
  <si>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</si>
  <si>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</si>
  <si>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</si>
  <si>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</si>
  <si>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</si>
  <si>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</si>
  <si>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</si>
  <si>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</si>
  <si>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</si>
  <si>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</si>
  <si>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</si>
  <si>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</si>
  <si>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</si>
  <si>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</si>
  <si>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</si>
  <si>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</si>
  <si>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</si>
  <si>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</si>
  <si>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</si>
  <si>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</si>
  <si>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</si>
  <si>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</si>
  <si>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</si>
  <si>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</si>
  <si>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</si>
  <si>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</si>
  <si>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</si>
  <si>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</si>
  <si>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</si>
  <si>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</si>
  <si>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</si>
  <si>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</si>
  <si>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</si>
  <si>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</si>
  <si>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</si>
  <si>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</si>
  <si>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</si>
  <si>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</si>
  <si>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</si>
  <si>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</si>
  <si>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</si>
  <si>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</si>
  <si>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</si>
  <si>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</si>
  <si>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</si>
  <si>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</si>
  <si>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</si>
  <si>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</si>
  <si>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</si>
  <si>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</si>
  <si>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</si>
  <si>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</si>
  <si>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</si>
  <si>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</si>
  <si>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</si>
  <si>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</si>
  <si>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</si>
  <si>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</si>
  <si>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</si>
  <si>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</si>
  <si>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</si>
  <si>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</si>
  <si>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</si>
  <si>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</si>
  <si>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</si>
  <si>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</si>
  <si>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</si>
  <si>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</si>
  <si>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</si>
  <si>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</si>
  <si>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</si>
  <si>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</si>
  <si>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</si>
  <si>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</si>
  <si>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</si>
  <si>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</si>
  <si>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</si>
  <si>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</si>
  <si>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</si>
  <si>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</si>
  <si>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</si>
  <si>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</si>
  <si>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</si>
  <si>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</si>
  <si>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</si>
  <si>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</si>
  <si>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</si>
  <si>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</si>
  <si>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</si>
  <si>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</si>
  <si>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</si>
  <si>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</si>
  <si>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</si>
  <si>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</si>
  <si>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</si>
  <si>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</si>
  <si>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</si>
  <si>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</si>
  <si>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</si>
  <si>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</si>
  <si>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</si>
  <si>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</si>
  <si>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</si>
  <si>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</si>
  <si>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</si>
  <si>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</si>
  <si>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</si>
  <si>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</si>
  <si>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</si>
  <si>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</si>
  <si>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</si>
  <si>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</si>
  <si>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</si>
  <si>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</si>
  <si>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</si>
  <si>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</si>
  <si>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</si>
  <si>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</si>
  <si>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</si>
  <si>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</si>
  <si>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</si>
  <si>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</si>
  <si>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</si>
  <si>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</si>
  <si>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</si>
  <si>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</si>
  <si>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</si>
  <si>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</si>
  <si>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</si>
  <si>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</si>
  <si>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</si>
  <si>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</si>
  <si>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</si>
  <si>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</si>
  <si>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</si>
  <si>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</si>
  <si>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</si>
  <si>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</si>
  <si>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</si>
  <si>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</si>
  <si>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</si>
  <si>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</si>
  <si>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</si>
  <si>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</si>
  <si>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</si>
  <si>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</si>
  <si>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</si>
  <si>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</si>
  <si>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</si>
  <si>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</si>
  <si>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</si>
  <si>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</si>
  <si>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</si>
  <si>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</si>
  <si>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</si>
  <si>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</si>
  <si>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</si>
  <si>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</si>
  <si>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</si>
  <si>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</si>
  <si>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</si>
  <si>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</si>
  <si>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</si>
  <si>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</si>
  <si>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</si>
  <si>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</si>
  <si>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</si>
  <si>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</si>
  <si>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</si>
  <si>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</si>
  <si>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</si>
  <si>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</si>
  <si>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</si>
  <si>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</si>
  <si>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</si>
  <si>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</si>
  <si>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</si>
  <si>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</si>
  <si>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</si>
  <si>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</si>
  <si>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</si>
  <si>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</si>
  <si>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</si>
  <si>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</si>
  <si>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</si>
  <si>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</si>
  <si>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</si>
  <si>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</si>
  <si>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</si>
  <si>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</si>
  <si>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</si>
  <si>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</si>
  <si>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</si>
  <si>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</si>
  <si>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</si>
  <si>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</si>
  <si>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</si>
  <si>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</si>
  <si>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</si>
  <si>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</si>
  <si>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</si>
  <si>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</si>
  <si>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</si>
  <si>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</si>
  <si>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</si>
  <si>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</si>
  <si>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</si>
  <si>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</si>
  <si>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</si>
  <si>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</si>
  <si>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</si>
  <si>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</si>
  <si>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</si>
  <si>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</si>
  <si>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</si>
  <si>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</si>
  <si>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</si>
  <si>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</si>
  <si>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</si>
  <si>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</si>
  <si>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</si>
  <si>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</si>
  <si>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</si>
  <si>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</si>
  <si>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</si>
  <si>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</si>
  <si>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</si>
  <si>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</si>
  <si>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</si>
  <si>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</si>
  <si>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</si>
  <si>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</si>
  <si>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</si>
  <si>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</si>
  <si>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</si>
  <si>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</si>
  <si>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</si>
  <si>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</si>
  <si>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</si>
  <si>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</si>
  <si>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</si>
  <si>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</si>
  <si>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</si>
  <si>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</si>
  <si>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</si>
  <si>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</si>
  <si>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</si>
  <si>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</si>
  <si>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</si>
  <si>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</si>
  <si>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</si>
  <si>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</si>
  <si>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</si>
  <si>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</si>
  <si>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</si>
  <si>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</si>
  <si>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</si>
  <si>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</si>
  <si>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</si>
  <si>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</si>
  <si>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</si>
  <si>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</si>
  <si>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</si>
  <si>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</si>
  <si>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</si>
  <si>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</si>
  <si>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</si>
  <si>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</si>
  <si>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</si>
  <si>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</si>
  <si>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</si>
  <si>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</si>
  <si>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</si>
  <si>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</si>
  <si>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</si>
  <si>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</si>
  <si>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</si>
  <si>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</si>
  <si>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</si>
  <si>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</si>
  <si>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</si>
  <si>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</si>
  <si>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</si>
  <si>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</si>
  <si>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</si>
  <si>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</si>
  <si>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</si>
  <si>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</si>
  <si>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</si>
  <si>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</si>
  <si>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</si>
  <si>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</si>
  <si>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</si>
  <si>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</si>
  <si>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</si>
  <si>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</si>
  <si>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</si>
  <si>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</si>
  <si>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</si>
  <si>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</si>
  <si>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</si>
  <si>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</si>
  <si>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</si>
  <si>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</si>
  <si>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</si>
  <si>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</si>
  <si>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</si>
  <si>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</si>
  <si>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</si>
  <si>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</si>
  <si>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</si>
  <si>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</si>
  <si>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</si>
  <si>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</si>
  <si>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</si>
  <si>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</si>
  <si>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</si>
  <si>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</si>
  <si>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</si>
  <si>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</si>
  <si>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</si>
  <si>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</si>
  <si>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</si>
  <si>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</si>
  <si>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</si>
  <si>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</si>
  <si>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</si>
  <si>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</si>
  <si>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</si>
  <si>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</si>
  <si>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</si>
  <si>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</si>
  <si>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</si>
  <si>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</si>
  <si>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</si>
  <si>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</si>
  <si>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</si>
  <si>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</si>
  <si>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</si>
  <si>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</si>
  <si>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</si>
  <si>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</si>
  <si>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</si>
  <si>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</si>
  <si>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</si>
  <si>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</si>
  <si>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</si>
  <si>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</si>
  <si>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</si>
  <si>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</si>
  <si>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</si>
  <si>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</si>
  <si>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</si>
  <si>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</si>
  <si>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</si>
  <si>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</si>
  <si>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</si>
  <si>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</si>
  <si>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</si>
  <si>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</si>
  <si>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</si>
  <si>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</si>
  <si>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</si>
  <si>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</si>
  <si>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</si>
  <si>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</si>
  <si>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</si>
  <si>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</si>
  <si>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</si>
  <si>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</si>
  <si>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</si>
  <si>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</si>
  <si>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</si>
  <si>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</si>
  <si>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</si>
  <si>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</si>
  <si>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</si>
  <si>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</si>
  <si>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</si>
  <si>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</si>
  <si>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</si>
  <si>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</si>
  <si>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</si>
  <si>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</si>
  <si>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</si>
  <si>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</si>
  <si>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</si>
  <si>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</si>
  <si>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</si>
  <si>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</si>
  <si>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</si>
  <si>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</si>
  <si>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</si>
  <si>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</si>
  <si>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</si>
  <si>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</si>
  <si>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</si>
  <si>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</si>
  <si>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</si>
  <si>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</si>
  <si>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</si>
  <si>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</si>
  <si>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</si>
  <si>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</si>
  <si>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</si>
  <si>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</si>
  <si>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</si>
  <si>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</si>
  <si>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</si>
  <si>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</si>
  <si>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</si>
  <si>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</si>
  <si>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</si>
  <si>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</si>
  <si>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</si>
  <si>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</si>
  <si>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</si>
  <si>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</si>
  <si>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</si>
  <si>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</si>
  <si>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</si>
  <si>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</si>
  <si>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</si>
  <si>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</si>
  <si>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</si>
  <si>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</si>
  <si>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</si>
  <si>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</si>
  <si>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</si>
  <si>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</si>
  <si>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</si>
  <si>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</si>
  <si>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</si>
  <si>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</si>
  <si>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</si>
  <si>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</si>
  <si>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</si>
  <si>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</si>
  <si>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</si>
  <si>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</si>
  <si>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</si>
  <si>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</si>
  <si>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</si>
  <si>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</si>
  <si>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</si>
  <si>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</si>
  <si>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</si>
  <si>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</si>
  <si>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</si>
  <si>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</si>
  <si>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</si>
  <si>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</si>
  <si>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</si>
  <si>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</si>
  <si>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</si>
  <si>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</si>
  <si>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</si>
  <si>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</si>
  <si>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</si>
  <si>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</si>
  <si>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</si>
  <si>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</si>
  <si>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</si>
  <si>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</si>
  <si>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</si>
  <si>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</si>
  <si>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</si>
  <si>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</si>
  <si>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</si>
  <si>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</si>
  <si>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</si>
  <si>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</si>
  <si>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</si>
  <si>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</si>
  <si>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</si>
  <si>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</si>
  <si>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</si>
  <si>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</si>
  <si>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</si>
  <si>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</si>
  <si>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</si>
  <si>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</si>
  <si>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</si>
  <si>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</si>
  <si>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</si>
  <si>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</si>
  <si>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</si>
  <si>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</si>
  <si>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</si>
  <si>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</si>
  <si>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</si>
  <si>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</si>
  <si>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</si>
  <si>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</si>
  <si>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</si>
  <si>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</si>
  <si>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</si>
  <si>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</si>
  <si>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</si>
  <si>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</si>
  <si>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</si>
  <si>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</si>
  <si>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</si>
  <si>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</si>
  <si>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</si>
  <si>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</si>
  <si>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</si>
  <si>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</si>
  <si>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</si>
  <si>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</si>
  <si>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</si>
  <si>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</si>
  <si>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</si>
  <si>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</si>
  <si>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</si>
  <si>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</si>
  <si>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</si>
  <si>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</si>
  <si>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</si>
  <si>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</si>
  <si>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</si>
  <si>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</si>
  <si>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</si>
  <si>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</si>
  <si>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</si>
  <si>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</si>
  <si>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</si>
  <si>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</si>
  <si>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</si>
  <si>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</si>
  <si>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</si>
  <si>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</si>
  <si>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</si>
  <si>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</si>
  <si>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</si>
  <si>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</si>
  <si>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</si>
  <si>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</si>
  <si>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</si>
  <si>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</si>
  <si>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</si>
  <si>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</si>
  <si>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</si>
  <si>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</si>
  <si>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</si>
  <si>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</si>
  <si>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</si>
  <si>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</si>
  <si>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</si>
  <si>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</si>
  <si>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</si>
  <si>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</si>
  <si>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</si>
  <si>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</si>
  <si>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</si>
  <si>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</si>
  <si>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</si>
  <si>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</si>
  <si>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</si>
  <si>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</si>
  <si>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</si>
  <si>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</si>
  <si>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</si>
  <si>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</si>
  <si>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</si>
  <si>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</si>
  <si>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</si>
  <si>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</si>
  <si>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</si>
  <si>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</si>
  <si>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</si>
  <si>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</si>
  <si>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</si>
  <si>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</si>
  <si>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</si>
  <si>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</si>
  <si>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</si>
  <si>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</si>
  <si>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</si>
  <si>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</si>
  <si>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</si>
  <si>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</si>
  <si>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</si>
  <si>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</si>
  <si>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</si>
  <si>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</si>
  <si>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</si>
  <si>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</si>
  <si>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</si>
  <si>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</si>
  <si>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</si>
  <si>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</si>
  <si>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</si>
  <si>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</si>
  <si>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</si>
  <si>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</si>
  <si>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</si>
  <si>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</si>
  <si>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</si>
  <si>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</si>
  <si>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</si>
  <si>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</si>
  <si>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</si>
  <si>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</si>
  <si>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</si>
  <si>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</si>
  <si>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</si>
  <si>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</si>
  <si>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</si>
  <si>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</si>
  <si>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</si>
  <si>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</si>
  <si>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</si>
  <si>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</si>
  <si>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</si>
  <si>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</si>
  <si>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</si>
  <si>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</si>
  <si>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</si>
  <si>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</si>
  <si>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</si>
  <si>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</si>
  <si>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</si>
  <si>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</si>
  <si>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</si>
  <si>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</si>
  <si>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</si>
  <si>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</si>
  <si>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</si>
  <si>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</si>
  <si>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</si>
  <si>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</si>
  <si>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</si>
  <si>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</si>
  <si>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</si>
  <si>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</si>
  <si>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</si>
  <si>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</si>
  <si>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</si>
  <si>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</si>
  <si>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</si>
  <si>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</si>
  <si>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</si>
  <si>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</si>
  <si>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</si>
  <si>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</si>
  <si>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</si>
  <si>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</si>
  <si>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</si>
  <si>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</si>
  <si>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</si>
  <si>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</si>
  <si>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</si>
  <si>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</si>
  <si>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</si>
  <si>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</si>
  <si>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</si>
  <si>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</si>
  <si>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</si>
  <si>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</si>
  <si>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</si>
  <si>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</si>
  <si>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</si>
  <si>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</si>
  <si>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</si>
  <si>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</si>
  <si>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</si>
  <si>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</si>
  <si>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</si>
  <si>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</si>
  <si>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</si>
  <si>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</si>
  <si>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</si>
  <si>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</si>
  <si>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</si>
  <si>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</si>
  <si>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</si>
  <si>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</si>
  <si>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</si>
  <si>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</si>
  <si>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</si>
  <si>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</si>
  <si>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</si>
  <si>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</si>
  <si>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</si>
  <si>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</si>
  <si>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</si>
  <si>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</si>
  <si>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</si>
  <si>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</si>
  <si>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</si>
  <si>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</si>
  <si>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</si>
  <si>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</si>
  <si>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</si>
  <si>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</si>
  <si>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</si>
  <si>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</si>
  <si>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</si>
  <si>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</si>
  <si>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</si>
  <si>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</si>
  <si>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</si>
  <si>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</si>
  <si>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</si>
  <si>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</si>
  <si>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</si>
  <si>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</si>
  <si>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</si>
  <si>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</si>
  <si>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</si>
  <si>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</si>
  <si>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</si>
  <si>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</si>
  <si>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</si>
  <si>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</si>
  <si>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</si>
  <si>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</si>
  <si>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</si>
  <si>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</si>
  <si>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</si>
  <si>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</si>
  <si>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</si>
  <si>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</si>
  <si>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</si>
  <si>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</si>
  <si>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</si>
  <si>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</si>
  <si>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</si>
  <si>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</si>
  <si>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</si>
  <si>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</si>
  <si>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</si>
  <si>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</si>
  <si>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</si>
  <si>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</si>
  <si>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</si>
  <si>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</si>
  <si>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</si>
  <si>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</si>
  <si>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</si>
  <si>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</si>
  <si>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</si>
  <si>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</si>
  <si>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</si>
  <si>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</si>
  <si>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</si>
  <si>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</si>
  <si>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</si>
  <si>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</si>
  <si>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</si>
  <si>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</si>
  <si>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</si>
  <si>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</si>
  <si>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</si>
  <si>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</si>
  <si>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</si>
  <si>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</si>
  <si>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</si>
  <si>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</si>
  <si>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</si>
  <si>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</si>
  <si>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</si>
  <si>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</si>
  <si>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</si>
  <si>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</si>
  <si>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</si>
  <si>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</si>
  <si>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</si>
  <si>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</si>
  <si>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</si>
  <si>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</si>
  <si>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</si>
  <si>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</si>
  <si>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</si>
  <si>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</si>
  <si>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</si>
  <si>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</si>
  <si>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</si>
  <si>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</si>
  <si>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</si>
  <si>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</si>
  <si>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</si>
  <si>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</si>
  <si>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</si>
  <si>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</si>
  <si>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</si>
  <si>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</si>
  <si>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</si>
  <si>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</si>
  <si>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</si>
  <si>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</si>
  <si>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</si>
  <si>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</si>
  <si>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</si>
  <si>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</si>
  <si>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</si>
  <si>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</si>
  <si>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</si>
  <si>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</si>
  <si>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</si>
  <si>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</si>
  <si>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</si>
  <si>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</si>
  <si>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</si>
  <si>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</si>
  <si>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</si>
  <si>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</si>
  <si>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</si>
  <si>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</si>
  <si>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</si>
  <si>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</si>
  <si>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</si>
  <si>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</si>
  <si>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</si>
  <si>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</si>
  <si>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</si>
  <si>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</si>
  <si>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</si>
  <si>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</si>
  <si>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</si>
  <si>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</si>
  <si>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</si>
  <si>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</si>
  <si>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</si>
  <si>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</si>
  <si>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</si>
  <si>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</si>
  <si>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</si>
  <si>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</si>
  <si>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</si>
  <si>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</si>
  <si>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</si>
  <si>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</si>
  <si>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</si>
  <si>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</si>
  <si>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</si>
  <si>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</si>
  <si>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</si>
  <si>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</si>
  <si>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</si>
  <si>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</si>
  <si>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</si>
  <si>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</si>
  <si>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</si>
  <si>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</si>
  <si>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</si>
  <si>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</si>
  <si>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</si>
  <si>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</si>
  <si>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</si>
  <si>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</si>
  <si>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</si>
  <si>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</si>
  <si>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</si>
  <si>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</si>
  <si>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</si>
  <si>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</si>
  <si>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</si>
  <si>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</si>
  <si>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</si>
  <si>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</si>
  <si>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</si>
  <si>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</si>
  <si>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</si>
  <si>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</si>
  <si>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</si>
  <si>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</si>
  <si>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</si>
  <si>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</si>
  <si>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</si>
  <si>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</si>
  <si>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</si>
  <si>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</si>
  <si>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</si>
  <si>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</si>
  <si>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</si>
  <si>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</si>
  <si>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</si>
  <si>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</si>
  <si>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</si>
  <si>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</si>
  <si>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</si>
  <si>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</si>
  <si>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</si>
  <si>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</si>
  <si>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</si>
  <si>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</si>
  <si>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</si>
  <si>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</si>
  <si>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</si>
  <si>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</si>
  <si>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</si>
  <si>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</si>
  <si>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</si>
  <si>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</si>
  <si>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</si>
  <si>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</si>
  <si>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</si>
  <si>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</si>
  <si>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</si>
  <si>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</si>
  <si>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</si>
  <si>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</si>
  <si>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</si>
  <si>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</si>
  <si>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</si>
  <si>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</si>
  <si>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</si>
  <si>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</si>
  <si>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</si>
  <si>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</si>
  <si>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</si>
  <si>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</si>
  <si>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</si>
  <si>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</si>
  <si>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</si>
  <si>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</si>
  <si>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</si>
  <si>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</si>
  <si>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</si>
  <si>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</si>
  <si>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</si>
  <si>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</si>
  <si>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</si>
  <si>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</si>
  <si>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</si>
  <si>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</si>
  <si>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</si>
  <si>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</si>
  <si>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</si>
  <si>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</si>
  <si>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</si>
  <si>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</si>
  <si>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</si>
  <si>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</si>
  <si>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</si>
  <si>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</si>
  <si>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</si>
  <si>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</si>
  <si>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</si>
  <si>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</si>
  <si>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</si>
  <si>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</si>
  <si>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</si>
  <si>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</si>
  <si>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</si>
  <si>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</si>
  <si>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</si>
  <si>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</si>
  <si>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</si>
  <si>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</si>
  <si>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</si>
  <si>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</si>
  <si>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</si>
  <si>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</si>
  <si>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</si>
  <si>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</si>
  <si>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</si>
  <si>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</si>
  <si>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</si>
  <si>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</si>
  <si>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</si>
  <si>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</si>
  <si>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</si>
  <si>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</si>
  <si>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</si>
  <si>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</si>
  <si>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</si>
  <si>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</si>
  <si>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</si>
  <si>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</si>
  <si>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</si>
  <si>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</si>
  <si>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</si>
  <si>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</si>
  <si>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</si>
  <si>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</si>
  <si>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</si>
  <si>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</si>
  <si>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</si>
  <si>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</si>
  <si>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</si>
  <si>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</si>
  <si>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</si>
  <si>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</si>
  <si>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</si>
  <si>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</si>
  <si>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</si>
  <si>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</si>
  <si>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</si>
  <si>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</si>
  <si>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</si>
  <si>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</si>
  <si>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</si>
  <si>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</si>
  <si>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</si>
  <si>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</si>
  <si>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</si>
  <si>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</si>
  <si>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</si>
  <si>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</si>
  <si>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</si>
  <si>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</si>
  <si>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</si>
  <si>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</si>
  <si>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</si>
  <si>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</si>
  <si>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</si>
  <si>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</si>
  <si>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</si>
  <si>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</si>
  <si>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</si>
  <si>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</si>
  <si>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</si>
  <si>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</si>
  <si>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</si>
  <si>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</si>
  <si>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</si>
  <si>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</si>
  <si>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</si>
  <si>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</si>
  <si>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</si>
  <si>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</si>
  <si>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</si>
  <si>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</si>
  <si>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</si>
  <si>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</si>
  <si>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</si>
  <si>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</si>
  <si>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</si>
  <si>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</si>
  <si>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</si>
  <si>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</si>
  <si>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</si>
  <si>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</si>
  <si>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</si>
  <si>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</si>
  <si>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</si>
  <si>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</si>
  <si>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</si>
  <si>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</si>
  <si>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</si>
  <si>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</si>
  <si>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</si>
  <si>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</si>
  <si>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</si>
  <si>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</si>
  <si>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</si>
  <si>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</si>
  <si>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</si>
  <si>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</si>
  <si>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</si>
  <si>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</si>
  <si>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</si>
  <si>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</si>
  <si>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</si>
  <si>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</si>
  <si>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</si>
  <si>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</si>
  <si>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</si>
  <si>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</si>
  <si>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</si>
  <si>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</si>
  <si>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</si>
  <si>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</si>
  <si>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</si>
  <si>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</si>
  <si>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</si>
  <si>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</si>
  <si>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</si>
  <si>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</si>
  <si>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</si>
  <si>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</si>
  <si>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</si>
  <si>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</si>
  <si>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</si>
  <si>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</si>
  <si>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</si>
  <si>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</si>
  <si>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</si>
  <si>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</si>
  <si>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</si>
  <si>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</si>
  <si>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</si>
  <si>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</si>
  <si>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</si>
  <si>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</si>
  <si>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</si>
  <si>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</si>
  <si>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</si>
  <si>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</si>
  <si>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</si>
  <si>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</si>
  <si>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</si>
  <si>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</si>
  <si>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</si>
  <si>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</si>
  <si>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</si>
  <si>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</si>
  <si>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</si>
  <si>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</si>
  <si>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</si>
  <si>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</si>
  <si>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</si>
  <si>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</si>
  <si>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</si>
  <si>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</si>
  <si>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</si>
  <si>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</si>
  <si>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</si>
  <si>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</si>
  <si>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</si>
  <si>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</si>
  <si>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</si>
  <si>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</si>
  <si>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</si>
  <si>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</si>
  <si>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</si>
  <si>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</si>
  <si>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</si>
  <si>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</si>
  <si>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</si>
  <si>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</si>
  <si>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</si>
  <si>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</si>
  <si>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</si>
  <si>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</si>
  <si>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</si>
  <si>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</si>
  <si>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</si>
  <si>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</si>
  <si>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</si>
  <si>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</si>
  <si>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</si>
  <si>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</si>
  <si>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</si>
  <si>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</si>
  <si>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</si>
  <si>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</si>
  <si>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</si>
  <si>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</si>
  <si>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</si>
  <si>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</si>
  <si>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</si>
  <si>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</si>
  <si>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</si>
  <si>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</si>
  <si>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</si>
  <si>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</si>
  <si>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</si>
  <si>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</si>
  <si>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</si>
  <si>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</si>
  <si>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</si>
  <si>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</si>
  <si>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</si>
  <si>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</si>
  <si>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</si>
  <si>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</si>
  <si>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</si>
  <si>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</si>
  <si>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</si>
  <si>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</si>
  <si>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</si>
  <si>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</si>
  <si>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</si>
  <si>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</si>
  <si>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</si>
  <si>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</si>
  <si>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</si>
  <si>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</si>
  <si>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</si>
  <si>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</si>
  <si>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</si>
  <si>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</si>
  <si>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</si>
  <si>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</si>
  <si>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</si>
  <si>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</si>
  <si>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</si>
  <si>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</si>
  <si>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</si>
  <si>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</si>
  <si>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</si>
  <si>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</si>
  <si>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</si>
  <si>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</si>
  <si>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</si>
  <si>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</si>
  <si>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</si>
  <si>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</si>
  <si>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</si>
  <si>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</si>
  <si>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</si>
  <si>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</si>
  <si>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</si>
  <si>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</si>
  <si>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</si>
  <si>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</si>
  <si>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</si>
  <si>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</si>
  <si>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</si>
  <si>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</si>
  <si>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</si>
  <si>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</si>
  <si>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</si>
  <si>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</si>
  <si>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</si>
  <si>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</si>
  <si>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</si>
  <si>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</si>
  <si>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</si>
  <si>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</si>
  <si>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</si>
  <si>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</si>
  <si>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</si>
  <si>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</si>
  <si>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</si>
  <si>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</si>
  <si>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</si>
  <si>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</si>
  <si>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</si>
  <si>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</si>
  <si>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</si>
  <si>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</si>
  <si>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</si>
  <si>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</si>
  <si>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</si>
  <si>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</si>
  <si>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</si>
  <si>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</si>
  <si>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</si>
  <si>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</si>
  <si>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</si>
  <si>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</si>
  <si>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</si>
  <si>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</si>
  <si>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</si>
  <si>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</si>
  <si>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</si>
  <si>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</si>
  <si>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</si>
  <si>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</si>
  <si>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</si>
  <si>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</si>
  <si>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</si>
  <si>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</si>
  <si>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</si>
  <si>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</si>
  <si>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</si>
  <si>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</si>
  <si>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</si>
  <si>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</si>
  <si>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</si>
  <si>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</si>
  <si>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</si>
  <si>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</si>
  <si>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</si>
  <si>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</si>
  <si>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</si>
  <si>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</si>
  <si>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</si>
  <si>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</si>
  <si>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</si>
  <si>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</si>
  <si>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</si>
  <si>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</si>
  <si>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</si>
  <si>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</si>
  <si>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</si>
  <si>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</si>
  <si>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</si>
  <si>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</si>
  <si>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</si>
  <si>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</si>
  <si>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</si>
  <si>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</si>
  <si>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</si>
  <si>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</si>
  <si>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</si>
  <si>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</si>
  <si>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</si>
  <si>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</si>
  <si>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</si>
  <si>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</si>
  <si>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</si>
  <si>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</si>
  <si>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</si>
  <si>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</si>
  <si>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</si>
  <si>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</si>
  <si>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</si>
  <si>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</si>
  <si>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</si>
  <si>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</si>
  <si>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</si>
  <si>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</si>
  <si>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</si>
  <si>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</si>
  <si>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</si>
  <si>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</si>
  <si>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</si>
  <si>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</si>
  <si>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</si>
  <si>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</si>
  <si>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</si>
  <si>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</si>
  <si>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</si>
  <si>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</si>
  <si>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</si>
  <si>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</si>
  <si>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</si>
  <si>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</si>
  <si>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</si>
  <si>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</si>
  <si>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</si>
  <si>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</si>
  <si>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</si>
  <si>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</si>
  <si>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</si>
  <si>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</si>
  <si>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</si>
  <si>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</si>
  <si>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</si>
  <si>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</si>
  <si>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</si>
  <si>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</si>
  <si>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</si>
  <si>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</si>
  <si>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</si>
  <si>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</si>
  <si>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</si>
  <si>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</si>
  <si>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</si>
  <si>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</si>
  <si>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</si>
  <si>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</si>
  <si>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</si>
  <si>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</si>
  <si>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</si>
  <si>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</si>
  <si>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</si>
  <si>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</si>
  <si>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</si>
  <si>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</si>
  <si>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</si>
  <si>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</si>
  <si>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</si>
  <si>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</si>
  <si>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</si>
  <si>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</si>
  <si>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</si>
  <si>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</si>
  <si>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</si>
  <si>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</si>
  <si>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</si>
  <si>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</si>
  <si>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</si>
  <si>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</si>
  <si>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</si>
  <si>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</si>
  <si>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</si>
  <si>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</si>
  <si>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</si>
  <si>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</si>
  <si>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</si>
  <si>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</si>
  <si>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</si>
  <si>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</si>
  <si>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</si>
  <si>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</si>
  <si>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</si>
  <si>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</si>
  <si>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</si>
  <si>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</si>
  <si>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</si>
  <si>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</si>
  <si>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</si>
  <si>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</si>
  <si>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</si>
  <si>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</si>
  <si>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</si>
  <si>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</si>
  <si>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</si>
  <si>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</si>
  <si>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</si>
  <si>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</si>
  <si>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</si>
  <si>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</si>
  <si>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</si>
  <si>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</si>
  <si>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</si>
  <si>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</si>
  <si>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</si>
  <si>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</si>
  <si>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</si>
  <si>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</si>
  <si>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</si>
  <si>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</si>
  <si>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</si>
  <si>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</si>
  <si>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</si>
  <si>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</si>
  <si>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</si>
  <si>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</si>
  <si>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</si>
  <si>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</si>
  <si>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</si>
  <si>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</si>
  <si>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</si>
  <si>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</si>
  <si>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</si>
  <si>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</si>
  <si>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</si>
  <si>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</si>
  <si>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</si>
  <si>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</si>
  <si>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</si>
  <si>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</si>
  <si>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</si>
  <si>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</si>
  <si>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</si>
  <si>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</si>
  <si>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</si>
  <si>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</si>
  <si>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</si>
  <si>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</si>
  <si>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</si>
  <si>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</si>
  <si>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</si>
  <si>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</si>
  <si>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</si>
  <si>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</si>
  <si>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</si>
  <si>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</si>
  <si>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</si>
  <si>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</si>
  <si>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</si>
  <si>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</si>
  <si>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</si>
  <si>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</si>
  <si>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</si>
  <si>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</si>
  <si>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</si>
  <si>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</si>
  <si>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</si>
  <si>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</si>
  <si>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</si>
  <si>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</si>
  <si>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</si>
  <si>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</si>
  <si>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</si>
  <si>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</si>
  <si>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</si>
  <si>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</si>
  <si>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</si>
  <si>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</si>
  <si>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</si>
  <si>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</si>
  <si>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</si>
  <si>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</si>
  <si>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</si>
  <si>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</si>
  <si>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</si>
  <si>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</si>
  <si>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</si>
  <si>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</si>
  <si>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</si>
  <si>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</si>
  <si>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</si>
  <si>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</si>
  <si>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</si>
  <si>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</si>
  <si>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</si>
  <si>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</si>
  <si>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</si>
  <si>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</si>
  <si>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</si>
  <si>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</si>
  <si>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</si>
  <si>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</si>
  <si>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</si>
  <si>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</si>
  <si>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</si>
  <si>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</si>
  <si>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</si>
  <si>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</si>
  <si>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</si>
  <si>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</si>
  <si>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</si>
  <si>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</si>
  <si>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</si>
  <si>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</si>
  <si>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</si>
  <si>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</si>
  <si>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</si>
  <si>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</si>
  <si>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</si>
  <si>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</si>
  <si>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</si>
  <si>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</si>
  <si>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</si>
  <si>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</si>
  <si>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</si>
  <si>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</si>
  <si>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</si>
  <si>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</si>
  <si>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</si>
  <si>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</si>
  <si>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</si>
  <si>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</si>
  <si>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</si>
  <si>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</si>
  <si>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</si>
  <si>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</si>
  <si>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</si>
  <si>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</si>
  <si>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</si>
  <si>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</si>
  <si>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</si>
  <si>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</si>
  <si>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</si>
  <si>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</si>
  <si>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</si>
  <si>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</si>
  <si>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</si>
  <si>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</si>
  <si>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</si>
  <si>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</si>
  <si>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</si>
  <si>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</si>
  <si>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</si>
  <si>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</si>
  <si>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</si>
  <si>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</si>
  <si>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</si>
  <si>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</si>
  <si>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</si>
  <si>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</si>
  <si>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</si>
  <si>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</si>
  <si>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</si>
  <si>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</si>
  <si>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</si>
  <si>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</si>
  <si>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</si>
  <si>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</si>
  <si>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</si>
  <si>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</si>
  <si>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</si>
  <si>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</si>
  <si>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</si>
  <si>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</si>
  <si>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</si>
  <si>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</si>
  <si>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</si>
  <si>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</si>
  <si>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</si>
  <si>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</si>
  <si>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</si>
  <si>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</si>
  <si>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</si>
  <si>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</si>
  <si>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</si>
  <si>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</si>
  <si>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</si>
  <si>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</si>
  <si>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</si>
  <si>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</si>
  <si>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</si>
  <si>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</si>
  <si>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</si>
  <si>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</si>
  <si>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</si>
  <si>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</si>
  <si>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</si>
  <si>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</si>
  <si>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</si>
  <si>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</si>
  <si>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</si>
  <si>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</si>
  <si>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</si>
  <si>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</si>
  <si>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</si>
  <si>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</si>
  <si>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</si>
  <si>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</si>
  <si>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</si>
  <si>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</si>
  <si>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</si>
  <si>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</si>
  <si>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</si>
  <si>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</si>
  <si>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</si>
  <si>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</si>
  <si>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</si>
  <si>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</si>
  <si>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</si>
  <si>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</si>
  <si>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</si>
  <si>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</si>
  <si>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</si>
  <si>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</si>
  <si>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</si>
  <si>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</si>
  <si>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</si>
  <si>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</si>
  <si>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</si>
  <si>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</si>
  <si>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</si>
  <si>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</si>
  <si>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</si>
  <si>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</si>
  <si>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</si>
  <si>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</si>
  <si>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</si>
  <si>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</si>
  <si>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</si>
  <si>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</si>
  <si>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</si>
  <si>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</si>
  <si>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</si>
  <si>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</si>
  <si>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</si>
  <si>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</si>
  <si>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</si>
  <si>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</si>
  <si>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</si>
  <si>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</si>
  <si>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</si>
  <si>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</si>
  <si>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</si>
  <si>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</si>
  <si>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</si>
  <si>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</si>
  <si>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</si>
  <si>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</si>
  <si>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</si>
  <si>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</si>
  <si>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</si>
  <si>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</si>
  <si>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</si>
  <si>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</si>
  <si>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</si>
  <si>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</si>
  <si>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</si>
  <si>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</si>
  <si>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</si>
  <si>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</si>
  <si>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</si>
  <si>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</si>
  <si>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</si>
  <si>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</si>
  <si>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</si>
  <si>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</si>
  <si>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</si>
  <si>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</si>
  <si>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</si>
  <si>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</si>
  <si>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</si>
  <si>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</si>
  <si>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</si>
  <si>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</si>
  <si>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</si>
  <si>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</si>
  <si>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</si>
  <si>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</si>
  <si>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</si>
  <si>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</si>
  <si>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</si>
  <si>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</si>
  <si>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</si>
  <si>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</si>
  <si>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</si>
  <si>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</si>
  <si>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</si>
  <si>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</si>
  <si>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</si>
  <si>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</si>
  <si>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</si>
  <si>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</si>
  <si>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</si>
  <si>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</si>
  <si>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</si>
  <si>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</si>
  <si>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</si>
  <si>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</si>
  <si>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</si>
  <si>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</si>
  <si>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</si>
  <si>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</si>
  <si>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</si>
  <si>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</si>
  <si>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</si>
  <si>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</si>
  <si>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</si>
  <si>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</si>
  <si>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</si>
  <si>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</si>
  <si>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</si>
  <si>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</si>
  <si>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</si>
  <si>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</si>
  <si>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</si>
  <si>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</si>
  <si>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</si>
  <si>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</si>
  <si>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</si>
  <si>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</si>
  <si>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</si>
  <si>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</si>
  <si>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</si>
  <si>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</si>
  <si>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</si>
  <si>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</si>
  <si>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</si>
  <si>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</si>
  <si>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</si>
  <si>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</si>
  <si>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</si>
  <si>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</si>
  <si>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</si>
  <si>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</si>
  <si>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</si>
  <si>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</si>
  <si>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</si>
  <si>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</si>
  <si>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</si>
  <si>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</si>
  <si>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</si>
  <si>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</si>
  <si>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</si>
  <si>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</si>
  <si>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</si>
  <si>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</si>
  <si>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</si>
  <si>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</si>
  <si>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</si>
  <si>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</si>
  <si>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</si>
  <si>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</si>
  <si>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</si>
  <si>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</si>
  <si>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</si>
  <si>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</si>
  <si>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</si>
  <si>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</si>
  <si>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</si>
  <si>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</si>
  <si>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</si>
  <si>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</si>
  <si>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</si>
  <si>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</si>
  <si>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</si>
  <si>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</si>
  <si>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</si>
  <si>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</si>
  <si>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</si>
  <si>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</si>
  <si>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</si>
  <si>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</si>
  <si>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</si>
  <si>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</si>
  <si>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</si>
  <si>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</si>
  <si>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</si>
  <si>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</si>
  <si>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</si>
  <si>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</si>
  <si>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</si>
  <si>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</si>
  <si>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</si>
  <si>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</si>
  <si>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</si>
  <si>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</si>
  <si>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</si>
  <si>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</si>
  <si>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</si>
  <si>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</si>
  <si>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</si>
  <si>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</si>
  <si>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</si>
  <si>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</si>
  <si>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</si>
  <si>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</si>
  <si>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</si>
  <si>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</si>
  <si>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</si>
  <si>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</si>
  <si>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</si>
  <si>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</si>
  <si>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</si>
  <si>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</si>
  <si>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</si>
  <si>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</si>
  <si>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</si>
  <si>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</si>
  <si>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</si>
  <si>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</si>
  <si>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</si>
  <si>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</si>
  <si>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</si>
  <si>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</si>
  <si>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</si>
  <si>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</si>
  <si>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</si>
  <si>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</si>
  <si>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</si>
  <si>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</si>
  <si>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</si>
  <si>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</si>
  <si>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</si>
  <si>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</si>
  <si>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</si>
  <si>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</si>
  <si>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</si>
  <si>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</si>
  <si>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</si>
  <si>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</si>
  <si>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</si>
  <si>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</si>
  <si>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</si>
  <si>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</si>
  <si>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</si>
  <si>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</si>
  <si>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</si>
  <si>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</si>
  <si>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</si>
  <si>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</si>
  <si>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</si>
  <si>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</si>
  <si>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</si>
  <si>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</si>
  <si>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</si>
  <si>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</si>
  <si>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</si>
  <si>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</si>
  <si>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</si>
  <si>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</si>
  <si>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</si>
  <si>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</si>
  <si>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</si>
  <si>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</si>
  <si>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</si>
  <si>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</si>
  <si>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</si>
  <si>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</si>
  <si>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</si>
  <si>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</si>
  <si>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</si>
  <si>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</si>
  <si>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</si>
  <si>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</si>
  <si>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</si>
  <si>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</si>
  <si>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</si>
  <si>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</si>
  <si>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</si>
  <si>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</si>
  <si>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</si>
  <si>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</si>
  <si>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</si>
  <si>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</si>
  <si>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</si>
  <si>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</si>
  <si>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</si>
  <si>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</si>
  <si>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</si>
  <si>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</si>
  <si>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</si>
  <si>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</si>
  <si>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</si>
  <si>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</si>
  <si>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</si>
  <si>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</si>
  <si>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</si>
  <si>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</si>
  <si>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</si>
  <si>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</si>
  <si>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</si>
  <si>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</si>
  <si>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</si>
  <si>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</si>
  <si>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</si>
  <si>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</si>
  <si>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</si>
  <si>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</si>
  <si>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</si>
  <si>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</si>
  <si>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</si>
  <si>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</si>
  <si>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</si>
  <si>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</si>
  <si>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</si>
  <si>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</si>
  <si>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</si>
  <si>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</si>
  <si>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</si>
  <si>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</si>
  <si>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</si>
  <si>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</si>
  <si>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</si>
  <si>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</si>
  <si>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</si>
  <si>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</si>
  <si>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</si>
  <si>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</si>
  <si>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</si>
  <si>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</si>
  <si>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</si>
  <si>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</si>
  <si>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</si>
  <si>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</si>
  <si>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</si>
  <si>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</si>
  <si>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</si>
  <si>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</si>
  <si>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</si>
  <si>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</si>
  <si>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</si>
  <si>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</si>
  <si>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</si>
  <si>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</si>
  <si>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</si>
  <si>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</si>
  <si>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</si>
  <si>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</si>
  <si>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</si>
  <si>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</si>
  <si>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</si>
  <si>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</si>
  <si>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</si>
  <si>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</si>
  <si>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</si>
  <si>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</si>
  <si>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</si>
  <si>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</si>
  <si>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</si>
  <si>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</si>
  <si>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</si>
  <si>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</si>
  <si>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</si>
  <si>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</si>
  <si>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</si>
  <si>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</si>
  <si>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</si>
  <si>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</si>
  <si>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</si>
  <si>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</si>
  <si>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</si>
  <si>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</si>
  <si>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</si>
  <si>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</si>
  <si>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</si>
  <si>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</si>
  <si>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</si>
  <si>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</si>
  <si>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</si>
  <si>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</si>
  <si>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</si>
  <si>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</si>
  <si>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</si>
  <si>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</si>
  <si>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</si>
  <si>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</si>
  <si>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</si>
  <si>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</si>
  <si>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</si>
  <si>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</si>
  <si>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</si>
  <si>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</si>
  <si>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</si>
  <si>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</si>
  <si>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</si>
  <si>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</si>
  <si>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</si>
  <si>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</si>
  <si>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</si>
  <si>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</si>
  <si>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</si>
  <si>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</si>
  <si>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</si>
  <si>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</si>
  <si>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</si>
  <si>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</si>
  <si>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</si>
  <si>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</si>
  <si>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</si>
  <si>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</si>
  <si>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</si>
  <si>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</si>
  <si>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</si>
  <si>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</si>
  <si>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</si>
  <si>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</si>
  <si>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</si>
  <si>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</si>
  <si>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</si>
  <si>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</si>
  <si>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</si>
  <si>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</si>
  <si>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</si>
  <si>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</si>
  <si>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</si>
  <si>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</si>
  <si>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</si>
  <si>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</si>
  <si>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</si>
  <si>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</si>
  <si>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</si>
  <si>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</si>
  <si>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</si>
  <si>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</si>
  <si>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</si>
  <si>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</si>
  <si>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</si>
  <si>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</si>
  <si>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</si>
  <si>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</si>
  <si>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</si>
  <si>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</si>
  <si>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</si>
  <si>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</si>
  <si>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</si>
  <si>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</si>
  <si>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</si>
  <si>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</si>
  <si>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</si>
  <si>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</si>
  <si>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</si>
  <si>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</si>
  <si>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</si>
  <si>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</si>
  <si>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</si>
  <si>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</si>
  <si>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</si>
  <si>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</si>
  <si>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</si>
  <si>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</si>
  <si>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</si>
  <si>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</si>
  <si>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</si>
  <si>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</si>
  <si>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</si>
  <si>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</si>
  <si>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</si>
  <si>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</si>
  <si>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</si>
  <si>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</si>
  <si>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</si>
  <si>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</si>
  <si>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</si>
  <si>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</si>
  <si>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</si>
  <si>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</si>
  <si>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</si>
  <si>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</si>
  <si>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</si>
  <si>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</si>
  <si>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</si>
  <si>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</si>
  <si>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</si>
  <si>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</si>
  <si>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</si>
  <si>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</si>
  <si>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</si>
  <si>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</si>
  <si>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</si>
  <si>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</si>
  <si>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</si>
  <si>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</si>
  <si>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</si>
  <si>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</si>
  <si>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</si>
  <si>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</si>
  <si>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</si>
  <si>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</si>
  <si>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</si>
  <si>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</si>
  <si>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</si>
  <si>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</si>
  <si>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</si>
  <si>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</si>
  <si>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</si>
  <si>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</si>
  <si>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</si>
  <si>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</si>
  <si>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</si>
  <si>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</si>
  <si>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</si>
  <si>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</si>
  <si>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</si>
  <si>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</si>
  <si>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</si>
  <si>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</si>
  <si>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</si>
  <si>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</si>
  <si>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</si>
  <si>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</si>
  <si>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</si>
  <si>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</si>
  <si>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</si>
  <si>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</si>
  <si>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</si>
  <si>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</si>
  <si>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</si>
  <si>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</si>
  <si>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</si>
  <si>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</si>
  <si>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</si>
  <si>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</si>
  <si>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</si>
  <si>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</si>
  <si>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</si>
  <si>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</si>
  <si>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</si>
  <si>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</si>
  <si>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</si>
  <si>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</si>
  <si>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</si>
  <si>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</si>
  <si>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</si>
  <si>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</si>
  <si>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</si>
  <si>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</si>
  <si>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</si>
  <si>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</si>
  <si>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</si>
  <si>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</si>
  <si>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</si>
  <si>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</si>
  <si>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</si>
  <si>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</si>
  <si>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</si>
  <si>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</si>
  <si>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</si>
  <si>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</si>
  <si>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</si>
  <si>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</si>
  <si>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</si>
  <si>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</si>
  <si>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</si>
  <si>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</si>
  <si>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</si>
  <si>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</si>
  <si>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</si>
  <si>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</si>
  <si>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</si>
  <si>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</si>
  <si>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</si>
  <si>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</si>
  <si>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</si>
  <si>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</si>
  <si>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</si>
  <si>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</si>
  <si>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</si>
  <si>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</si>
  <si>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</si>
  <si>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</si>
  <si>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</si>
  <si>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</si>
  <si>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</si>
  <si>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</si>
  <si>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</si>
  <si>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</si>
  <si>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</si>
  <si>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</si>
  <si>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</si>
  <si>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</si>
  <si>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</si>
  <si>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</si>
  <si>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</si>
  <si>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</si>
  <si>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</si>
  <si>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</si>
  <si>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</si>
  <si>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</si>
  <si>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</si>
  <si>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</si>
  <si>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</si>
  <si>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</si>
  <si>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</si>
  <si>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</si>
  <si>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</si>
  <si>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</si>
  <si>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</si>
  <si>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</si>
  <si>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</si>
  <si>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</si>
  <si>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</si>
  <si>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</si>
  <si>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</si>
  <si>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</si>
  <si>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</si>
  <si>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</si>
  <si>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</si>
  <si>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</si>
  <si>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</si>
  <si>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</si>
  <si>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</si>
  <si>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</si>
  <si>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</si>
  <si>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</si>
  <si>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</si>
  <si>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</si>
  <si>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</si>
  <si>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</si>
  <si>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</si>
  <si>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</si>
  <si>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</si>
  <si>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</si>
  <si>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</si>
  <si>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</si>
  <si>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</si>
  <si>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</si>
  <si>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</si>
  <si>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</si>
  <si>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</si>
  <si>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</si>
  <si>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</si>
  <si>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</si>
  <si>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</si>
  <si>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</si>
  <si>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</si>
  <si>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</si>
  <si>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</si>
  <si>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</si>
  <si>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</si>
  <si>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</si>
  <si>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</si>
  <si>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</si>
  <si>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</si>
  <si>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</si>
  <si>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</si>
  <si>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</si>
  <si>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</si>
  <si>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</si>
  <si>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</si>
  <si>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</si>
  <si>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</si>
  <si>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</si>
  <si>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</si>
  <si>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</si>
  <si>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</si>
  <si>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</si>
  <si>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</si>
  <si>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</si>
  <si>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</si>
  <si>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</si>
  <si>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</si>
  <si>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</si>
  <si>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</si>
  <si>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</si>
  <si>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</si>
  <si>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</si>
  <si>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</si>
  <si>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</si>
  <si>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</si>
  <si>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</si>
  <si>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</si>
  <si>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</si>
  <si>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</si>
  <si>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</si>
  <si>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</si>
  <si>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</si>
  <si>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</si>
  <si>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</si>
  <si>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</si>
  <si>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</si>
  <si>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</si>
  <si>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</si>
  <si>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</si>
  <si>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</si>
  <si>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</si>
  <si>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</si>
  <si>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</si>
  <si>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</si>
  <si>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</si>
  <si>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</si>
  <si>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</si>
  <si>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</si>
  <si>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</si>
  <si>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</si>
  <si>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</si>
  <si>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</si>
  <si>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</si>
  <si>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</si>
  <si>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</si>
  <si>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</si>
  <si>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</si>
  <si>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</si>
  <si>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</si>
  <si>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</si>
  <si>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</si>
  <si>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</si>
  <si>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</si>
  <si>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</si>
  <si>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</si>
  <si>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</si>
  <si>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</si>
  <si>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</si>
  <si>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</si>
  <si>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</si>
  <si>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</si>
  <si>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</si>
  <si>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</si>
  <si>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</si>
  <si>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</si>
  <si>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</si>
  <si>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</si>
  <si>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</si>
  <si>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</si>
  <si>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</si>
  <si>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</si>
  <si>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</si>
  <si>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</si>
  <si>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</si>
  <si>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</si>
  <si>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</si>
  <si>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</si>
  <si>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</si>
  <si>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</si>
  <si>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</si>
  <si>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</si>
  <si>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</si>
  <si>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</si>
  <si>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</si>
  <si>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</si>
  <si>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</si>
  <si>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</si>
  <si>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</si>
  <si>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</si>
  <si>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</si>
  <si>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</si>
  <si>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</si>
  <si>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</si>
  <si>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</si>
  <si>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</si>
  <si>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</si>
  <si>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</si>
  <si>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</si>
  <si>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</si>
  <si>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</si>
  <si>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</si>
  <si>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</si>
  <si>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</si>
  <si>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</si>
  <si>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</si>
  <si>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</si>
  <si>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</si>
  <si>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</si>
  <si>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</si>
  <si>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</si>
  <si>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</si>
  <si>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</si>
  <si>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</si>
  <si>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</si>
  <si>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</si>
  <si>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</si>
  <si>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</si>
  <si>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</si>
  <si>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</si>
  <si>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</si>
  <si>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</si>
  <si>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</si>
  <si>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</si>
  <si>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</si>
  <si>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</si>
  <si>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</si>
  <si>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</si>
  <si>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</si>
  <si>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</si>
  <si>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</si>
  <si>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</si>
  <si>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</si>
  <si>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</si>
  <si>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</si>
  <si>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</si>
  <si>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</si>
  <si>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</si>
  <si>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</si>
  <si>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</si>
  <si>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</si>
  <si>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</si>
  <si>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</si>
  <si>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</si>
  <si>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</si>
  <si>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</si>
  <si>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</si>
  <si>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</si>
  <si>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</si>
  <si>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</si>
  <si>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</si>
  <si>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</si>
  <si>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</si>
  <si>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</si>
  <si>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</si>
  <si>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</si>
  <si>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</si>
  <si>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</si>
  <si>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</si>
  <si>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</si>
  <si>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</si>
  <si>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</si>
  <si>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</si>
  <si>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</si>
  <si>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</si>
  <si>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</si>
  <si>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</si>
  <si>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</si>
  <si>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</si>
  <si>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</si>
  <si>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</si>
  <si>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</si>
  <si>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</si>
  <si>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</si>
  <si>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</si>
  <si>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</si>
  <si>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</si>
  <si>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</si>
  <si>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</si>
  <si>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</si>
  <si>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</si>
  <si>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</si>
  <si>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</si>
  <si>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</si>
  <si>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</si>
  <si>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</si>
  <si>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</si>
  <si>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</si>
  <si>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</si>
  <si>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</si>
  <si>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</si>
  <si>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</si>
  <si>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</si>
  <si>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</si>
  <si>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</si>
  <si>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</si>
  <si>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</si>
  <si>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</si>
  <si>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</si>
  <si>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</si>
  <si>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</si>
  <si>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</si>
  <si>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</si>
  <si>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</si>
  <si>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</si>
  <si>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</si>
  <si>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</si>
  <si>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</si>
  <si>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</si>
  <si>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</si>
  <si>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</si>
  <si>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</si>
  <si>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</si>
  <si>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</si>
  <si>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</si>
  <si>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</si>
  <si>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</si>
  <si>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</si>
  <si>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</si>
  <si>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</si>
  <si>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</si>
  <si>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</si>
  <si>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</si>
  <si>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</si>
  <si>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</si>
  <si>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</si>
  <si>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</si>
  <si>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</si>
  <si>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</si>
  <si>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</si>
  <si>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</si>
  <si>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</si>
  <si>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</si>
  <si>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</si>
  <si>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</si>
  <si>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</si>
  <si>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</si>
  <si>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</si>
  <si>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</si>
  <si>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</si>
  <si>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</si>
  <si>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</si>
  <si>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</si>
  <si>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</si>
  <si>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</si>
  <si>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</si>
  <si>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</si>
  <si>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</si>
  <si>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</si>
  <si>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</si>
  <si>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</si>
  <si>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</si>
  <si>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</si>
  <si>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</si>
  <si>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</si>
  <si>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</si>
  <si>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</si>
  <si>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</si>
  <si>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</si>
  <si>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</si>
  <si>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</si>
  <si>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</si>
  <si>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</si>
  <si>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</si>
  <si>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</si>
  <si>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</si>
  <si>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</si>
  <si>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</si>
  <si>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</si>
  <si>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</si>
  <si>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</si>
  <si>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</si>
  <si>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</si>
  <si>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</si>
  <si>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</si>
  <si>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</si>
  <si>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</si>
  <si>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</si>
  <si>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</si>
  <si>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</si>
  <si>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</si>
  <si>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</si>
  <si>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</si>
  <si>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</si>
  <si>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</si>
  <si>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</si>
  <si>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</si>
  <si>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</si>
  <si>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</si>
  <si>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</si>
  <si>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</si>
  <si>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</si>
  <si>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</si>
  <si>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</si>
  <si>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</si>
  <si>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</si>
  <si>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</si>
  <si>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</si>
  <si>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</si>
  <si>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</si>
  <si>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</si>
  <si>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</si>
  <si>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</si>
  <si>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</si>
  <si>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</si>
  <si>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</si>
  <si>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</si>
  <si>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</si>
  <si>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</si>
  <si>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</si>
  <si>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</si>
  <si>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</si>
  <si>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</si>
  <si>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</si>
  <si>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</si>
  <si>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</si>
  <si>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</si>
  <si>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</si>
  <si>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</si>
  <si>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</si>
  <si>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</si>
  <si>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</si>
  <si>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</si>
  <si>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</si>
  <si>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</si>
  <si>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</si>
  <si>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</si>
  <si>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</si>
  <si>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</si>
  <si>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</si>
  <si>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</si>
  <si>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</si>
  <si>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</si>
  <si>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</si>
  <si>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</si>
  <si>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</si>
  <si>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</si>
  <si>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</si>
  <si>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</si>
  <si>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</si>
  <si>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</si>
  <si>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</si>
  <si>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</si>
  <si>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</si>
  <si>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</si>
  <si>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</si>
  <si>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</si>
  <si>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</si>
  <si>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</si>
  <si>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</si>
  <si>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</si>
  <si>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</si>
  <si>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</si>
  <si>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</si>
  <si>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</si>
  <si>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</si>
  <si>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</si>
  <si>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</si>
  <si>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</si>
  <si>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</si>
  <si>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</si>
  <si>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</si>
  <si>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</si>
  <si>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</si>
  <si>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</si>
  <si>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</si>
  <si>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</si>
  <si>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</si>
  <si>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</si>
  <si>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</si>
  <si>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</si>
  <si>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</si>
  <si>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</si>
  <si>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</si>
  <si>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</si>
  <si>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</si>
  <si>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</si>
  <si>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</si>
  <si>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</si>
  <si>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</si>
  <si>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</si>
  <si>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</si>
  <si>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</si>
  <si>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</si>
  <si>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</si>
  <si>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</si>
  <si>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</si>
  <si>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</si>
  <si>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</si>
  <si>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</si>
  <si>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</si>
  <si>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</si>
  <si>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</si>
  <si>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</si>
  <si>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</si>
  <si>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</si>
  <si>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</si>
  <si>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</si>
  <si>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</si>
  <si>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</si>
  <si>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</si>
  <si>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</si>
  <si>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</si>
  <si>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</si>
  <si>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</si>
  <si>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</si>
  <si>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</si>
  <si>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</si>
  <si>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</si>
  <si>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</si>
  <si>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</si>
  <si>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</si>
  <si>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</si>
  <si>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</si>
  <si>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</si>
  <si>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</si>
  <si>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</si>
  <si>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</si>
  <si>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</si>
  <si>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</si>
  <si>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</si>
  <si>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</si>
  <si>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</si>
  <si>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</si>
  <si>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</si>
  <si>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</si>
  <si>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</si>
  <si>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</si>
  <si>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</si>
  <si>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</si>
  <si>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</si>
  <si>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</si>
  <si>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</si>
  <si>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</si>
  <si>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</si>
  <si>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</si>
  <si>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</si>
  <si>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</si>
  <si>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</si>
  <si>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</si>
  <si>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</si>
  <si>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</si>
  <si>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</si>
  <si>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</si>
  <si>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</si>
  <si>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</si>
  <si>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</si>
  <si>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</si>
  <si>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</si>
  <si>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</si>
  <si>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</si>
  <si>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</si>
  <si>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</si>
  <si>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</si>
  <si>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</si>
  <si>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</si>
  <si>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</si>
  <si>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</si>
  <si>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</si>
  <si>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</si>
  <si>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</si>
  <si>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</si>
  <si>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</si>
  <si>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</si>
  <si>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</si>
  <si>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</si>
  <si>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</si>
  <si>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</si>
  <si>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</si>
  <si>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</si>
  <si>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</si>
  <si>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</si>
  <si>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</si>
  <si>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</si>
  <si>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</si>
  <si>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</si>
  <si>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</si>
  <si>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</si>
  <si>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</si>
  <si>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</si>
  <si>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</si>
  <si>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</si>
  <si>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</si>
  <si>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</si>
  <si>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</si>
  <si>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</si>
  <si>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</si>
  <si>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</si>
  <si>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</si>
  <si>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</si>
  <si>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</si>
  <si>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</si>
  <si>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</si>
  <si>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</si>
  <si>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</si>
  <si>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</si>
  <si>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</si>
  <si>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</si>
  <si>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</si>
  <si>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</si>
  <si>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</si>
  <si>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</si>
  <si>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</si>
  <si>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</si>
  <si>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</si>
  <si>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</si>
  <si>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</si>
  <si>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</si>
  <si>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</si>
  <si>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</si>
  <si>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</si>
  <si>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</si>
  <si>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</si>
  <si>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</si>
  <si>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</si>
  <si>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</si>
  <si>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</si>
  <si>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</si>
  <si>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</si>
  <si>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</si>
  <si>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</si>
  <si>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</si>
  <si>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</si>
  <si>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</si>
  <si>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</si>
  <si>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</si>
  <si>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</si>
  <si>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</si>
  <si>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</si>
  <si>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</si>
  <si>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</si>
  <si>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</si>
  <si>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</si>
  <si>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</si>
  <si>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</si>
  <si>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</si>
  <si>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</si>
  <si>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</si>
  <si>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</si>
  <si>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</si>
  <si>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</si>
  <si>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</si>
  <si>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</si>
  <si>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</si>
  <si>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</si>
  <si>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</si>
  <si>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</si>
  <si>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</si>
  <si>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</si>
  <si>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</si>
  <si>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</si>
  <si>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</si>
  <si>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</si>
  <si>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</si>
  <si>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</si>
  <si>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</si>
  <si>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</si>
  <si>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</si>
  <si>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</si>
  <si>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</si>
  <si>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</si>
  <si>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</si>
  <si>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</si>
  <si>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</si>
  <si>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</si>
  <si>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</si>
  <si>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</si>
  <si>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</si>
  <si>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</si>
  <si>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</si>
  <si>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</si>
  <si>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</si>
  <si>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</si>
  <si>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</si>
  <si>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</si>
  <si>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</si>
  <si>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</si>
  <si>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</si>
  <si>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</si>
  <si>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</si>
  <si>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</si>
  <si>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</si>
  <si>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</si>
  <si>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</si>
  <si>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</si>
  <si>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</si>
  <si>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</si>
  <si>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</si>
  <si>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</si>
  <si>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</si>
  <si>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</si>
  <si>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</si>
  <si>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</si>
  <si>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</si>
  <si>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</si>
  <si>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</si>
  <si>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</si>
  <si>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</si>
  <si>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</si>
  <si>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</si>
  <si>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</si>
  <si>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</si>
  <si>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</si>
  <si>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</si>
  <si>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</si>
  <si>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</si>
  <si>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</si>
  <si>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</si>
  <si>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</si>
  <si>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</si>
  <si>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</si>
  <si>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</si>
  <si>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</si>
  <si>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</si>
  <si>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</si>
  <si>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</si>
  <si>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</si>
  <si>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</si>
  <si>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</si>
  <si>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</si>
  <si>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</si>
  <si>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</si>
  <si>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</si>
  <si>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</si>
  <si>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</si>
  <si>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</si>
  <si>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</si>
  <si>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</si>
  <si>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</si>
  <si>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</si>
  <si>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</si>
  <si>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</si>
  <si>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</si>
  <si>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</si>
  <si>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</si>
  <si>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</si>
  <si>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</si>
  <si>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</si>
  <si>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</si>
  <si>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</si>
  <si>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</si>
  <si>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</si>
  <si>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</si>
  <si>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</si>
  <si>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</si>
  <si>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</si>
  <si>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</si>
  <si>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</si>
  <si>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</si>
  <si>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</si>
  <si>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</si>
  <si>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</si>
  <si>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</si>
  <si>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</si>
  <si>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</si>
  <si>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</si>
  <si>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</si>
  <si>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</si>
  <si>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</si>
  <si>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</si>
  <si>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</si>
  <si>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</si>
  <si>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</si>
  <si>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</si>
  <si>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</si>
  <si>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</si>
  <si>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</si>
  <si>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</si>
  <si>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</si>
  <si>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</si>
  <si>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</si>
  <si>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</si>
  <si>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</si>
  <si>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</si>
  <si>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</si>
  <si>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</si>
  <si>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staff_pick</t>
  </si>
  <si>
    <t>backers_count</t>
  </si>
  <si>
    <t>spotlight</t>
  </si>
  <si>
    <t>outcomes</t>
  </si>
  <si>
    <t>Goal</t>
  </si>
  <si>
    <t>Projects:</t>
  </si>
  <si>
    <t>Percentage:</t>
  </si>
  <si>
    <t>to</t>
  </si>
  <si>
    <t xml:space="preserve">Less than </t>
  </si>
  <si>
    <t>total</t>
  </si>
  <si>
    <t>games</t>
  </si>
  <si>
    <t>tabletop games</t>
  </si>
  <si>
    <t>Subcategory</t>
  </si>
  <si>
    <t>Category</t>
  </si>
  <si>
    <t>rock</t>
  </si>
  <si>
    <t>metal</t>
  </si>
  <si>
    <t>jazz</t>
  </si>
  <si>
    <t>indie rock</t>
  </si>
  <si>
    <t>electronic music</t>
  </si>
  <si>
    <t>video games</t>
  </si>
  <si>
    <t>mobile games</t>
  </si>
  <si>
    <t>food</t>
  </si>
  <si>
    <t>world music</t>
  </si>
  <si>
    <t>pop</t>
  </si>
  <si>
    <t>faith</t>
  </si>
  <si>
    <t>classical music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</si>
  <si>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</si>
  <si>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</si>
  <si>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</si>
  <si>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</si>
  <si>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</si>
  <si>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</si>
  <si>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</si>
  <si>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</si>
  <si>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</si>
  <si>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</si>
  <si>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</si>
  <si>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</si>
  <si>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</si>
  <si>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</si>
  <si>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</si>
  <si>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</si>
  <si>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journalism</t>
  </si>
  <si>
    <t>audio</t>
  </si>
  <si>
    <t>food trucks</t>
  </si>
  <si>
    <t>photography</t>
  </si>
  <si>
    <t>photobooks</t>
  </si>
  <si>
    <t>translations</t>
  </si>
  <si>
    <t>radio &amp; podcasts</t>
  </si>
  <si>
    <t>nature</t>
  </si>
  <si>
    <t>art books</t>
  </si>
  <si>
    <t>places</t>
  </si>
  <si>
    <t>gadgets</t>
  </si>
  <si>
    <t>hardware</t>
  </si>
  <si>
    <t>people</t>
  </si>
  <si>
    <t>small batch</t>
  </si>
  <si>
    <t>restaurants</t>
  </si>
  <si>
    <t>space exploration</t>
  </si>
  <si>
    <t>makerspaces</t>
  </si>
  <si>
    <t>spaces</t>
  </si>
  <si>
    <t>children's books</t>
  </si>
  <si>
    <t>musical</t>
  </si>
  <si>
    <t>Cat</t>
  </si>
  <si>
    <t>Sub</t>
  </si>
  <si>
    <t>(All)</t>
  </si>
  <si>
    <t>Row Labels</t>
  </si>
  <si>
    <t>Grand Total</t>
  </si>
  <si>
    <t>Column Labels</t>
  </si>
  <si>
    <t>Count of outcomes</t>
  </si>
  <si>
    <t>launch_at</t>
  </si>
  <si>
    <t>July</t>
  </si>
  <si>
    <t>June</t>
  </si>
  <si>
    <t>March</t>
  </si>
  <si>
    <t>January</t>
  </si>
  <si>
    <t>February</t>
  </si>
  <si>
    <t>August</t>
  </si>
  <si>
    <t>December</t>
  </si>
  <si>
    <t>November</t>
  </si>
  <si>
    <t>May</t>
  </si>
  <si>
    <t>April</t>
  </si>
  <si>
    <t>September</t>
  </si>
  <si>
    <t>October</t>
  </si>
  <si>
    <t>Select</t>
  </si>
  <si>
    <t>Greater than or Equal</t>
  </si>
  <si>
    <t xml:space="preserve">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</si>
</sst>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left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3" borderId="0" xfId="0" applyFont="1" applyFill="1"/>
    <xf numFmtId="0" fontId="5" fillId="5" borderId="0" xfId="0" applyFont="1" applyFill="1" applyBorder="1" applyAlignment="1">
      <alignment horizontal="right"/>
    </xf>
    <xf numFmtId="3" fontId="5" fillId="5" borderId="0" xfId="0" applyNumberFormat="1" applyFont="1" applyFill="1" applyBorder="1"/>
    <xf numFmtId="0" fontId="5" fillId="0" borderId="0" xfId="0" applyFont="1" applyBorder="1"/>
    <xf numFmtId="3" fontId="5" fillId="8" borderId="0" xfId="0" applyNumberFormat="1" applyFont="1" applyFill="1" applyBorder="1"/>
    <xf numFmtId="0" fontId="5" fillId="8" borderId="0" xfId="0" applyFont="1" applyFill="1" applyBorder="1" applyAlignment="1">
      <alignment horizontal="center"/>
    </xf>
    <xf numFmtId="3" fontId="5" fillId="8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center"/>
    </xf>
    <xf numFmtId="3" fontId="5" fillId="0" borderId="0" xfId="0" applyNumberFormat="1" applyFont="1"/>
    <xf numFmtId="0" fontId="5" fillId="7" borderId="2" xfId="0" applyFont="1" applyFill="1" applyBorder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1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9" fontId="5" fillId="8" borderId="0" xfId="1" applyFont="1" applyFill="1" applyBorder="1" applyAlignment="1">
      <alignment horizontal="center"/>
    </xf>
    <xf numFmtId="0" fontId="5" fillId="9" borderId="0" xfId="0" applyFont="1" applyFill="1"/>
    <xf numFmtId="0" fontId="4" fillId="2" borderId="2" xfId="0" applyFont="1" applyFill="1" applyBorder="1"/>
    <xf numFmtId="0" fontId="4" fillId="0" borderId="1" xfId="0" applyFont="1" applyBorder="1" applyAlignment="1">
      <alignment horizontal="left" indent="2"/>
    </xf>
    <xf numFmtId="0" fontId="5" fillId="8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(Subcategory)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Goals'!$I$3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Goals'!$I$4:$I$15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B-4495-8A60-7E51C14334DF}"/>
            </c:ext>
          </c:extLst>
        </c:ser>
        <c:ser>
          <c:idx val="1"/>
          <c:order val="1"/>
          <c:tx>
            <c:strRef>
              <c:f>'Outcomes Based on Goals'!$J$3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Goals'!$J$4:$J$15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AB-4495-8A60-7E51C14334DF}"/>
            </c:ext>
          </c:extLst>
        </c:ser>
        <c:ser>
          <c:idx val="2"/>
          <c:order val="2"/>
          <c:tx>
            <c:strRef>
              <c:f>'Outcomes Based on Goals'!$K$3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Goals'!$K$4:$K$15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AB-4495-8A60-7E51C143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53752"/>
        <c:axId val="794754408"/>
      </c:lineChart>
      <c:catAx>
        <c:axId val="7947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4408"/>
        <c:crosses val="autoZero"/>
        <c:auto val="1"/>
        <c:lblAlgn val="ctr"/>
        <c:lblOffset val="100"/>
        <c:noMultiLvlLbl val="0"/>
      </c:catAx>
      <c:valAx>
        <c:axId val="7947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(Category)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Goals'!$T$3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Goals'!$T$4:$T$15</c:f>
              <c:numCache>
                <c:formatCode>0%</c:formatCode>
                <c:ptCount val="12"/>
                <c:pt idx="0">
                  <c:v>0.73953488372093024</c:v>
                </c:pt>
                <c:pt idx="1">
                  <c:v>0.71132376395534291</c:v>
                </c:pt>
                <c:pt idx="2">
                  <c:v>0.55045871559633031</c:v>
                </c:pt>
                <c:pt idx="3">
                  <c:v>0.46296296296296297</c:v>
                </c:pt>
                <c:pt idx="4">
                  <c:v>0.41463414634146339</c:v>
                </c:pt>
                <c:pt idx="5">
                  <c:v>0.38235294117647056</c:v>
                </c:pt>
                <c:pt idx="6">
                  <c:v>0.39285714285714285</c:v>
                </c:pt>
                <c:pt idx="7">
                  <c:v>0.26666666666666666</c:v>
                </c:pt>
                <c:pt idx="8">
                  <c:v>0.75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0.12121212121212122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0-4804-BABC-F2A2D3392A3D}"/>
            </c:ext>
          </c:extLst>
        </c:ser>
        <c:ser>
          <c:idx val="1"/>
          <c:order val="1"/>
          <c:tx>
            <c:strRef>
              <c:f>'Outcomes Based on Goals'!$U$3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Goals'!$U$4:$U$15</c:f>
              <c:numCache>
                <c:formatCode>0%</c:formatCode>
                <c:ptCount val="12"/>
                <c:pt idx="0">
                  <c:v>0.24651162790697675</c:v>
                </c:pt>
                <c:pt idx="1">
                  <c:v>0.2807017543859649</c:v>
                </c:pt>
                <c:pt idx="2">
                  <c:v>0.43119266055045874</c:v>
                </c:pt>
                <c:pt idx="3">
                  <c:v>0.49074074074074076</c:v>
                </c:pt>
                <c:pt idx="4">
                  <c:v>0.43902439024390244</c:v>
                </c:pt>
                <c:pt idx="5">
                  <c:v>0.58823529411764708</c:v>
                </c:pt>
                <c:pt idx="6">
                  <c:v>0.5357142857142857</c:v>
                </c:pt>
                <c:pt idx="7">
                  <c:v>0.6</c:v>
                </c:pt>
                <c:pt idx="8">
                  <c:v>0.25</c:v>
                </c:pt>
                <c:pt idx="9">
                  <c:v>0.33333333333333331</c:v>
                </c:pt>
                <c:pt idx="10">
                  <c:v>0.66666666666666663</c:v>
                </c:pt>
                <c:pt idx="11">
                  <c:v>0.74242424242424243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0-4804-BABC-F2A2D3392A3D}"/>
            </c:ext>
          </c:extLst>
        </c:ser>
        <c:ser>
          <c:idx val="2"/>
          <c:order val="2"/>
          <c:tx>
            <c:strRef>
              <c:f>'Outcomes Based on Goals'!$V$3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Goals'!$A$4:$A$15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Goals'!$V$4:$V$15</c:f>
              <c:numCache>
                <c:formatCode>0%</c:formatCode>
                <c:ptCount val="12"/>
                <c:pt idx="0">
                  <c:v>1.3953488372093023E-2</c:v>
                </c:pt>
                <c:pt idx="1">
                  <c:v>7.9744816586921844E-3</c:v>
                </c:pt>
                <c:pt idx="2">
                  <c:v>1.834862385321101E-2</c:v>
                </c:pt>
                <c:pt idx="3">
                  <c:v>4.6296296296296294E-2</c:v>
                </c:pt>
                <c:pt idx="4">
                  <c:v>0.14634146341463414</c:v>
                </c:pt>
                <c:pt idx="5">
                  <c:v>2.9411764705882353E-2</c:v>
                </c:pt>
                <c:pt idx="6">
                  <c:v>7.1428571428571425E-2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0-4804-BABC-F2A2D339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753752"/>
        <c:axId val="794754408"/>
      </c:lineChart>
      <c:catAx>
        <c:axId val="7947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4408"/>
        <c:crosses val="autoZero"/>
        <c:auto val="1"/>
        <c:lblAlgn val="ctr"/>
        <c:lblOffset val="100"/>
        <c:noMultiLvlLbl val="0"/>
      </c:catAx>
      <c:valAx>
        <c:axId val="7947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[Module1_S.Lamas.xlsx]Outcomes Based on Launch!PivotTable8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Launch'!$C$5:$C$6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Launch'!$B$7:$B$19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Launch'!$C$7:$C$19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0-47BB-B647-27583BFFDCAB}"/>
            </c:ext>
          </c:extLst>
        </c:ser>
        <c:ser>
          <c:idx val="1"/>
          <c:order val="1"/>
          <c:tx>
            <c:strRef>
              <c:f>'Outcomes Based on Launch'!$D$5:$D$6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Launch'!$B$7:$B$19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Launch'!$D$7:$D$19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C90-47BB-B647-27583BFFDCAB}"/>
            </c:ext>
          </c:extLst>
        </c:ser>
        <c:ser>
          <c:idx val="2"/>
          <c:order val="2"/>
          <c:tx>
            <c:strRef>
              <c:f>'Outcomes Based on Launch'!$E$5:$E$6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Launch'!$B$7:$B$19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Launch'!$E$7:$E$19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C90-47BB-B647-27583BFFDCAB}"/>
            </c:ext>
          </c:extLst>
        </c:ser>
        <c:ser>
          <c:idx val="3"/>
          <c:order val="3"/>
          <c:tx>
            <c:strRef>
              <c:f>'Outcomes Based on Launch'!$F$5:$F$6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Launch'!$B$7:$B$19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'Outcomes Based on Launch'!$F$7:$F$19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5-49D7-AE32-509EB26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881960"/>
        <c:axId val="837880648"/>
      </c:lineChart>
      <c:catAx>
        <c:axId val="83788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0648"/>
        <c:crosses val="autoZero"/>
        <c:auto val="1"/>
        <c:lblAlgn val="ctr"/>
        <c:lblOffset val="100"/>
        <c:noMultiLvlLbl val="0"/>
      </c:catAx>
      <c:valAx>
        <c:axId val="8378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8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0</xdr:row>
      <xdr:rowOff>171450</xdr:rowOff>
    </xdr:from>
    <xdr:to>
      <xdr:col>7</xdr:col>
      <xdr:colOff>603250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5687FD-BEA3-4CE7-8FE5-363C787C85ED}"/>
            </a:ext>
          </a:extLst>
        </xdr:cNvPr>
        <xdr:cNvSpPr txBox="1"/>
      </xdr:nvSpPr>
      <xdr:spPr>
        <a:xfrm>
          <a:off x="584200" y="171450"/>
          <a:ext cx="4286250" cy="1485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Background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Louise’s play 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Fever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came close came close to its fundraising goal in a short amount of time. How many other Kickstarter campaigns were able to do this as well? In this challenge, you’ll conduct a data analysis to answer this question and determine whether the length of a campaign contributes to its ultimate success or failure.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152402</xdr:rowOff>
    </xdr:from>
    <xdr:to>
      <xdr:col>22</xdr:col>
      <xdr:colOff>304800</xdr:colOff>
      <xdr:row>35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BFC9-BAFD-45B5-A7A5-6CAF03F3F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36</xdr:row>
      <xdr:rowOff>95250</xdr:rowOff>
    </xdr:from>
    <xdr:to>
      <xdr:col>22</xdr:col>
      <xdr:colOff>330200</xdr:colOff>
      <xdr:row>51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78F7D5-5882-4E03-B4ED-7F4820B6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30162</xdr:rowOff>
    </xdr:from>
    <xdr:to>
      <xdr:col>22</xdr:col>
      <xdr:colOff>85725</xdr:colOff>
      <xdr:row>21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80C1FB-68BD-4D36-95CF-B2E4591AD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omon Lamas" refreshedDate="43966.12482824074" createdVersion="6" refreshedVersion="6" minRefreshableVersion="3" recordCount="4114" xr:uid="{BA6FCE46-2486-4E06-87A1-B2C69938E31B}">
  <cacheSource type="worksheet">
    <worksheetSource ref="A1:O4115" sheet="Data"/>
  </cacheSource>
  <cacheFields count="15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/>
    </cacheField>
    <cacheField name="launch_at" numFmtId="0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s v="July"/>
    <x v="0"/>
    <b v="0"/>
    <n v="182"/>
    <b v="1"/>
    <x v="0"/>
    <x v="0"/>
  </r>
  <r>
    <n v="1"/>
    <s v="FannibalFest Fan Convention"/>
    <s v="A Hannibal TV Show Fan Convention and Art Collective"/>
    <n v="10275"/>
    <n v="14653"/>
    <x v="0"/>
    <s v="US"/>
    <s v="USD"/>
    <s v="March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s v="February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s v="August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s v="December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s v="July"/>
    <x v="3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s v="June"/>
    <x v="0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s v="July"/>
    <x v="5"/>
    <b v="0"/>
    <n v="57"/>
    <b v="1"/>
    <x v="0"/>
    <x v="0"/>
  </r>
  <r>
    <n v="8"/>
    <s v="Sizzling in the Kitchen Flynn Style"/>
    <s v="Help us raise the funds to film our pilot episode!"/>
    <n v="3500"/>
    <n v="3501.52"/>
    <x v="0"/>
    <s v="US"/>
    <s v="USD"/>
    <s v="April"/>
    <x v="6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s v="April"/>
    <x v="7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s v="June"/>
    <x v="5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s v="August"/>
    <x v="3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s v="July"/>
    <x v="0"/>
    <b v="0"/>
    <n v="827"/>
    <b v="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s v="June"/>
    <x v="5"/>
    <b v="0"/>
    <n v="51"/>
    <b v="1"/>
    <x v="0"/>
    <x v="0"/>
  </r>
  <r>
    <n v="14"/>
    <s v="3010 | Sci-fi Series"/>
    <s v="A highly charged post apocalyptic sci fi series that pulls no punches!"/>
    <n v="6000"/>
    <n v="6056"/>
    <x v="0"/>
    <s v="AU"/>
    <s v="AUD"/>
    <s v="July"/>
    <x v="0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s v="September"/>
    <x v="8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s v="June"/>
    <x v="5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s v="November"/>
    <x v="9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s v="September"/>
    <x v="10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s v="July"/>
    <x v="0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s v="September"/>
    <x v="3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s v="September"/>
    <x v="10"/>
    <b v="0"/>
    <n v="101"/>
    <b v="1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s v="January"/>
    <x v="11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s v="April"/>
    <x v="6"/>
    <b v="0"/>
    <n v="23"/>
    <b v="1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s v="September"/>
    <x v="10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s v="January"/>
    <x v="4"/>
    <b v="0"/>
    <n v="14"/>
    <b v="1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s v="August"/>
    <x v="3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s v="November"/>
    <x v="9"/>
    <b v="0"/>
    <n v="150"/>
    <b v="1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s v="December"/>
    <x v="4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s v="July"/>
    <x v="0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s v="August"/>
    <x v="3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s v="January"/>
    <x v="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s v="May"/>
    <x v="6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s v="November"/>
    <x v="9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s v="August"/>
    <x v="3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s v="April"/>
    <x v="6"/>
    <b v="0"/>
    <n v="28"/>
    <b v="1"/>
    <x v="0"/>
    <x v="0"/>
  </r>
  <r>
    <n v="36"/>
    <s v="THE LISTENING BOX"/>
    <s v="A modern day priest makes an unusual discovery, setting off a chain of events."/>
    <n v="6000"/>
    <n v="8529"/>
    <x v="0"/>
    <s v="US"/>
    <s v="USD"/>
    <s v="April"/>
    <x v="7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s v="February"/>
    <x v="1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s v="May"/>
    <x v="6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s v="May"/>
    <x v="6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s v="June"/>
    <x v="5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s v="October"/>
    <x v="8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s v="December"/>
    <x v="4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s v="July"/>
    <x v="0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s v="October"/>
    <x v="10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s v="April"/>
    <x v="7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s v="December"/>
    <x v="4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s v="December"/>
    <x v="9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s v="March"/>
    <x v="1"/>
    <b v="0"/>
    <n v="38"/>
    <b v="1"/>
    <x v="0"/>
    <x v="0"/>
  </r>
  <r>
    <n v="49"/>
    <s v="Driving Jersey - Season Five"/>
    <s v="Driving Jersey is real people telling real stories."/>
    <n v="12000"/>
    <n v="12000"/>
    <x v="0"/>
    <s v="US"/>
    <s v="USD"/>
    <s v="October"/>
    <x v="8"/>
    <b v="0"/>
    <n v="87"/>
    <b v="1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s v="January"/>
    <x v="11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s v="August"/>
    <x v="3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s v="July"/>
    <x v="0"/>
    <b v="0"/>
    <n v="52"/>
    <b v="1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s v="April"/>
    <x v="7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s v="December"/>
    <x v="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s v="May"/>
    <x v="5"/>
    <b v="0"/>
    <n v="86"/>
    <b v="1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s v="June"/>
    <x v="5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s v="April"/>
    <x v="7"/>
    <b v="0"/>
    <n v="69"/>
    <b v="1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s v="November"/>
    <x v="9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s v="September"/>
    <x v="10"/>
    <b v="0"/>
    <n v="33"/>
    <b v="1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s v="March"/>
    <x v="7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s v="June"/>
    <x v="5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s v="March"/>
    <x v="2"/>
    <b v="0"/>
    <n v="48"/>
    <b v="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s v="December"/>
    <x v="11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s v="July"/>
    <x v="0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s v="August"/>
    <x v="3"/>
    <b v="0"/>
    <n v="57"/>
    <b v="1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s v="July"/>
    <x v="0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s v="July"/>
    <x v="0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s v="February"/>
    <x v="1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s v="October"/>
    <x v="10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s v="September"/>
    <x v="3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s v="May"/>
    <x v="7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s v="November"/>
    <x v="9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s v="May"/>
    <x v="2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s v="January"/>
    <x v="11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s v="April"/>
    <x v="7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s v="December"/>
    <x v="9"/>
    <b v="0"/>
    <n v="15"/>
    <b v="1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s v="May"/>
    <x v="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s v="September"/>
    <x v="10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s v="April"/>
    <x v="7"/>
    <b v="0"/>
    <n v="41"/>
    <b v="1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s v="December"/>
    <x v="4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s v="July"/>
    <x v="3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s v="October"/>
    <x v="8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s v="February"/>
    <x v="2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s v="May"/>
    <x v="6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s v="September"/>
    <x v="10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s v="December"/>
    <x v="9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s v="June"/>
    <x v="5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s v="June"/>
    <x v="5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s v="June"/>
    <x v="5"/>
    <b v="0"/>
    <n v="56"/>
    <b v="1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s v="July"/>
    <x v="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s v="May"/>
    <x v="7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s v="February"/>
    <x v="11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s v="July"/>
    <x v="0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s v="April"/>
    <x v="7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s v="February"/>
    <x v="1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s v="August"/>
    <x v="5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s v="July"/>
    <x v="0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s v="December"/>
    <x v="4"/>
    <b v="0"/>
    <n v="60"/>
    <b v="1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s v="January"/>
    <x v="11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s v="November"/>
    <x v="9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s v="January"/>
    <x v="11"/>
    <b v="0"/>
    <n v="35"/>
    <b v="1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s v="December"/>
    <x v="4"/>
    <b v="0"/>
    <n v="65"/>
    <b v="1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s v="March"/>
    <x v="2"/>
    <b v="0"/>
    <n v="49"/>
    <b v="1"/>
    <x v="0"/>
    <x v="1"/>
  </r>
  <r>
    <n v="104"/>
    <s v="Good 'Ol Trumpet"/>
    <s v="UCF short film about an old man, his love for music, and his misplaced trumpet.  "/>
    <n v="500"/>
    <n v="600"/>
    <x v="0"/>
    <s v="US"/>
    <s v="USD"/>
    <s v="April"/>
    <x v="7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s v="May"/>
    <x v="6"/>
    <b v="0"/>
    <n v="60"/>
    <b v="1"/>
    <x v="0"/>
    <x v="1"/>
  </r>
  <r>
    <n v="106"/>
    <s v="LOST WEEKEND"/>
    <s v="A Boy. A Girl. A Car. A Serial Killer."/>
    <n v="5000"/>
    <n v="5025"/>
    <x v="0"/>
    <s v="US"/>
    <s v="USD"/>
    <s v="April"/>
    <x v="7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s v="April"/>
    <x v="6"/>
    <b v="0"/>
    <n v="69"/>
    <b v="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s v="May"/>
    <x v="6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s v="February"/>
    <x v="1"/>
    <b v="0"/>
    <n v="47"/>
    <b v="1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s v="November"/>
    <x v="9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s v="May"/>
    <x v="5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s v="April"/>
    <x v="7"/>
    <b v="0"/>
    <n v="81"/>
    <b v="1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s v="August"/>
    <x v="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s v="January"/>
    <x v="4"/>
    <b v="0"/>
    <n v="35"/>
    <b v="1"/>
    <x v="0"/>
    <x v="1"/>
  </r>
  <r>
    <n v="115"/>
    <s v="The World's Greatest Lover"/>
    <s v="Never judge a book (or a lover) by their cover."/>
    <n v="450"/>
    <n v="632"/>
    <x v="0"/>
    <s v="US"/>
    <s v="USD"/>
    <s v="February"/>
    <x v="1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s v="April"/>
    <x v="2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s v="June"/>
    <x v="7"/>
    <b v="0"/>
    <n v="27"/>
    <b v="1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s v="July"/>
    <x v="0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s v="August"/>
    <x v="3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s v="October"/>
    <x v="8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s v="April"/>
    <x v="6"/>
    <b v="0"/>
    <n v="1"/>
    <b v="0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s v="October"/>
    <x v="10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s v="October"/>
    <x v="8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s v="May"/>
    <x v="6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s v="February"/>
    <x v="11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s v="June"/>
    <x v="5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s v="April"/>
    <x v="7"/>
    <b v="0"/>
    <n v="4"/>
    <b v="0"/>
    <x v="0"/>
    <x v="2"/>
  </r>
  <r>
    <n v="128"/>
    <s v="Ralphi3 (Canceled)"/>
    <s v="A Science Fiction film filled with entertainment and Excitement"/>
    <n v="100000"/>
    <n v="1867"/>
    <x v="1"/>
    <s v="US"/>
    <s v="USD"/>
    <s v="October"/>
    <x v="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s v="October"/>
    <x v="10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s v="June"/>
    <x v="5"/>
    <b v="0"/>
    <n v="0"/>
    <b v="0"/>
    <x v="0"/>
    <x v="2"/>
  </r>
  <r>
    <n v="131"/>
    <s v="I (Canceled)"/>
    <s v="I"/>
    <n v="1200"/>
    <n v="0"/>
    <x v="1"/>
    <s v="US"/>
    <s v="USD"/>
    <s v="July"/>
    <x v="0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s v="November"/>
    <x v="8"/>
    <b v="0"/>
    <n v="81"/>
    <b v="0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s v="May"/>
    <x v="5"/>
    <b v="0"/>
    <n v="0"/>
    <b v="0"/>
    <x v="0"/>
    <x v="2"/>
  </r>
  <r>
    <n v="134"/>
    <s v="MARLEY'S GHOST (AMBASSADORS OF STEAM) (Canceled)"/>
    <s v="steampunk  remake of &quot;a Christmas carol&quot;"/>
    <n v="5000"/>
    <n v="0"/>
    <x v="1"/>
    <s v="US"/>
    <s v="USD"/>
    <s v="September"/>
    <x v="10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s v="July"/>
    <x v="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s v="May"/>
    <x v="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s v="October"/>
    <x v="10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s v="August"/>
    <x v="3"/>
    <b v="0"/>
    <n v="58"/>
    <b v="0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s v="July"/>
    <x v="3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s v="March"/>
    <x v="2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s v="May"/>
    <x v="6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s v="November"/>
    <x v="9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s v="September"/>
    <x v="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s v="April"/>
    <x v="2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s v="August"/>
    <x v="3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s v="January"/>
    <x v="4"/>
    <b v="0"/>
    <n v="3"/>
    <b v="0"/>
    <x v="0"/>
    <x v="2"/>
  </r>
  <r>
    <n v="147"/>
    <s v="Consumed (Static Air) (Canceled)"/>
    <s v="Film makers catch live footage beyond their wildest dreams."/>
    <n v="7000"/>
    <n v="0"/>
    <x v="1"/>
    <s v="GB"/>
    <s v="GBP"/>
    <s v="January"/>
    <x v="4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s v="February"/>
    <x v="1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s v="December"/>
    <x v="4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s v="May"/>
    <x v="7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s v="June"/>
    <x v="6"/>
    <b v="0"/>
    <n v="5"/>
    <b v="0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s v="September"/>
    <x v="10"/>
    <b v="0"/>
    <n v="2"/>
    <b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s v="December"/>
    <x v="9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s v="June"/>
    <x v="6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s v="July"/>
    <x v="0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s v="August"/>
    <x v="0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s v="February"/>
    <x v="1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s v="October"/>
    <x v="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s v="July"/>
    <x v="5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s v="August"/>
    <x v="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s v="July"/>
    <x v="0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s v="August"/>
    <x v="3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s v="October"/>
    <x v="10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s v="September"/>
    <x v="3"/>
    <b v="0"/>
    <n v="7"/>
    <b v="0"/>
    <x v="0"/>
    <x v="3"/>
  </r>
  <r>
    <n v="165"/>
    <s v="NET"/>
    <s v="A teacher. A boy. The beach and a heatwave that drove them all insane."/>
    <n v="17000"/>
    <n v="0"/>
    <x v="2"/>
    <s v="GB"/>
    <s v="GBP"/>
    <s v="January"/>
    <x v="11"/>
    <b v="0"/>
    <n v="0"/>
    <b v="0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s v="January"/>
    <x v="11"/>
    <b v="0"/>
    <n v="1"/>
    <b v="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s v="August"/>
    <x v="0"/>
    <b v="0"/>
    <n v="2"/>
    <b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s v="March"/>
    <x v="2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s v="October"/>
    <x v="8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s v="August"/>
    <x v="3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s v="August"/>
    <x v="0"/>
    <b v="0"/>
    <n v="1"/>
    <b v="0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s v="March"/>
    <x v="2"/>
    <b v="0"/>
    <n v="0"/>
    <b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s v="February"/>
    <x v="1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s v="May"/>
    <x v="7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s v="August"/>
    <x v="10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s v="August"/>
    <x v="3"/>
    <b v="0"/>
    <n v="0"/>
    <b v="0"/>
    <x v="0"/>
    <x v="3"/>
  </r>
  <r>
    <n v="177"/>
    <s v="The Good Samaritan"/>
    <s v="I'm making a modern day version of the bible story &quot; The Good Samaritan&quot;"/>
    <n v="450"/>
    <n v="180"/>
    <x v="2"/>
    <s v="US"/>
    <s v="USD"/>
    <s v="March"/>
    <x v="7"/>
    <b v="0"/>
    <n v="7"/>
    <b v="0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s v="November"/>
    <x v="9"/>
    <b v="0"/>
    <n v="0"/>
    <b v="0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s v="March"/>
    <x v="2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s v="April"/>
    <x v="7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s v="June"/>
    <x v="5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s v="January"/>
    <x v="11"/>
    <b v="0"/>
    <n v="0"/>
    <b v="0"/>
    <x v="0"/>
    <x v="3"/>
  </r>
  <r>
    <n v="183"/>
    <s v="Three Little Words"/>
    <s v="Don't kill me until I meet my Dad"/>
    <n v="12500"/>
    <n v="4482"/>
    <x v="2"/>
    <s v="GB"/>
    <s v="GBP"/>
    <s v="November"/>
    <x v="9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s v="September"/>
    <x v="3"/>
    <b v="0"/>
    <n v="2"/>
    <b v="0"/>
    <x v="0"/>
    <x v="3"/>
  </r>
  <r>
    <n v="185"/>
    <s v="BLANK Short Movie"/>
    <s v="Love has no boundaries!"/>
    <n v="40000"/>
    <n v="2200"/>
    <x v="2"/>
    <s v="NO"/>
    <s v="NOK"/>
    <s v="August"/>
    <x v="3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s v="March"/>
    <x v="2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s v="July"/>
    <x v="0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s v="September"/>
    <x v="10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s v="September"/>
    <x v="3"/>
    <b v="0"/>
    <n v="5"/>
    <b v="0"/>
    <x v="0"/>
    <x v="3"/>
  </r>
  <r>
    <n v="190"/>
    <s v="REGIONRAT, the movie"/>
    <s v="Because hope can be a 4 letter word"/>
    <n v="12000"/>
    <n v="50"/>
    <x v="2"/>
    <s v="US"/>
    <s v="USD"/>
    <s v="June"/>
    <x v="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s v="October"/>
    <x v="10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s v="October"/>
    <x v="8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s v="November"/>
    <x v="8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s v="March"/>
    <x v="1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s v="July"/>
    <x v="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s v="October"/>
    <x v="8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s v="February"/>
    <x v="1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s v="October"/>
    <x v="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s v="September"/>
    <x v="10"/>
    <b v="0"/>
    <n v="0"/>
    <b v="0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s v="September"/>
    <x v="1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s v="February"/>
    <x v="1"/>
    <b v="0"/>
    <n v="7"/>
    <b v="0"/>
    <x v="0"/>
    <x v="3"/>
  </r>
  <r>
    <n v="202"/>
    <s v="Modern Gangsters"/>
    <s v="new web series created by jonney terry"/>
    <n v="6000"/>
    <n v="0"/>
    <x v="2"/>
    <s v="US"/>
    <s v="USD"/>
    <s v="October"/>
    <x v="8"/>
    <b v="0"/>
    <n v="0"/>
    <b v="0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s v="January"/>
    <x v="4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s v="August"/>
    <x v="3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s v="October"/>
    <x v="8"/>
    <b v="0"/>
    <n v="17"/>
    <b v="0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s v="August"/>
    <x v="3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s v="January"/>
    <x v="11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s v="December"/>
    <x v="4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s v="July"/>
    <x v="0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s v="October"/>
    <x v="8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s v="September"/>
    <x v="10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s v="April"/>
    <x v="2"/>
    <b v="0"/>
    <n v="1"/>
    <b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s v="August"/>
    <x v="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s v="March"/>
    <x v="1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s v="February"/>
    <x v="1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s v="April"/>
    <x v="7"/>
    <b v="0"/>
    <n v="84"/>
    <b v="0"/>
    <x v="0"/>
    <x v="3"/>
  </r>
  <r>
    <n v="217"/>
    <s v="Bitch"/>
    <s v="A roadmovie by paw"/>
    <n v="100000"/>
    <n v="11943"/>
    <x v="2"/>
    <s v="SE"/>
    <s v="SEK"/>
    <s v="December"/>
    <x v="4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s v="May"/>
    <x v="7"/>
    <b v="0"/>
    <n v="1"/>
    <b v="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s v="April"/>
    <x v="2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s v="August"/>
    <x v="3"/>
    <b v="0"/>
    <n v="3"/>
    <b v="0"/>
    <x v="0"/>
    <x v="3"/>
  </r>
  <r>
    <n v="221"/>
    <s v="Archetypes"/>
    <s v="Film about Schizophrenia with Surreal Twists!"/>
    <n v="50000"/>
    <n v="0"/>
    <x v="2"/>
    <s v="US"/>
    <s v="USD"/>
    <s v="March"/>
    <x v="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s v="March"/>
    <x v="1"/>
    <b v="0"/>
    <n v="2"/>
    <b v="0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s v="May"/>
    <x v="6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s v="July"/>
    <x v="5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s v="April"/>
    <x v="7"/>
    <b v="0"/>
    <n v="0"/>
    <b v="0"/>
    <x v="0"/>
    <x v="3"/>
  </r>
  <r>
    <n v="226"/>
    <s v="MAGGIE Film"/>
    <s v="A TRUE STORY OF DOMESTIC VILOLENCE THAT SEEKS TO OFFER THE VIEWER OUTLEST OF SUPPORT."/>
    <n v="29000"/>
    <n v="250"/>
    <x v="2"/>
    <s v="GB"/>
    <s v="GBP"/>
    <s v="May"/>
    <x v="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s v="July"/>
    <x v="0"/>
    <b v="0"/>
    <n v="0"/>
    <b v="0"/>
    <x v="0"/>
    <x v="3"/>
  </r>
  <r>
    <n v="228"/>
    <s v="Facets of a Geek life"/>
    <s v="I am making a film from one one of my books called facets of a Geek life."/>
    <n v="8000"/>
    <n v="0"/>
    <x v="2"/>
    <s v="GB"/>
    <s v="GBP"/>
    <s v="June"/>
    <x v="6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s v="February"/>
    <x v="1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s v="June"/>
    <x v="5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s v="January"/>
    <x v="1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s v="February"/>
    <x v="1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s v="September"/>
    <x v="10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s v="June"/>
    <x v="5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s v="July"/>
    <x v="0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s v="January"/>
    <x v="4"/>
    <b v="0"/>
    <n v="0"/>
    <b v="0"/>
    <x v="0"/>
    <x v="3"/>
  </r>
  <r>
    <n v="237"/>
    <s v="Making The Choice"/>
    <s v="Making The Choice is a christian short film series."/>
    <n v="15000"/>
    <n v="50"/>
    <x v="2"/>
    <s v="US"/>
    <s v="USD"/>
    <s v="March"/>
    <x v="1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s v="December"/>
    <x v="11"/>
    <b v="0"/>
    <n v="0"/>
    <b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s v="November"/>
    <x v="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s v="May"/>
    <x v="7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s v="December"/>
    <x v="4"/>
    <b v="1"/>
    <n v="376"/>
    <b v="1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s v="December"/>
    <x v="4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s v="February"/>
    <x v="1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s v="March"/>
    <x v="2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s v="August"/>
    <x v="3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s v="December"/>
    <x v="9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s v="October"/>
    <x v="8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s v="January"/>
    <x v="4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s v="August"/>
    <x v="0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s v="June"/>
    <x v="5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s v="May"/>
    <x v="6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s v="June"/>
    <x v="7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s v="February"/>
    <x v="1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s v="October"/>
    <x v="8"/>
    <b v="1"/>
    <n v="314"/>
    <b v="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s v="March"/>
    <x v="2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s v="March"/>
    <x v="2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s v="May"/>
    <x v="6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s v="June"/>
    <x v="5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s v="April"/>
    <x v="7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s v="July"/>
    <x v="0"/>
    <b v="1"/>
    <n v="88"/>
    <b v="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s v="June"/>
    <x v="6"/>
    <b v="1"/>
    <n v="220"/>
    <b v="1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s v="February"/>
    <x v="1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s v="September"/>
    <x v="10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s v="May"/>
    <x v="6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s v="May"/>
    <x v="7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s v="April"/>
    <x v="1"/>
    <b v="1"/>
    <n v="36"/>
    <b v="1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s v="June"/>
    <x v="5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s v="November"/>
    <x v="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s v="February"/>
    <x v="1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s v="May"/>
    <x v="6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s v="January"/>
    <x v="1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s v="April"/>
    <x v="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s v="July"/>
    <x v="0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s v="April"/>
    <x v="7"/>
    <b v="1"/>
    <n v="113"/>
    <b v="1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s v="November"/>
    <x v="9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s v="April"/>
    <x v="2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s v="May"/>
    <x v="6"/>
    <b v="1"/>
    <n v="951"/>
    <b v="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s v="October"/>
    <x v="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s v="February"/>
    <x v="1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s v="May"/>
    <x v="6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s v="August"/>
    <x v="5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s v="February"/>
    <x v="1"/>
    <b v="1"/>
    <n v="179"/>
    <b v="1"/>
    <x v="0"/>
    <x v="4"/>
  </r>
  <r>
    <n v="283"/>
    <s v="SOLE SURVIVOR"/>
    <s v="What is the impact of survivorship on the human condition?"/>
    <n v="18000"/>
    <n v="20569.05"/>
    <x v="0"/>
    <s v="US"/>
    <s v="USD"/>
    <s v="June"/>
    <x v="5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s v="January"/>
    <x v="11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s v="September"/>
    <x v="10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s v="March"/>
    <x v="2"/>
    <b v="1"/>
    <n v="135"/>
    <b v="1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s v="November"/>
    <x v="9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s v="June"/>
    <x v="5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s v="November"/>
    <x v="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s v="February"/>
    <x v="11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s v="May"/>
    <x v="6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s v="October"/>
    <x v="8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s v="April"/>
    <x v="7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s v="July"/>
    <x v="0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s v="November"/>
    <x v="8"/>
    <b v="1"/>
    <n v="665"/>
    <b v="1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s v="September"/>
    <x v="10"/>
    <b v="1"/>
    <n v="129"/>
    <b v="1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s v="May"/>
    <x v="7"/>
    <b v="1"/>
    <n v="142"/>
    <b v="1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s v="May"/>
    <x v="7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s v="November"/>
    <x v="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s v="April"/>
    <x v="7"/>
    <b v="1"/>
    <n v="298"/>
    <b v="1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s v="March"/>
    <x v="2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s v="February"/>
    <x v="1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s v="June"/>
    <x v="5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s v="September"/>
    <x v="3"/>
    <b v="1"/>
    <n v="74"/>
    <b v="1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s v="March"/>
    <x v="2"/>
    <b v="1"/>
    <n v="189"/>
    <b v="1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s v="March"/>
    <x v="2"/>
    <b v="1"/>
    <n v="80"/>
    <b v="1"/>
    <x v="0"/>
    <x v="4"/>
  </r>
  <r>
    <n v="307"/>
    <s v="Grammar Revolution"/>
    <s v="Why is grammar important?"/>
    <n v="22000"/>
    <n v="24490"/>
    <x v="0"/>
    <s v="US"/>
    <s v="USD"/>
    <s v="February"/>
    <x v="1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s v="March"/>
    <x v="1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s v="September"/>
    <x v="10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s v="October"/>
    <x v="9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s v="January"/>
    <x v="4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s v="April"/>
    <x v="7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s v="August"/>
    <x v="0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s v="March"/>
    <x v="1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s v="August"/>
    <x v="3"/>
    <b v="1"/>
    <n v="126"/>
    <b v="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s v="December"/>
    <x v="4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s v="December"/>
    <x v="4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s v="March"/>
    <x v="2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s v="February"/>
    <x v="4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s v="December"/>
    <x v="4"/>
    <b v="1"/>
    <n v="158"/>
    <b v="1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s v="November"/>
    <x v="9"/>
    <b v="1"/>
    <n v="337"/>
    <b v="1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s v="May"/>
    <x v="6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s v="December"/>
    <x v="4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s v="August"/>
    <x v="0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s v="December"/>
    <x v="4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s v="March"/>
    <x v="2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s v="March"/>
    <x v="2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s v="November"/>
    <x v="9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s v="November"/>
    <x v="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s v="May"/>
    <x v="6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s v="June"/>
    <x v="5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s v="October"/>
    <x v="8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s v="April"/>
    <x v="7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s v="May"/>
    <x v="6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s v="May"/>
    <x v="6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s v="November"/>
    <x v="9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s v="March"/>
    <x v="2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s v="September"/>
    <x v="3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s v="April"/>
    <x v="7"/>
    <b v="1"/>
    <n v="89"/>
    <b v="1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s v="March"/>
    <x v="2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s v="October"/>
    <x v="8"/>
    <b v="1"/>
    <n v="55"/>
    <b v="1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s v="April"/>
    <x v="7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s v="November"/>
    <x v="9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s v="June"/>
    <x v="6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s v="May"/>
    <x v="6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s v="October"/>
    <x v="8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s v="November"/>
    <x v="9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s v="August"/>
    <x v="3"/>
    <b v="1"/>
    <n v="119"/>
    <b v="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s v="February"/>
    <x v="1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s v="September"/>
    <x v="1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s v="April"/>
    <x v="2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s v="October"/>
    <x v="8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s v="November"/>
    <x v="9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s v="April"/>
    <x v="7"/>
    <b v="1"/>
    <n v="29"/>
    <b v="1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s v="December"/>
    <x v="9"/>
    <b v="1"/>
    <n v="165"/>
    <b v="1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s v="March"/>
    <x v="2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s v="April"/>
    <x v="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s v="June"/>
    <x v="5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s v="November"/>
    <x v="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s v="July"/>
    <x v="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s v="November"/>
    <x v="9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s v="August"/>
    <x v="3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s v="May"/>
    <x v="7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s v="June"/>
    <x v="5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s v="February"/>
    <x v="1"/>
    <b v="0"/>
    <n v="65"/>
    <b v="1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s v="May"/>
    <x v="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s v="May"/>
    <x v="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s v="March"/>
    <x v="2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s v="January"/>
    <x v="11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s v="January"/>
    <x v="11"/>
    <b v="0"/>
    <n v="43"/>
    <b v="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s v="February"/>
    <x v="11"/>
    <b v="0"/>
    <n v="1062"/>
    <b v="1"/>
    <x v="0"/>
    <x v="4"/>
  </r>
  <r>
    <n v="372"/>
    <s v="Wild Equus"/>
    <s v="A short documentary exploring the uses of 'Natural Horsemanship' across Europe"/>
    <n v="300"/>
    <n v="376"/>
    <x v="0"/>
    <s v="GB"/>
    <s v="GBP"/>
    <s v="April"/>
    <x v="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s v="July"/>
    <x v="0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s v="September"/>
    <x v="10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s v="March"/>
    <x v="1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s v="August"/>
    <x v="3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s v="November"/>
    <x v="9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s v="January"/>
    <x v="1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s v="May"/>
    <x v="7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s v="January"/>
    <x v="11"/>
    <b v="0"/>
    <n v="49"/>
    <b v="1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s v="July"/>
    <x v="0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s v="September"/>
    <x v="10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s v="May"/>
    <x v="6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s v="January"/>
    <x v="11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s v="November"/>
    <x v="9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s v="August"/>
    <x v="3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s v="August"/>
    <x v="3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s v="July"/>
    <x v="0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s v="March"/>
    <x v="2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s v="May"/>
    <x v="6"/>
    <b v="0"/>
    <n v="14"/>
    <b v="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s v="December"/>
    <x v="4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s v="September"/>
    <x v="10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s v="October"/>
    <x v="8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s v="April"/>
    <x v="2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s v="April"/>
    <x v="7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s v="July"/>
    <x v="0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s v="September"/>
    <x v="3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s v="April"/>
    <x v="7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s v="December"/>
    <x v="4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s v="May"/>
    <x v="6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s v="August"/>
    <x v="3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s v="November"/>
    <x v="9"/>
    <b v="0"/>
    <n v="43"/>
    <b v="1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s v="August"/>
    <x v="0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s v="February"/>
    <x v="1"/>
    <b v="0"/>
    <n v="271"/>
    <b v="1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s v="March"/>
    <x v="2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s v="May"/>
    <x v="6"/>
    <b v="0"/>
    <n v="35"/>
    <b v="1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s v="November"/>
    <x v="8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s v="November"/>
    <x v="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s v="July"/>
    <x v="0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s v="June"/>
    <x v="6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s v="December"/>
    <x v="4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s v="July"/>
    <x v="3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s v="July"/>
    <x v="0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s v="October"/>
    <x v="8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s v="October"/>
    <x v="8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s v="February"/>
    <x v="1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s v="April"/>
    <x v="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s v="July"/>
    <x v="0"/>
    <b v="0"/>
    <n v="104"/>
    <b v="1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s v="June"/>
    <x v="6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s v="March"/>
    <x v="2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s v="August"/>
    <x v="0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s v="September"/>
    <x v="10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s v="June"/>
    <x v="5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s v="March"/>
    <x v="1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s v="November"/>
    <x v="8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s v="March"/>
    <x v="1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s v="October"/>
    <x v="9"/>
    <b v="0"/>
    <n v="0"/>
    <b v="0"/>
    <x v="0"/>
    <x v="5"/>
  </r>
  <r>
    <n v="428"/>
    <s v="Little Clay Bible - Zacchaeus"/>
    <s v="Fresh, fun, entertaining Bible stories on YouTube, stop-motion style."/>
    <n v="12000"/>
    <n v="676"/>
    <x v="2"/>
    <s v="US"/>
    <s v="USD"/>
    <s v="June"/>
    <x v="5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s v="November"/>
    <x v="8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s v="September"/>
    <x v="1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s v="July"/>
    <x v="0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s v="October"/>
    <x v="10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s v="October"/>
    <x v="10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s v="December"/>
    <x v="9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s v="September"/>
    <x v="10"/>
    <b v="0"/>
    <n v="3"/>
    <b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s v="July"/>
    <x v="3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s v="October"/>
    <x v="10"/>
    <b v="0"/>
    <n v="0"/>
    <b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s v="November"/>
    <x v="9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s v="October"/>
    <x v="9"/>
    <b v="0"/>
    <n v="0"/>
    <b v="0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s v="March"/>
    <x v="2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s v="November"/>
    <x v="9"/>
    <b v="0"/>
    <n v="0"/>
    <b v="0"/>
    <x v="0"/>
    <x v="5"/>
  </r>
  <r>
    <n v="442"/>
    <s v="The Paranormal Idiot"/>
    <s v="Doomsday is here"/>
    <n v="17000"/>
    <n v="6691"/>
    <x v="2"/>
    <s v="US"/>
    <s v="USD"/>
    <s v="February"/>
    <x v="1"/>
    <b v="0"/>
    <n v="17"/>
    <b v="0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s v="February"/>
    <x v="1"/>
    <b v="0"/>
    <n v="2"/>
    <b v="0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s v="February"/>
    <x v="11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s v="May"/>
    <x v="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s v="March"/>
    <x v="2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s v="March"/>
    <x v="2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s v="May"/>
    <x v="6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s v="October"/>
    <x v="8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s v="February"/>
    <x v="1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s v="January"/>
    <x v="11"/>
    <b v="0"/>
    <n v="0"/>
    <b v="0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s v="May"/>
    <x v="6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s v="February"/>
    <x v="2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s v="November"/>
    <x v="9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s v="April"/>
    <x v="7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s v="October"/>
    <x v="8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s v="August"/>
    <x v="3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s v="May"/>
    <x v="6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s v="November"/>
    <x v="8"/>
    <b v="0"/>
    <n v="1"/>
    <b v="0"/>
    <x v="0"/>
    <x v="5"/>
  </r>
  <r>
    <n v="460"/>
    <s v="Darwin's Kiss"/>
    <s v="An animated web series about biological evolution gone haywire."/>
    <n v="8500"/>
    <n v="25"/>
    <x v="2"/>
    <s v="US"/>
    <s v="USD"/>
    <s v="June"/>
    <x v="6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s v="June"/>
    <x v="5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s v="August"/>
    <x v="0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s v="September"/>
    <x v="3"/>
    <b v="0"/>
    <n v="11"/>
    <b v="0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s v="May"/>
    <x v="6"/>
    <b v="0"/>
    <n v="1"/>
    <b v="0"/>
    <x v="0"/>
    <x v="5"/>
  </r>
  <r>
    <n v="465"/>
    <s v="&quot;Amp&quot; A Story About a Robot"/>
    <s v="&quot;Amp&quot; is a short film about a robot with needs."/>
    <n v="512"/>
    <n v="138"/>
    <x v="2"/>
    <s v="US"/>
    <s v="USD"/>
    <s v="June"/>
    <x v="0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s v="September"/>
    <x v="10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s v="September"/>
    <x v="10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s v="July"/>
    <x v="5"/>
    <b v="0"/>
    <n v="0"/>
    <b v="0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s v="September"/>
    <x v="3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s v="January"/>
    <x v="4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s v="April"/>
    <x v="7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s v="August"/>
    <x v="3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s v="September"/>
    <x v="10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s v="February"/>
    <x v="1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s v="May"/>
    <x v="6"/>
    <b v="0"/>
    <n v="0"/>
    <b v="0"/>
    <x v="0"/>
    <x v="5"/>
  </r>
  <r>
    <n v="476"/>
    <s v="Sight Word Music Videos"/>
    <s v="Animated Music Videos that teach kids how to read."/>
    <n v="220000"/>
    <n v="4906.59"/>
    <x v="2"/>
    <s v="US"/>
    <s v="USD"/>
    <s v="June"/>
    <x v="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s v="May"/>
    <x v="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s v="April"/>
    <x v="7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s v="November"/>
    <x v="8"/>
    <b v="0"/>
    <n v="55"/>
    <b v="0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s v="August"/>
    <x v="3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s v="October"/>
    <x v="8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s v="April"/>
    <x v="7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s v="January"/>
    <x v="4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s v="November"/>
    <x v="8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s v="May"/>
    <x v="6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s v="June"/>
    <x v="5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s v="December"/>
    <x v="9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s v="January"/>
    <x v="11"/>
    <b v="0"/>
    <n v="0"/>
    <b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s v="January"/>
    <x v="11"/>
    <b v="0"/>
    <n v="3"/>
    <b v="0"/>
    <x v="0"/>
    <x v="5"/>
  </r>
  <r>
    <n v="490"/>
    <s v="PROJECT IS CANCELLED"/>
    <s v="Cancelled"/>
    <n v="1000"/>
    <n v="0"/>
    <x v="2"/>
    <s v="US"/>
    <s v="USD"/>
    <s v="August"/>
    <x v="3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s v="January"/>
    <x v="1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s v="October"/>
    <x v="10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s v="May"/>
    <x v="6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s v="July"/>
    <x v="0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s v="July"/>
    <x v="0"/>
    <b v="0"/>
    <n v="0"/>
    <b v="0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s v="February"/>
    <x v="11"/>
    <b v="0"/>
    <n v="1"/>
    <b v="0"/>
    <x v="0"/>
    <x v="5"/>
  </r>
  <r>
    <n v="497"/>
    <s v="Galaxy Probe Kids"/>
    <s v="live-action/animated series pilot."/>
    <n v="4480"/>
    <n v="30"/>
    <x v="2"/>
    <s v="US"/>
    <s v="USD"/>
    <s v="December"/>
    <x v="4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s v="December"/>
    <x v="4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s v="October"/>
    <x v="10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s v="May"/>
    <x v="7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s v="July"/>
    <x v="0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s v="March"/>
    <x v="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s v="January"/>
    <x v="11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s v="April"/>
    <x v="2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s v="December"/>
    <x v="4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s v="August"/>
    <x v="3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s v="October"/>
    <x v="8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s v="May"/>
    <x v="7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s v="June"/>
    <x v="5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s v="March"/>
    <x v="1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s v="April"/>
    <x v="7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s v="November"/>
    <x v="9"/>
    <b v="0"/>
    <n v="2"/>
    <b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s v="August"/>
    <x v="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s v="August"/>
    <x v="3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s v="December"/>
    <x v="4"/>
    <b v="0"/>
    <n v="34"/>
    <b v="0"/>
    <x v="0"/>
    <x v="5"/>
  </r>
  <r>
    <n v="516"/>
    <s v="Shipmates"/>
    <s v="A big brother style comedy animation series starring famous seafarers"/>
    <n v="5000"/>
    <n v="0"/>
    <x v="2"/>
    <s v="GB"/>
    <s v="GBP"/>
    <s v="May"/>
    <x v="7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s v="February"/>
    <x v="1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s v="September"/>
    <x v="10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s v="December"/>
    <x v="4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s v="December"/>
    <x v="4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s v="November"/>
    <x v="9"/>
    <b v="0"/>
    <n v="56"/>
    <b v="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s v="March"/>
    <x v="7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s v="September"/>
    <x v="10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s v="June"/>
    <x v="5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s v="September"/>
    <x v="3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s v="August"/>
    <x v="3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s v="February"/>
    <x v="1"/>
    <b v="0"/>
    <n v="158"/>
    <b v="1"/>
    <x v="1"/>
    <x v="6"/>
  </r>
  <r>
    <n v="528"/>
    <s v="Devastated No Matter What"/>
    <s v="A Festival Backed Production of a Full-Length Play."/>
    <n v="1150"/>
    <n v="1330"/>
    <x v="0"/>
    <s v="US"/>
    <s v="USD"/>
    <s v="June"/>
    <x v="5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s v="January"/>
    <x v="11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s v="June"/>
    <x v="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s v="December"/>
    <x v="4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s v="May"/>
    <x v="6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s v="May"/>
    <x v="6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s v="November"/>
    <x v="8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s v="January"/>
    <x v="11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s v="August"/>
    <x v="0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s v="November"/>
    <x v="9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s v="May"/>
    <x v="6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s v="July"/>
    <x v="0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s v="February"/>
    <x v="1"/>
    <b v="0"/>
    <n v="1"/>
    <b v="0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s v="October"/>
    <x v="8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s v="May"/>
    <x v="7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s v="November"/>
    <x v="9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s v="July"/>
    <x v="0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s v="November"/>
    <x v="9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s v="October"/>
    <x v="8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s v="February"/>
    <x v="1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s v="October"/>
    <x v="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s v="July"/>
    <x v="0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s v="January"/>
    <x v="1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s v="August"/>
    <x v="0"/>
    <b v="0"/>
    <n v="28"/>
    <b v="0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s v="January"/>
    <x v="4"/>
    <b v="0"/>
    <n v="0"/>
    <b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s v="November"/>
    <x v="9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s v="October"/>
    <x v="8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s v="June"/>
    <x v="5"/>
    <b v="0"/>
    <n v="0"/>
    <b v="0"/>
    <x v="2"/>
    <x v="7"/>
  </r>
  <r>
    <n v="556"/>
    <s v="Braille Academy"/>
    <s v="An educational platform for learning Unified English Braille Code"/>
    <n v="8000"/>
    <n v="200"/>
    <x v="2"/>
    <s v="US"/>
    <s v="USD"/>
    <s v="January"/>
    <x v="11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s v="December"/>
    <x v="4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s v="March"/>
    <x v="2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s v="December"/>
    <x v="4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s v="December"/>
    <x v="4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s v="October"/>
    <x v="8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s v="December"/>
    <x v="4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s v="February"/>
    <x v="1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s v="March"/>
    <x v="2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s v="July"/>
    <x v="0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s v="July"/>
    <x v="0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s v="January"/>
    <x v="11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s v="January"/>
    <x v="11"/>
    <b v="0"/>
    <n v="5"/>
    <b v="0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s v="January"/>
    <x v="11"/>
    <b v="0"/>
    <n v="1"/>
    <b v="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s v="February"/>
    <x v="1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s v="July"/>
    <x v="3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s v="November"/>
    <x v="9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s v="January"/>
    <x v="4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s v="October"/>
    <x v="8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s v="June"/>
    <x v="5"/>
    <b v="0"/>
    <n v="4"/>
    <b v="0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s v="March"/>
    <x v="1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s v="May"/>
    <x v="7"/>
    <b v="0"/>
    <n v="1"/>
    <b v="0"/>
    <x v="2"/>
    <x v="7"/>
  </r>
  <r>
    <n v="578"/>
    <s v="weBuy Crowdsourced Shopping"/>
    <s v="weBuy trade built on technology and Crowd Sourced Power"/>
    <n v="125000"/>
    <n v="14"/>
    <x v="2"/>
    <s v="GB"/>
    <s v="GBP"/>
    <s v="September"/>
    <x v="10"/>
    <b v="0"/>
    <n v="7"/>
    <b v="0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s v="December"/>
    <x v="4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s v="September"/>
    <x v="1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s v="August"/>
    <x v="3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s v="March"/>
    <x v="2"/>
    <b v="0"/>
    <n v="0"/>
    <b v="0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s v="March"/>
    <x v="2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s v="March"/>
    <x v="2"/>
    <b v="0"/>
    <n v="2"/>
    <b v="0"/>
    <x v="2"/>
    <x v="7"/>
  </r>
  <r>
    <n v="585"/>
    <s v="Link Card"/>
    <s v="SAVE UP TO 40% WHEN YOU SPEND!_x000a__x000a_PRE-ORDER YOUR LINK CARD TODAY"/>
    <n v="9000"/>
    <n v="0"/>
    <x v="2"/>
    <s v="GB"/>
    <s v="GBP"/>
    <s v="December"/>
    <x v="9"/>
    <b v="0"/>
    <n v="0"/>
    <b v="0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s v="February"/>
    <x v="1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s v="April"/>
    <x v="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s v="November"/>
    <x v="8"/>
    <b v="0"/>
    <n v="2"/>
    <b v="0"/>
    <x v="2"/>
    <x v="7"/>
  </r>
  <r>
    <n v="589"/>
    <s v="Get Neighborly"/>
    <s v="Services closer than you think..."/>
    <n v="7500"/>
    <n v="1"/>
    <x v="2"/>
    <s v="US"/>
    <s v="USD"/>
    <s v="July"/>
    <x v="0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s v="February"/>
    <x v="1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s v="July"/>
    <x v="0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s v="December"/>
    <x v="4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s v="April"/>
    <x v="7"/>
    <b v="0"/>
    <n v="7"/>
    <b v="0"/>
    <x v="2"/>
    <x v="7"/>
  </r>
  <r>
    <n v="594"/>
    <s v="Unleashed Fitness"/>
    <s v="Creating a fitness site that will change the fitness game forever!"/>
    <n v="25000"/>
    <n v="26"/>
    <x v="2"/>
    <s v="US"/>
    <s v="USD"/>
    <s v="April"/>
    <x v="7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s v="May"/>
    <x v="7"/>
    <b v="0"/>
    <n v="8"/>
    <b v="0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s v="November"/>
    <x v="9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s v="July"/>
    <x v="0"/>
    <b v="0"/>
    <n v="2"/>
    <b v="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s v="December"/>
    <x v="4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s v="March"/>
    <x v="2"/>
    <b v="0"/>
    <n v="2"/>
    <b v="0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s v="May"/>
    <x v="7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s v="December"/>
    <x v="4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s v="June"/>
    <x v="5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s v="August"/>
    <x v="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s v="August"/>
    <x v="3"/>
    <b v="0"/>
    <n v="0"/>
    <b v="0"/>
    <x v="2"/>
    <x v="7"/>
  </r>
  <r>
    <n v="605"/>
    <s v="Teach Your Parents iPad (Canceled)"/>
    <s v="An iPad support care package for your parents / seniors."/>
    <n v="5000"/>
    <n v="131"/>
    <x v="1"/>
    <s v="US"/>
    <s v="USD"/>
    <s v="August"/>
    <x v="3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s v="May"/>
    <x v="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s v="November"/>
    <x v="9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s v="June"/>
    <x v="5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s v="November"/>
    <x v="9"/>
    <b v="0"/>
    <n v="1"/>
    <b v="0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s v="April"/>
    <x v="7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s v="January"/>
    <x v="4"/>
    <b v="0"/>
    <n v="0"/>
    <b v="0"/>
    <x v="2"/>
    <x v="7"/>
  </r>
  <r>
    <n v="612"/>
    <s v="Web Streaming 2.0 (Canceled)"/>
    <s v="A Fast and Reliable new Web platform to stream videos from Internet"/>
    <n v="10000"/>
    <n v="0"/>
    <x v="1"/>
    <s v="IT"/>
    <s v="EUR"/>
    <s v="September"/>
    <x v="10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s v="October"/>
    <x v="10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s v="June"/>
    <x v="5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s v="September"/>
    <x v="10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s v="February"/>
    <x v="1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s v="May"/>
    <x v="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s v="December"/>
    <x v="4"/>
    <b v="0"/>
    <n v="0"/>
    <b v="0"/>
    <x v="2"/>
    <x v="7"/>
  </r>
  <r>
    <n v="619"/>
    <s v="Big Data (Canceled)"/>
    <s v="Big Data Sets for researchers interested in improving the quality of life."/>
    <n v="2500000"/>
    <n v="1"/>
    <x v="1"/>
    <s v="US"/>
    <s v="USD"/>
    <s v="November"/>
    <x v="8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s v="August"/>
    <x v="3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s v="July"/>
    <x v="0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s v="July"/>
    <x v="0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s v="May"/>
    <x v="6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s v="May"/>
    <x v="6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s v="March"/>
    <x v="2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s v="August"/>
    <x v="3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s v="March"/>
    <x v="1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s v="July"/>
    <x v="0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s v="May"/>
    <x v="6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s v="September"/>
    <x v="1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s v="May"/>
    <x v="6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s v="November"/>
    <x v="9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s v="June"/>
    <x v="5"/>
    <b v="0"/>
    <n v="25"/>
    <b v="0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s v="February"/>
    <x v="1"/>
    <b v="0"/>
    <n v="1"/>
    <b v="0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s v="April"/>
    <x v="7"/>
    <b v="0"/>
    <n v="1"/>
    <b v="0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s v="June"/>
    <x v="5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s v="February"/>
    <x v="1"/>
    <b v="0"/>
    <n v="0"/>
    <b v="0"/>
    <x v="2"/>
    <x v="7"/>
  </r>
  <r>
    <n v="638"/>
    <s v="W (Canceled)"/>
    <s v="O0"/>
    <n v="200000"/>
    <n v="18"/>
    <x v="1"/>
    <s v="DE"/>
    <s v="EUR"/>
    <s v="March"/>
    <x v="1"/>
    <b v="0"/>
    <n v="6"/>
    <b v="0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s v="October"/>
    <x v="10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s v="November"/>
    <x v="4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s v="August"/>
    <x v="3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s v="August"/>
    <x v="3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s v="May"/>
    <x v="6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s v="October"/>
    <x v="8"/>
    <b v="0"/>
    <n v="1021"/>
    <b v="1"/>
    <x v="2"/>
    <x v="8"/>
  </r>
  <r>
    <n v="645"/>
    <s v="Carbon Fiber Collar Stays"/>
    <s v="Ever wanted to own something made out of carbon fiber? Now you can!"/>
    <n v="2000"/>
    <n v="5574"/>
    <x v="0"/>
    <s v="US"/>
    <s v="USD"/>
    <s v="August"/>
    <x v="3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s v="August"/>
    <x v="3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s v="March"/>
    <x v="2"/>
    <b v="0"/>
    <n v="17"/>
    <b v="1"/>
    <x v="2"/>
    <x v="8"/>
  </r>
  <r>
    <n v="648"/>
    <s v="Audio Jacket"/>
    <s v="Get ready for the next product that you canâ€™t live without"/>
    <n v="35000"/>
    <n v="44388"/>
    <x v="0"/>
    <s v="US"/>
    <s v="USD"/>
    <s v="October"/>
    <x v="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s v="September"/>
    <x v="10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s v="December"/>
    <x v="9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s v="December"/>
    <x v="4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s v="December"/>
    <x v="4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s v="August"/>
    <x v="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s v="July"/>
    <x v="0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s v="March"/>
    <x v="2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s v="April"/>
    <x v="2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s v="December"/>
    <x v="4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s v="July"/>
    <x v="0"/>
    <b v="0"/>
    <n v="276"/>
    <b v="1"/>
    <x v="2"/>
    <x v="8"/>
  </r>
  <r>
    <n v="659"/>
    <s v="Lulu Watch Designs - Apple Watch"/>
    <s v="Sync up your lifestyle"/>
    <n v="3000"/>
    <n v="3017"/>
    <x v="0"/>
    <s v="US"/>
    <s v="USD"/>
    <s v="August"/>
    <x v="3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s v="November"/>
    <x v="9"/>
    <b v="0"/>
    <n v="18"/>
    <b v="0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s v="October"/>
    <x v="8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s v="January"/>
    <x v="11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s v="July"/>
    <x v="0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s v="April"/>
    <x v="7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s v="January"/>
    <x v="4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s v="August"/>
    <x v="3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s v="October"/>
    <x v="8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s v="May"/>
    <x v="7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s v="July"/>
    <x v="0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s v="June"/>
    <x v="5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s v="January"/>
    <x v="1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s v="January"/>
    <x v="11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s v="September"/>
    <x v="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s v="August"/>
    <x v="0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s v="January"/>
    <x v="11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s v="February"/>
    <x v="1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s v="June"/>
    <x v="5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s v="May"/>
    <x v="6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s v="September"/>
    <x v="3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s v="September"/>
    <x v="1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s v="October"/>
    <x v="8"/>
    <b v="0"/>
    <n v="1"/>
    <b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s v="March"/>
    <x v="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s v="October"/>
    <x v="8"/>
    <b v="0"/>
    <n v="3"/>
    <b v="0"/>
    <x v="2"/>
    <x v="8"/>
  </r>
  <r>
    <n v="684"/>
    <s v="Arcus Motion Analyzer | The Versatile Smart Ring"/>
    <s v="Arcus gives your fingers super powers."/>
    <n v="320000"/>
    <n v="23948"/>
    <x v="2"/>
    <s v="US"/>
    <s v="USD"/>
    <s v="July"/>
    <x v="0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s v="January"/>
    <x v="4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s v="August"/>
    <x v="3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s v="February"/>
    <x v="11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s v="October"/>
    <x v="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s v="December"/>
    <x v="4"/>
    <b v="0"/>
    <n v="336"/>
    <b v="0"/>
    <x v="2"/>
    <x v="8"/>
  </r>
  <r>
    <n v="690"/>
    <s v="BLOXSHIELD"/>
    <s v="A radiation shield for your fitness tracker, smartwatch or other wearable smart device"/>
    <n v="20000"/>
    <n v="2468"/>
    <x v="2"/>
    <s v="US"/>
    <s v="USD"/>
    <s v="September"/>
    <x v="3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s v="July"/>
    <x v="0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s v="December"/>
    <x v="4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s v="April"/>
    <x v="7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s v="February"/>
    <x v="1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s v="October"/>
    <x v="9"/>
    <b v="0"/>
    <n v="7"/>
    <b v="0"/>
    <x v="2"/>
    <x v="8"/>
  </r>
  <r>
    <n v="696"/>
    <s v="trustee"/>
    <s v="Show your fidelity by wearing the Trustee rings! Show where you are (at)!"/>
    <n v="175000"/>
    <n v="1"/>
    <x v="2"/>
    <s v="NL"/>
    <s v="EUR"/>
    <s v="July"/>
    <x v="0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s v="February"/>
    <x v="1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s v="September"/>
    <x v="10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s v="November"/>
    <x v="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s v="January"/>
    <x v="11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s v="July"/>
    <x v="0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s v="November"/>
    <x v="9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s v="January"/>
    <x v="11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s v="February"/>
    <x v="11"/>
    <b v="0"/>
    <n v="4"/>
    <b v="0"/>
    <x v="2"/>
    <x v="8"/>
  </r>
  <r>
    <n v="705"/>
    <s v="SomnoScope"/>
    <s v="The closest thing ever to the Holy Grail of wearables technology"/>
    <n v="100000"/>
    <n v="977"/>
    <x v="2"/>
    <s v="NL"/>
    <s v="EUR"/>
    <s v="January"/>
    <x v="11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s v="December"/>
    <x v="4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s v="January"/>
    <x v="4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s v="September"/>
    <x v="3"/>
    <b v="0"/>
    <n v="369"/>
    <b v="0"/>
    <x v="2"/>
    <x v="8"/>
  </r>
  <r>
    <n v="709"/>
    <s v="lumiglove"/>
    <s v="A &quot;handheld&quot; light, which eases the way you illuminate objects and/or paths."/>
    <n v="15000"/>
    <n v="61"/>
    <x v="2"/>
    <s v="US"/>
    <s v="USD"/>
    <s v="December"/>
    <x v="4"/>
    <b v="0"/>
    <n v="2"/>
    <b v="0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s v="August"/>
    <x v="3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s v="December"/>
    <x v="4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s v="February"/>
    <x v="1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s v="June"/>
    <x v="5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s v="February"/>
    <x v="11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s v="November"/>
    <x v="8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s v="December"/>
    <x v="9"/>
    <b v="0"/>
    <n v="16"/>
    <b v="0"/>
    <x v="2"/>
    <x v="8"/>
  </r>
  <r>
    <n v="717"/>
    <s v="cool air belt"/>
    <s v="Cool air flowing under clothing keeps you cool."/>
    <n v="100000"/>
    <n v="305"/>
    <x v="2"/>
    <s v="US"/>
    <s v="USD"/>
    <s v="September"/>
    <x v="10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s v="February"/>
    <x v="1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s v="February"/>
    <x v="2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s v="January"/>
    <x v="1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s v="August"/>
    <x v="0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s v="April"/>
    <x v="7"/>
    <b v="0"/>
    <n v="153"/>
    <b v="1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s v="July"/>
    <x v="0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s v="June"/>
    <x v="5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s v="December"/>
    <x v="4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s v="April"/>
    <x v="7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s v="January"/>
    <x v="11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s v="August"/>
    <x v="3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s v="September"/>
    <x v="3"/>
    <b v="0"/>
    <n v="120"/>
    <b v="1"/>
    <x v="3"/>
    <x v="9"/>
  </r>
  <r>
    <n v="730"/>
    <s v="Encyclopedia of Surfing"/>
    <s v="A Massive but Cheerful Online Digital Archive of Surfing"/>
    <n v="20000"/>
    <n v="26438"/>
    <x v="0"/>
    <s v="US"/>
    <s v="USD"/>
    <s v="December"/>
    <x v="4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s v="January"/>
    <x v="1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s v="September"/>
    <x v="3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s v="December"/>
    <x v="4"/>
    <b v="0"/>
    <n v="169"/>
    <b v="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s v="May"/>
    <x v="6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s v="December"/>
    <x v="4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s v="November"/>
    <x v="4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s v="February"/>
    <x v="1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s v="December"/>
    <x v="9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s v="August"/>
    <x v="3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s v="June"/>
    <x v="0"/>
    <b v="0"/>
    <n v="19"/>
    <b v="1"/>
    <x v="3"/>
    <x v="9"/>
  </r>
  <r>
    <n v="741"/>
    <s v="reVILNA: the vilna ghetto project"/>
    <s v="A revolutionary digital mapping project of the Vilna Ghetto"/>
    <n v="13000"/>
    <n v="13293.8"/>
    <x v="0"/>
    <s v="US"/>
    <s v="USD"/>
    <s v="June"/>
    <x v="5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s v="March"/>
    <x v="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s v="April"/>
    <x v="7"/>
    <b v="0"/>
    <n v="15"/>
    <b v="1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s v="December"/>
    <x v="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s v="May"/>
    <x v="6"/>
    <b v="0"/>
    <n v="74"/>
    <b v="1"/>
    <x v="3"/>
    <x v="9"/>
  </r>
  <r>
    <n v="746"/>
    <s v="Attention: People With Body Parts"/>
    <s v="This is a book of letters. Letters to our body parts."/>
    <n v="2987"/>
    <n v="3318"/>
    <x v="0"/>
    <s v="US"/>
    <s v="USD"/>
    <s v="September"/>
    <x v="8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s v="January"/>
    <x v="11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s v="August"/>
    <x v="3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s v="January"/>
    <x v="11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s v="February"/>
    <x v="1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s v="August"/>
    <x v="0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s v="October"/>
    <x v="8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s v="February"/>
    <x v="1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s v="January"/>
    <x v="11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s v="May"/>
    <x v="6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s v="April"/>
    <x v="2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s v="December"/>
    <x v="4"/>
    <b v="0"/>
    <n v="18"/>
    <b v="1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s v="October"/>
    <x v="8"/>
    <b v="0"/>
    <n v="19"/>
    <b v="1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s v="July"/>
    <x v="5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s v="November"/>
    <x v="9"/>
    <b v="0"/>
    <n v="0"/>
    <b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s v="February"/>
    <x v="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s v="December"/>
    <x v="4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s v="August"/>
    <x v="3"/>
    <b v="0"/>
    <n v="1"/>
    <b v="0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s v="September"/>
    <x v="10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s v="October"/>
    <x v="8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s v="February"/>
    <x v="1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s v="May"/>
    <x v="6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s v="December"/>
    <x v="4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s v="December"/>
    <x v="4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s v="February"/>
    <x v="1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s v="January"/>
    <x v="1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s v="November"/>
    <x v="8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s v="May"/>
    <x v="6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s v="February"/>
    <x v="1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s v="December"/>
    <x v="4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s v="October"/>
    <x v="8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s v="July"/>
    <x v="3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s v="April"/>
    <x v="7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s v="October"/>
    <x v="8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s v="May"/>
    <x v="6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s v="June"/>
    <x v="5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s v="August"/>
    <x v="3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s v="April"/>
    <x v="7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s v="March"/>
    <x v="2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s v="February"/>
    <x v="1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s v="May"/>
    <x v="7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s v="November"/>
    <x v="9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s v="July"/>
    <x v="5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s v="January"/>
    <x v="1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s v="February"/>
    <x v="1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s v="November"/>
    <x v="9"/>
    <b v="0"/>
    <n v="128"/>
    <b v="1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s v="November"/>
    <x v="9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s v="July"/>
    <x v="0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s v="September"/>
    <x v="3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s v="April"/>
    <x v="2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s v="September"/>
    <x v="10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s v="April"/>
    <x v="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s v="September"/>
    <x v="10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s v="April"/>
    <x v="7"/>
    <b v="0"/>
    <n v="28"/>
    <b v="1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s v="September"/>
    <x v="10"/>
    <b v="0"/>
    <n v="56"/>
    <b v="1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s v="July"/>
    <x v="0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s v="September"/>
    <x v="10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s v="May"/>
    <x v="5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s v="July"/>
    <x v="3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s v="July"/>
    <x v="5"/>
    <b v="0"/>
    <n v="54"/>
    <b v="1"/>
    <x v="4"/>
    <x v="11"/>
  </r>
  <r>
    <n v="806"/>
    <s v="Golden Animals NEW Album!"/>
    <s v="Help Golden Animals finish their NEW Album!"/>
    <n v="8000"/>
    <n v="8355"/>
    <x v="0"/>
    <s v="US"/>
    <s v="USD"/>
    <s v="September"/>
    <x v="10"/>
    <b v="0"/>
    <n v="71"/>
    <b v="1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s v="March"/>
    <x v="1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s v="December"/>
    <x v="4"/>
    <b v="0"/>
    <n v="43"/>
    <b v="1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s v="January"/>
    <x v="11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s v="September"/>
    <x v="10"/>
    <b v="0"/>
    <n v="27"/>
    <b v="1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s v="July"/>
    <x v="0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s v="March"/>
    <x v="1"/>
    <b v="0"/>
    <n v="33"/>
    <b v="1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s v="July"/>
    <x v="0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s v="May"/>
    <x v="5"/>
    <b v="0"/>
    <n v="28"/>
    <b v="1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s v="November"/>
    <x v="9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s v="April"/>
    <x v="7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s v="March"/>
    <x v="1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s v="August"/>
    <x v="3"/>
    <b v="0"/>
    <n v="19"/>
    <b v="1"/>
    <x v="4"/>
    <x v="11"/>
  </r>
  <r>
    <n v="819"/>
    <s v="Winter Tour"/>
    <s v="We are touring the Southeast in support of our new EP"/>
    <n v="400"/>
    <n v="435"/>
    <x v="0"/>
    <s v="US"/>
    <s v="USD"/>
    <s v="December"/>
    <x v="11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s v="June"/>
    <x v="5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s v="May"/>
    <x v="7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s v="October"/>
    <x v="8"/>
    <b v="0"/>
    <n v="69"/>
    <b v="1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s v="March"/>
    <x v="2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s v="April"/>
    <x v="7"/>
    <b v="0"/>
    <n v="54"/>
    <b v="1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s v="October"/>
    <x v="9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s v="March"/>
    <x v="7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s v="February"/>
    <x v="1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s v="June"/>
    <x v="0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s v="July"/>
    <x v="5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s v="March"/>
    <x v="2"/>
    <b v="0"/>
    <n v="32"/>
    <b v="1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s v="April"/>
    <x v="7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s v="January"/>
    <x v="4"/>
    <b v="0"/>
    <n v="154"/>
    <b v="1"/>
    <x v="4"/>
    <x v="11"/>
  </r>
  <r>
    <n v="833"/>
    <s v="Ragman Rolls"/>
    <s v="This is an American rock album."/>
    <n v="6000"/>
    <n v="6100"/>
    <x v="0"/>
    <s v="US"/>
    <s v="USD"/>
    <s v="April"/>
    <x v="7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s v="July"/>
    <x v="5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s v="May"/>
    <x v="6"/>
    <b v="0"/>
    <n v="40"/>
    <b v="1"/>
    <x v="4"/>
    <x v="11"/>
  </r>
  <r>
    <n v="836"/>
    <s v="DESMADRE Full Album + Press Kit"/>
    <s v="An album you can bring home to mom."/>
    <n v="5000"/>
    <n v="5046.5200000000004"/>
    <x v="0"/>
    <s v="US"/>
    <s v="USD"/>
    <s v="October"/>
    <x v="8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s v="May"/>
    <x v="6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s v="January"/>
    <x v="11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s v="September"/>
    <x v="10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s v="September"/>
    <x v="1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s v="November"/>
    <x v="9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s v="October"/>
    <x v="8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s v="December"/>
    <x v="4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s v="November"/>
    <x v="8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s v="September"/>
    <x v="3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s v="March"/>
    <x v="2"/>
    <b v="0"/>
    <n v="47"/>
    <b v="1"/>
    <x v="4"/>
    <x v="12"/>
  </r>
  <r>
    <n v="847"/>
    <s v="CENTROPYMUSIC"/>
    <s v="MUSIC WITH MEANING!  MUSIC THAT MATTERS!!!"/>
    <n v="10"/>
    <n v="10"/>
    <x v="0"/>
    <s v="US"/>
    <s v="USD"/>
    <s v="July"/>
    <x v="0"/>
    <b v="0"/>
    <n v="1"/>
    <b v="1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s v="April"/>
    <x v="7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s v="March"/>
    <x v="2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s v="April"/>
    <x v="7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s v="July"/>
    <x v="0"/>
    <b v="0"/>
    <n v="70"/>
    <b v="1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s v="October"/>
    <x v="9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s v="February"/>
    <x v="1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s v="December"/>
    <x v="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s v="July"/>
    <x v="0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s v="October"/>
    <x v="10"/>
    <b v="0"/>
    <n v="28"/>
    <b v="1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s v="November"/>
    <x v="9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s v="April"/>
    <x v="7"/>
    <b v="0"/>
    <n v="76"/>
    <b v="1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s v="June"/>
    <x v="5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s v="November"/>
    <x v="9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s v="September"/>
    <x v="10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s v="November"/>
    <x v="9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s v="February"/>
    <x v="1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s v="October"/>
    <x v="8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s v="January"/>
    <x v="4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s v="February"/>
    <x v="1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s v="December"/>
    <x v="9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s v="January"/>
    <x v="11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s v="April"/>
    <x v="7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s v="September"/>
    <x v="1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s v="November"/>
    <x v="9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s v="March"/>
    <x v="1"/>
    <b v="0"/>
    <n v="2"/>
    <b v="0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s v="November"/>
    <x v="9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s v="May"/>
    <x v="6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s v="September"/>
    <x v="8"/>
    <b v="0"/>
    <n v="0"/>
    <b v="0"/>
    <x v="4"/>
    <x v="13"/>
  </r>
  <r>
    <n v="876"/>
    <s v="Sound Of Dobells"/>
    <s v="What was the greatest record shop ever?  DOBELLS!"/>
    <n v="3152"/>
    <n v="1286"/>
    <x v="2"/>
    <s v="GB"/>
    <s v="GBP"/>
    <s v="February"/>
    <x v="1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s v="December"/>
    <x v="4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s v="December"/>
    <x v="4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s v="May"/>
    <x v="5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s v="October"/>
    <x v="8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s v="January"/>
    <x v="4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s v="September"/>
    <x v="10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s v="March"/>
    <x v="1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s v="May"/>
    <x v="7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s v="December"/>
    <x v="11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s v="September"/>
    <x v="10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s v="May"/>
    <x v="6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s v="September"/>
    <x v="3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s v="October"/>
    <x v="8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s v="November"/>
    <x v="9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s v="August"/>
    <x v="3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s v="August"/>
    <x v="5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s v="April"/>
    <x v="7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s v="June"/>
    <x v="5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s v="October"/>
    <x v="8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s v="August"/>
    <x v="10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s v="November"/>
    <x v="9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s v="January"/>
    <x v="11"/>
    <b v="0"/>
    <n v="2"/>
    <b v="0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s v="May"/>
    <x v="6"/>
    <b v="0"/>
    <n v="8"/>
    <b v="0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s v="March"/>
    <x v="2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s v="June"/>
    <x v="6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s v="August"/>
    <x v="3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s v="September"/>
    <x v="10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s v="January"/>
    <x v="11"/>
    <b v="0"/>
    <n v="3"/>
    <b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s v="January"/>
    <x v="4"/>
    <b v="0"/>
    <n v="6"/>
    <b v="0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s v="March"/>
    <x v="2"/>
    <b v="0"/>
    <n v="0"/>
    <b v="0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s v="September"/>
    <x v="10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s v="July"/>
    <x v="0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s v="July"/>
    <x v="0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s v="March"/>
    <x v="1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s v="January"/>
    <x v="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s v="December"/>
    <x v="9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s v="May"/>
    <x v="6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s v="August"/>
    <x v="3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s v="March"/>
    <x v="1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s v="October"/>
    <x v="8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s v="July"/>
    <x v="0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s v="December"/>
    <x v="4"/>
    <b v="0"/>
    <n v="10"/>
    <b v="0"/>
    <x v="4"/>
    <x v="13"/>
  </r>
  <r>
    <n v="919"/>
    <s v="Jazz CD:  Out of The Blue"/>
    <s v="Cool jazz with a New Orleans flavor."/>
    <n v="20000"/>
    <n v="100"/>
    <x v="2"/>
    <s v="US"/>
    <s v="USD"/>
    <s v="December"/>
    <x v="4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s v="November"/>
    <x v="9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s v="December"/>
    <x v="9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s v="October"/>
    <x v="10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s v="November"/>
    <x v="9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s v="February"/>
    <x v="1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s v="November"/>
    <x v="9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s v="July"/>
    <x v="0"/>
    <b v="0"/>
    <n v="0"/>
    <b v="0"/>
    <x v="4"/>
    <x v="13"/>
  </r>
  <r>
    <n v="927"/>
    <s v="JETRO DA SILVA FUNK PROJECT"/>
    <s v="Studio CD/DVD Solo project of Pianist &amp; Keyboardist Jetro da Silva"/>
    <n v="20000"/>
    <n v="0"/>
    <x v="2"/>
    <s v="US"/>
    <s v="USD"/>
    <s v="May"/>
    <x v="6"/>
    <b v="0"/>
    <n v="0"/>
    <b v="0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s v="November"/>
    <x v="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s v="April"/>
    <x v="7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s v="June"/>
    <x v="5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s v="March"/>
    <x v="2"/>
    <b v="0"/>
    <n v="7"/>
    <b v="0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s v="March"/>
    <x v="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s v="May"/>
    <x v="7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s v="May"/>
    <x v="6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s v="January"/>
    <x v="11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s v="January"/>
    <x v="11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s v="November"/>
    <x v="9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s v="September"/>
    <x v="10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s v="June"/>
    <x v="5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s v="August"/>
    <x v="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s v="February"/>
    <x v="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s v="February"/>
    <x v="1"/>
    <b v="0"/>
    <n v="16"/>
    <b v="0"/>
    <x v="2"/>
    <x v="8"/>
  </r>
  <r>
    <n v="943"/>
    <s v="SleepMode"/>
    <s v="A mask for home or travel that will give you the best, undisturbed sleep of your life."/>
    <n v="3000"/>
    <n v="289"/>
    <x v="2"/>
    <s v="US"/>
    <s v="USD"/>
    <s v="November"/>
    <x v="9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s v="April"/>
    <x v="7"/>
    <b v="0"/>
    <n v="96"/>
    <b v="0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s v="February"/>
    <x v="11"/>
    <b v="0"/>
    <n v="16"/>
    <b v="0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s v="September"/>
    <x v="10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s v="June"/>
    <x v="5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s v="March"/>
    <x v="2"/>
    <b v="0"/>
    <n v="8"/>
    <b v="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s v="February"/>
    <x v="11"/>
    <b v="0"/>
    <n v="7"/>
    <b v="0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s v="January"/>
    <x v="11"/>
    <b v="0"/>
    <n v="24"/>
    <b v="0"/>
    <x v="2"/>
    <x v="8"/>
  </r>
  <r>
    <n v="951"/>
    <s v="Smart Harness"/>
    <s v="Revolutionizing the way we walk our dogs!"/>
    <n v="50000"/>
    <n v="19195"/>
    <x v="2"/>
    <s v="US"/>
    <s v="USD"/>
    <s v="June"/>
    <x v="6"/>
    <b v="0"/>
    <n v="121"/>
    <b v="0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s v="November"/>
    <x v="9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s v="January"/>
    <x v="11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s v="August"/>
    <x v="3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s v="September"/>
    <x v="10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s v="April"/>
    <x v="2"/>
    <b v="0"/>
    <n v="17"/>
    <b v="0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s v="November"/>
    <x v="9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s v="April"/>
    <x v="7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s v="January"/>
    <x v="11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s v="March"/>
    <x v="1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s v="February"/>
    <x v="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s v="February"/>
    <x v="1"/>
    <b v="0"/>
    <n v="37"/>
    <b v="0"/>
    <x v="2"/>
    <x v="8"/>
  </r>
  <r>
    <n v="963"/>
    <s v="The Ultimate Learning Center"/>
    <s v="WE are molding an educated, motivated, non violent GENERATION!"/>
    <n v="35000"/>
    <n v="377"/>
    <x v="2"/>
    <s v="US"/>
    <s v="USD"/>
    <s v="October"/>
    <x v="8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s v="September"/>
    <x v="3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s v="October"/>
    <x v="8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s v="October"/>
    <x v="8"/>
    <b v="0"/>
    <n v="30"/>
    <b v="0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s v="April"/>
    <x v="2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s v="August"/>
    <x v="3"/>
    <b v="0"/>
    <n v="4"/>
    <b v="0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s v="February"/>
    <x v="1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s v="January"/>
    <x v="11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s v="June"/>
    <x v="6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s v="September"/>
    <x v="10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s v="November"/>
    <x v="8"/>
    <b v="0"/>
    <n v="8"/>
    <b v="0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s v="March"/>
    <x v="2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s v="June"/>
    <x v="6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s v="August"/>
    <x v="0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s v="February"/>
    <x v="1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s v="February"/>
    <x v="1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s v="June"/>
    <x v="5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s v="November"/>
    <x v="9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s v="August"/>
    <x v="3"/>
    <b v="0"/>
    <n v="4"/>
    <b v="0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s v="October"/>
    <x v="8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s v="August"/>
    <x v="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s v="March"/>
    <x v="2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s v="December"/>
    <x v="11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s v="January"/>
    <x v="4"/>
    <b v="0"/>
    <n v="23"/>
    <b v="0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s v="June"/>
    <x v="5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s v="October"/>
    <x v="8"/>
    <b v="0"/>
    <n v="0"/>
    <b v="0"/>
    <x v="2"/>
    <x v="8"/>
  </r>
  <r>
    <n v="989"/>
    <s v="Power Rope"/>
    <s v="The most useful phone charger you will ever buy"/>
    <n v="10000"/>
    <n v="1677"/>
    <x v="2"/>
    <s v="US"/>
    <s v="USD"/>
    <s v="September"/>
    <x v="10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s v="September"/>
    <x v="1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s v="July"/>
    <x v="0"/>
    <b v="0"/>
    <n v="7"/>
    <b v="0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s v="May"/>
    <x v="7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s v="November"/>
    <x v="9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s v="November"/>
    <x v="9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s v="November"/>
    <x v="4"/>
    <b v="0"/>
    <n v="9"/>
    <b v="0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s v="July"/>
    <x v="0"/>
    <b v="0"/>
    <n v="5"/>
    <b v="0"/>
    <x v="2"/>
    <x v="8"/>
  </r>
  <r>
    <n v="997"/>
    <s v="iPhanny"/>
    <s v="The iPhanny keeps your iPhone 6 safe from bending in those dangerous pants pockets."/>
    <n v="5000"/>
    <n v="65"/>
    <x v="2"/>
    <s v="US"/>
    <s v="USD"/>
    <s v="November"/>
    <x v="9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s v="November"/>
    <x v="9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s v="November"/>
    <x v="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s v="March"/>
    <x v="1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s v="January"/>
    <x v="1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s v="December"/>
    <x v="4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s v="March"/>
    <x v="2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s v="February"/>
    <x v="1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s v="October"/>
    <x v="8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s v="December"/>
    <x v="11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s v="December"/>
    <x v="4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s v="December"/>
    <x v="4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s v="June"/>
    <x v="5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s v="September"/>
    <x v="3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s v="December"/>
    <x v="4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s v="January"/>
    <x v="11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s v="December"/>
    <x v="11"/>
    <b v="0"/>
    <n v="90"/>
    <b v="0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s v="January"/>
    <x v="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s v="November"/>
    <x v="9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s v="April"/>
    <x v="2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s v="November"/>
    <x v="9"/>
    <b v="0"/>
    <n v="355"/>
    <b v="0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s v="July"/>
    <x v="0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s v="February"/>
    <x v="1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s v="June"/>
    <x v="5"/>
    <b v="0"/>
    <n v="30"/>
    <b v="1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s v="October"/>
    <x v="8"/>
    <b v="1"/>
    <n v="478"/>
    <b v="1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s v="May"/>
    <x v="6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s v="June"/>
    <x v="5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s v="January"/>
    <x v="1"/>
    <b v="1"/>
    <n v="61"/>
    <b v="1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s v="March"/>
    <x v="2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s v="March"/>
    <x v="2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s v="October"/>
    <x v="8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s v="March"/>
    <x v="1"/>
    <b v="1"/>
    <n v="255"/>
    <b v="1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s v="April"/>
    <x v="2"/>
    <b v="0"/>
    <n v="141"/>
    <b v="1"/>
    <x v="4"/>
    <x v="15"/>
  </r>
  <r>
    <n v="1030"/>
    <s v="The Gothsicles - I FEEL SICLE"/>
    <s v="Help fund the latest Gothsicles mega-album, I FEEL SICLE!"/>
    <n v="2000"/>
    <n v="6842"/>
    <x v="0"/>
    <s v="US"/>
    <s v="USD"/>
    <s v="September"/>
    <x v="1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s v="December"/>
    <x v="4"/>
    <b v="0"/>
    <n v="99"/>
    <b v="1"/>
    <x v="4"/>
    <x v="15"/>
  </r>
  <r>
    <n v="1032"/>
    <s v="Phantom Ship / Coastal (Album Preorder)"/>
    <s v="Ideal for living rooms and open spaces."/>
    <n v="5400"/>
    <n v="5858.84"/>
    <x v="0"/>
    <s v="US"/>
    <s v="USD"/>
    <s v="June"/>
    <x v="5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s v="December"/>
    <x v="4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s v="August"/>
    <x v="3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s v="February"/>
    <x v="1"/>
    <b v="0"/>
    <n v="76"/>
    <b v="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s v="January"/>
    <x v="11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s v="May"/>
    <x v="6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s v="March"/>
    <x v="2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s v="December"/>
    <x v="4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s v="August"/>
    <x v="3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s v="July"/>
    <x v="3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s v="September"/>
    <x v="3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s v="May"/>
    <x v="6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s v="March"/>
    <x v="1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s v="August"/>
    <x v="3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s v="December"/>
    <x v="4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s v="November"/>
    <x v="9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s v="September"/>
    <x v="10"/>
    <b v="0"/>
    <n v="4"/>
    <b v="0"/>
    <x v="5"/>
    <x v="16"/>
  </r>
  <r>
    <n v="1049"/>
    <s v="J1 (Canceled)"/>
    <s v="------"/>
    <n v="12000"/>
    <n v="0"/>
    <x v="1"/>
    <s v="US"/>
    <s v="USD"/>
    <s v="February"/>
    <x v="1"/>
    <b v="0"/>
    <n v="0"/>
    <b v="0"/>
    <x v="5"/>
    <x v="16"/>
  </r>
  <r>
    <n v="1050"/>
    <s v="The (Secular) Barbershop Podcast (Canceled)"/>
    <s v="Secularism is on the rise and I hear you.Talk to me."/>
    <n v="2500"/>
    <n v="0"/>
    <x v="1"/>
    <s v="US"/>
    <s v="USD"/>
    <s v="September"/>
    <x v="1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s v="August"/>
    <x v="3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s v="June"/>
    <x v="6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s v="March"/>
    <x v="2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s v="August"/>
    <x v="3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s v="March"/>
    <x v="2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s v="April"/>
    <x v="2"/>
    <b v="0"/>
    <n v="0"/>
    <b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s v="December"/>
    <x v="4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s v="March"/>
    <x v="2"/>
    <b v="0"/>
    <n v="0"/>
    <b v="0"/>
    <x v="5"/>
    <x v="16"/>
  </r>
  <r>
    <n v="1059"/>
    <s v="Voice Over Artist (Canceled)"/>
    <s v="Turning myself into a vocal artist."/>
    <n v="1100"/>
    <n v="0"/>
    <x v="1"/>
    <s v="US"/>
    <s v="USD"/>
    <s v="March"/>
    <x v="2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s v="April"/>
    <x v="7"/>
    <b v="0"/>
    <n v="1"/>
    <b v="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s v="May"/>
    <x v="7"/>
    <b v="0"/>
    <n v="0"/>
    <b v="0"/>
    <x v="5"/>
    <x v="16"/>
  </r>
  <r>
    <n v="1062"/>
    <s v="RETURNING AT A LATER DATE"/>
    <s v="SEE US ON PATREON www.badgirlartwork.com"/>
    <n v="199"/>
    <n v="190"/>
    <x v="1"/>
    <s v="US"/>
    <s v="USD"/>
    <s v="July"/>
    <x v="3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s v="August"/>
    <x v="10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s v="July"/>
    <x v="5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s v="February"/>
    <x v="1"/>
    <b v="0"/>
    <n v="5"/>
    <b v="0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s v="August"/>
    <x v="0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s v="December"/>
    <x v="4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s v="April"/>
    <x v="7"/>
    <b v="0"/>
    <n v="4"/>
    <b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s v="November"/>
    <x v="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s v="October"/>
    <x v="8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s v="November"/>
    <x v="9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s v="February"/>
    <x v="1"/>
    <b v="0"/>
    <n v="4"/>
    <b v="0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s v="October"/>
    <x v="8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s v="January"/>
    <x v="11"/>
    <b v="0"/>
    <n v="30"/>
    <b v="0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s v="May"/>
    <x v="6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s v="September"/>
    <x v="3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s v="January"/>
    <x v="11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s v="July"/>
    <x v="0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s v="May"/>
    <x v="6"/>
    <b v="0"/>
    <n v="18"/>
    <b v="0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s v="May"/>
    <x v="6"/>
    <b v="0"/>
    <n v="98"/>
    <b v="0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s v="January"/>
    <x v="1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s v="August"/>
    <x v="3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s v="August"/>
    <x v="0"/>
    <b v="0"/>
    <n v="1"/>
    <b v="0"/>
    <x v="6"/>
    <x v="17"/>
  </r>
  <r>
    <n v="1084"/>
    <s v="My own channel"/>
    <s v="I want to start my own channel for gaming"/>
    <n v="550"/>
    <n v="0"/>
    <x v="2"/>
    <s v="US"/>
    <s v="USD"/>
    <s v="August"/>
    <x v="3"/>
    <b v="0"/>
    <n v="0"/>
    <b v="0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s v="March"/>
    <x v="2"/>
    <b v="0"/>
    <n v="9"/>
    <b v="0"/>
    <x v="6"/>
    <x v="17"/>
  </r>
  <r>
    <n v="1086"/>
    <s v="Cyber Universe Online"/>
    <s v="Humanity's future in the Galaxy"/>
    <n v="18000"/>
    <n v="15"/>
    <x v="2"/>
    <s v="US"/>
    <s v="USD"/>
    <s v="August"/>
    <x v="3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s v="June"/>
    <x v="5"/>
    <b v="0"/>
    <n v="0"/>
    <b v="0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s v="April"/>
    <x v="7"/>
    <b v="0"/>
    <n v="147"/>
    <b v="0"/>
    <x v="6"/>
    <x v="17"/>
  </r>
  <r>
    <n v="1089"/>
    <s v="Farabel"/>
    <s v="Farabel is a single player turn-based fantasy strategy game for Mac/PC/Linux"/>
    <n v="15000"/>
    <n v="1174"/>
    <x v="2"/>
    <s v="FR"/>
    <s v="EUR"/>
    <s v="June"/>
    <x v="5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s v="May"/>
    <x v="6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s v="April"/>
    <x v="7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s v="January"/>
    <x v="11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s v="February"/>
    <x v="1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s v="October"/>
    <x v="8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s v="August"/>
    <x v="3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s v="October"/>
    <x v="8"/>
    <b v="0"/>
    <n v="29"/>
    <b v="0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s v="March"/>
    <x v="1"/>
    <b v="0"/>
    <n v="7"/>
    <b v="0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s v="April"/>
    <x v="7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s v="May"/>
    <x v="6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s v="February"/>
    <x v="1"/>
    <b v="0"/>
    <n v="10"/>
    <b v="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s v="July"/>
    <x v="0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s v="December"/>
    <x v="9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s v="June"/>
    <x v="6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s v="June"/>
    <x v="5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s v="March"/>
    <x v="2"/>
    <b v="0"/>
    <n v="20"/>
    <b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s v="April"/>
    <x v="7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s v="July"/>
    <x v="0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s v="April"/>
    <x v="2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s v="November"/>
    <x v="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s v="December"/>
    <x v="4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s v="January"/>
    <x v="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s v="January"/>
    <x v="4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s v="August"/>
    <x v="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s v="October"/>
    <x v="8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s v="March"/>
    <x v="2"/>
    <b v="0"/>
    <n v="4"/>
    <b v="0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s v="June"/>
    <x v="6"/>
    <b v="0"/>
    <n v="10"/>
    <b v="0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s v="December"/>
    <x v="4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s v="April"/>
    <x v="7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s v="April"/>
    <x v="7"/>
    <b v="0"/>
    <n v="1"/>
    <b v="0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s v="October"/>
    <x v="8"/>
    <b v="0"/>
    <n v="0"/>
    <b v="0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s v="March"/>
    <x v="2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s v="May"/>
    <x v="5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s v="April"/>
    <x v="7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s v="April"/>
    <x v="7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s v="September"/>
    <x v="3"/>
    <b v="0"/>
    <n v="0"/>
    <b v="0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s v="July"/>
    <x v="0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s v="November"/>
    <x v="9"/>
    <b v="0"/>
    <n v="23"/>
    <b v="0"/>
    <x v="6"/>
    <x v="18"/>
  </r>
  <r>
    <n v="1128"/>
    <s v="Flying Turds"/>
    <s v="#havingfunFTW"/>
    <n v="1000"/>
    <n v="1"/>
    <x v="2"/>
    <s v="GB"/>
    <s v="GBP"/>
    <s v="August"/>
    <x v="3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s v="June"/>
    <x v="5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s v="November"/>
    <x v="8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s v="December"/>
    <x v="4"/>
    <b v="0"/>
    <n v="0"/>
    <b v="0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s v="January"/>
    <x v="11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s v="July"/>
    <x v="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s v="November"/>
    <x v="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s v="August"/>
    <x v="3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s v="December"/>
    <x v="4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s v="April"/>
    <x v="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s v="January"/>
    <x v="1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s v="January"/>
    <x v="11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s v="August"/>
    <x v="3"/>
    <b v="0"/>
    <n v="0"/>
    <b v="0"/>
    <x v="6"/>
    <x v="18"/>
  </r>
  <r>
    <n v="1141"/>
    <s v="Arena Z - Zombie Survival"/>
    <s v="I think this will be a great game!"/>
    <n v="500"/>
    <n v="0"/>
    <x v="2"/>
    <s v="DE"/>
    <s v="EUR"/>
    <s v="July"/>
    <x v="0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s v="February"/>
    <x v="1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s v="December"/>
    <x v="4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s v="April"/>
    <x v="7"/>
    <b v="0"/>
    <n v="0"/>
    <b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s v="October"/>
    <x v="10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s v="May"/>
    <x v="7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s v="October"/>
    <x v="10"/>
    <b v="0"/>
    <n v="0"/>
    <b v="0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s v="December"/>
    <x v="4"/>
    <b v="0"/>
    <n v="3"/>
    <b v="0"/>
    <x v="7"/>
    <x v="19"/>
  </r>
  <r>
    <n v="1149"/>
    <s v="The Floridian Food Truck"/>
    <s v="Bringing culturally diverse Floridian cuisine to the people!"/>
    <n v="50000"/>
    <n v="75"/>
    <x v="2"/>
    <s v="US"/>
    <s v="USD"/>
    <s v="June"/>
    <x v="5"/>
    <b v="0"/>
    <n v="2"/>
    <b v="0"/>
    <x v="7"/>
    <x v="19"/>
  </r>
  <r>
    <n v="1150"/>
    <s v="Chef Po's Food Truck"/>
    <s v="Bringing delicious authentic and fusion Taiwanese Food to the West Coast."/>
    <n v="2500"/>
    <n v="252"/>
    <x v="2"/>
    <s v="US"/>
    <s v="USD"/>
    <s v="January"/>
    <x v="4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s v="September"/>
    <x v="10"/>
    <b v="0"/>
    <n v="0"/>
    <b v="0"/>
    <x v="7"/>
    <x v="19"/>
  </r>
  <r>
    <n v="1152"/>
    <s v="Peruvian King Food Truck"/>
    <s v="Peruvian food truck with an LA twist."/>
    <n v="16000"/>
    <n v="911"/>
    <x v="2"/>
    <s v="US"/>
    <s v="USD"/>
    <s v="May"/>
    <x v="6"/>
    <b v="0"/>
    <n v="15"/>
    <b v="0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s v="June"/>
    <x v="5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s v="September"/>
    <x v="10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s v="August"/>
    <x v="3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s v="February"/>
    <x v="1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s v="December"/>
    <x v="9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s v="December"/>
    <x v="4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s v="June"/>
    <x v="5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s v="March"/>
    <x v="2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s v="May"/>
    <x v="6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s v="September"/>
    <x v="10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s v="August"/>
    <x v="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s v="June"/>
    <x v="5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s v="July"/>
    <x v="0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s v="June"/>
    <x v="5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s v="September"/>
    <x v="10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s v="September"/>
    <x v="10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s v="February"/>
    <x v="1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s v="May"/>
    <x v="6"/>
    <b v="0"/>
    <n v="2"/>
    <b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s v="November"/>
    <x v="9"/>
    <b v="0"/>
    <n v="1"/>
    <b v="0"/>
    <x v="7"/>
    <x v="19"/>
  </r>
  <r>
    <n v="1172"/>
    <s v="let your dayz take you to the dogs."/>
    <s v="Bringing YOUR favorite dog recipes to the streets."/>
    <n v="9000"/>
    <n v="0"/>
    <x v="2"/>
    <s v="US"/>
    <s v="USD"/>
    <s v="August"/>
    <x v="3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s v="August"/>
    <x v="0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s v="May"/>
    <x v="6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s v="July"/>
    <x v="0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s v="March"/>
    <x v="1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s v="October"/>
    <x v="8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s v="August"/>
    <x v="3"/>
    <b v="0"/>
    <n v="1"/>
    <b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s v="October"/>
    <x v="8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s v="June"/>
    <x v="5"/>
    <b v="0"/>
    <n v="85"/>
    <b v="0"/>
    <x v="7"/>
    <x v="19"/>
  </r>
  <r>
    <n v="1181"/>
    <s v="Gringo Loco Tacos Food Truck"/>
    <s v="Bringing the best tacos to the streets of Chicago!"/>
    <n v="50000"/>
    <n v="4"/>
    <x v="2"/>
    <s v="US"/>
    <s v="USD"/>
    <s v="March"/>
    <x v="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s v="January"/>
    <x v="11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s v="November"/>
    <x v="9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s v="February"/>
    <x v="1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s v="June"/>
    <x v="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s v="June"/>
    <x v="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s v="May"/>
    <x v="6"/>
    <b v="0"/>
    <n v="70"/>
    <b v="1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s v="December"/>
    <x v="11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s v="June"/>
    <x v="0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s v="August"/>
    <x v="1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s v="March"/>
    <x v="2"/>
    <b v="0"/>
    <n v="33"/>
    <b v="1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s v="February"/>
    <x v="1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s v="April"/>
    <x v="2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s v="April"/>
    <x v="7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s v="December"/>
    <x v="9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s v="December"/>
    <x v="4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s v="June"/>
    <x v="5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s v="December"/>
    <x v="4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s v="July"/>
    <x v="0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s v="April"/>
    <x v="7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s v="July"/>
    <x v="0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s v="June"/>
    <x v="5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s v="May"/>
    <x v="5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s v="December"/>
    <x v="9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s v="June"/>
    <x v="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s v="March"/>
    <x v="2"/>
    <b v="0"/>
    <n v="32"/>
    <b v="1"/>
    <x v="8"/>
    <x v="20"/>
  </r>
  <r>
    <n v="1207"/>
    <s v="ITALIANA"/>
    <s v="A humanistic photo book about ancestral &amp; post-modern Italy."/>
    <n v="16700"/>
    <n v="17396"/>
    <x v="0"/>
    <s v="IT"/>
    <s v="EUR"/>
    <s v="March"/>
    <x v="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s v="March"/>
    <x v="2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s v="February"/>
    <x v="1"/>
    <b v="0"/>
    <n v="46"/>
    <b v="1"/>
    <x v="8"/>
    <x v="20"/>
  </r>
  <r>
    <n v="1210"/>
    <s v="Det Andra GÃ¶teborg"/>
    <s v="En fotobok om livet i det enda andra GÃ¶teborg i vÃ¤rlden"/>
    <n v="20000"/>
    <n v="50863"/>
    <x v="0"/>
    <s v="SE"/>
    <s v="SEK"/>
    <s v="May"/>
    <x v="5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s v="June"/>
    <x v="5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s v="November"/>
    <x v="4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s v="January"/>
    <x v="11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s v="June"/>
    <x v="6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s v="May"/>
    <x v="6"/>
    <b v="0"/>
    <n v="549"/>
    <b v="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s v="October"/>
    <x v="10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s v="July"/>
    <x v="0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s v="November"/>
    <x v="9"/>
    <b v="0"/>
    <n v="89"/>
    <b v="1"/>
    <x v="8"/>
    <x v="20"/>
  </r>
  <r>
    <n v="1219"/>
    <s v="The Box"/>
    <s v="The Box is a fine art book of Ron Amato's innovative and seductive photography project."/>
    <n v="16350"/>
    <n v="26024"/>
    <x v="0"/>
    <s v="US"/>
    <s v="USD"/>
    <s v="October"/>
    <x v="8"/>
    <b v="0"/>
    <n v="253"/>
    <b v="1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s v="August"/>
    <x v="3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s v="December"/>
    <x v="4"/>
    <b v="0"/>
    <n v="103"/>
    <b v="1"/>
    <x v="8"/>
    <x v="20"/>
  </r>
  <r>
    <n v="1222"/>
    <s v="Project Pilgrim"/>
    <s v="Project Pilgrim is my effort to work towards normalizing mental health."/>
    <n v="4000"/>
    <n v="11215"/>
    <x v="0"/>
    <s v="CA"/>
    <s v="CAD"/>
    <s v="April"/>
    <x v="7"/>
    <b v="0"/>
    <n v="138"/>
    <b v="1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s v="November"/>
    <x v="9"/>
    <b v="0"/>
    <n v="191"/>
    <b v="1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s v="June"/>
    <x v="6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s v="October"/>
    <x v="10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s v="April"/>
    <x v="7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s v="August"/>
    <x v="3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s v="September"/>
    <x v="3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s v="April"/>
    <x v="7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s v="February"/>
    <x v="1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s v="August"/>
    <x v="3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s v="October"/>
    <x v="10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s v="February"/>
    <x v="1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s v="February"/>
    <x v="1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s v="December"/>
    <x v="4"/>
    <b v="0"/>
    <n v="6"/>
    <b v="0"/>
    <x v="4"/>
    <x v="21"/>
  </r>
  <r>
    <n v="1236"/>
    <s v="&quot;Volando&quot; CD Release (Canceled)"/>
    <s v="Raising money to give the musicians their due."/>
    <n v="2500"/>
    <n v="0"/>
    <x v="1"/>
    <s v="US"/>
    <s v="USD"/>
    <s v="July"/>
    <x v="3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s v="August"/>
    <x v="10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s v="August"/>
    <x v="3"/>
    <b v="0"/>
    <n v="3"/>
    <b v="0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s v="January"/>
    <x v="11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s v="July"/>
    <x v="5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s v="November"/>
    <x v="9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s v="September"/>
    <x v="10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s v="July"/>
    <x v="5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s v="April"/>
    <x v="7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s v="June"/>
    <x v="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s v="December"/>
    <x v="9"/>
    <b v="1"/>
    <n v="31"/>
    <b v="1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s v="May"/>
    <x v="6"/>
    <b v="1"/>
    <n v="50"/>
    <b v="1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s v="June"/>
    <x v="5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s v="July"/>
    <x v="0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s v="September"/>
    <x v="3"/>
    <b v="1"/>
    <n v="508"/>
    <b v="1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s v="September"/>
    <x v="3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s v="October"/>
    <x v="8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s v="September"/>
    <x v="10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s v="January"/>
    <x v="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s v="December"/>
    <x v="4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s v="February"/>
    <x v="1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s v="April"/>
    <x v="2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s v="August"/>
    <x v="10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s v="June"/>
    <x v="5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s v="February"/>
    <x v="1"/>
    <b v="1"/>
    <n v="74"/>
    <b v="1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s v="January"/>
    <x v="1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s v="February"/>
    <x v="1"/>
    <b v="1"/>
    <n v="105"/>
    <b v="1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s v="March"/>
    <x v="2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s v="October"/>
    <x v="8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s v="November"/>
    <x v="9"/>
    <b v="1"/>
    <n v="66"/>
    <b v="1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s v="January"/>
    <x v="11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s v="July"/>
    <x v="0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s v="September"/>
    <x v="10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s v="April"/>
    <x v="7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s v="March"/>
    <x v="1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s v="November"/>
    <x v="9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s v="June"/>
    <x v="6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s v="August"/>
    <x v="10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s v="August"/>
    <x v="3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s v="August"/>
    <x v="3"/>
    <b v="1"/>
    <n v="389"/>
    <b v="1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s v="September"/>
    <x v="3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s v="September"/>
    <x v="3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s v="June"/>
    <x v="5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s v="March"/>
    <x v="2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s v="March"/>
    <x v="11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s v="July"/>
    <x v="3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s v="December"/>
    <x v="4"/>
    <b v="1"/>
    <n v="274"/>
    <b v="1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s v="March"/>
    <x v="2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s v="December"/>
    <x v="11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s v="June"/>
    <x v="0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s v="February"/>
    <x v="2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s v="June"/>
    <x v="6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s v="August"/>
    <x v="3"/>
    <b v="0"/>
    <n v="61"/>
    <b v="1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s v="January"/>
    <x v="11"/>
    <b v="0"/>
    <n v="52"/>
    <b v="1"/>
    <x v="1"/>
    <x v="6"/>
  </r>
  <r>
    <n v="1290"/>
    <s v="I Died... I Came Back, ... Whatever"/>
    <s v="Sometimes your Heart has to STOP for your Life to START."/>
    <n v="3500"/>
    <n v="3800"/>
    <x v="0"/>
    <s v="US"/>
    <s v="USD"/>
    <s v="April"/>
    <x v="7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s v="April"/>
    <x v="7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s v="October"/>
    <x v="8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s v="November"/>
    <x v="9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s v="October"/>
    <x v="9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s v="July"/>
    <x v="0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s v="March"/>
    <x v="2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s v="May"/>
    <x v="6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s v="April"/>
    <x v="7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s v="July"/>
    <x v="0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s v="June"/>
    <x v="6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s v="July"/>
    <x v="3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s v="December"/>
    <x v="4"/>
    <b v="0"/>
    <n v="50"/>
    <b v="1"/>
    <x v="1"/>
    <x v="6"/>
  </r>
  <r>
    <n v="1303"/>
    <s v="Forward Arena Theatre Company: Summer Season"/>
    <s v="Groundbreaking queer theatre."/>
    <n v="3500"/>
    <n v="4559.13"/>
    <x v="0"/>
    <s v="GB"/>
    <s v="GBP"/>
    <s v="July"/>
    <x v="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s v="March"/>
    <x v="1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s v="July"/>
    <x v="0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s v="December"/>
    <x v="4"/>
    <b v="0"/>
    <n v="356"/>
    <b v="0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s v="February"/>
    <x v="1"/>
    <b v="0"/>
    <n v="45"/>
    <b v="0"/>
    <x v="2"/>
    <x v="8"/>
  </r>
  <r>
    <n v="1308"/>
    <s v="Boost Band: Wristband Phone Charger (Canceled)"/>
    <s v="Boost Band, a wristband that charges any device"/>
    <n v="10000"/>
    <n v="1136"/>
    <x v="1"/>
    <s v="US"/>
    <s v="USD"/>
    <s v="October"/>
    <x v="10"/>
    <b v="0"/>
    <n v="38"/>
    <b v="0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s v="October"/>
    <x v="8"/>
    <b v="0"/>
    <n v="35"/>
    <b v="0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s v="August"/>
    <x v="3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s v="November"/>
    <x v="9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s v="April"/>
    <x v="7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s v="March"/>
    <x v="2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s v="October"/>
    <x v="10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s v="November"/>
    <x v="9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s v="February"/>
    <x v="1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s v="July"/>
    <x v="5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s v="January"/>
    <x v="11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s v="July"/>
    <x v="0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s v="December"/>
    <x v="11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s v="December"/>
    <x v="4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s v="May"/>
    <x v="6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s v="April"/>
    <x v="7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s v="October"/>
    <x v="8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s v="December"/>
    <x v="4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s v="January"/>
    <x v="11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s v="May"/>
    <x v="6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s v="October"/>
    <x v="10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s v="December"/>
    <x v="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s v="July"/>
    <x v="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s v="August"/>
    <x v="3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s v="January"/>
    <x v="11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s v="July"/>
    <x v="0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s v="March"/>
    <x v="2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s v="December"/>
    <x v="4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s v="December"/>
    <x v="4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s v="March"/>
    <x v="2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s v="August"/>
    <x v="3"/>
    <b v="0"/>
    <n v="15"/>
    <b v="0"/>
    <x v="2"/>
    <x v="8"/>
  </r>
  <r>
    <n v="1339"/>
    <s v="Linkoo (Canceled)"/>
    <s v="World's Smallest customizable Phone &amp; GPS Watch for kids !"/>
    <n v="50000"/>
    <n v="3317"/>
    <x v="1"/>
    <s v="US"/>
    <s v="USD"/>
    <s v="December"/>
    <x v="9"/>
    <b v="0"/>
    <n v="37"/>
    <b v="0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s v="August"/>
    <x v="3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s v="October"/>
    <x v="10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s v="July"/>
    <x v="0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s v="August"/>
    <x v="0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s v="June"/>
    <x v="0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s v="July"/>
    <x v="0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s v="June"/>
    <x v="5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s v="March"/>
    <x v="2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s v="December"/>
    <x v="4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s v="December"/>
    <x v="4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s v="December"/>
    <x v="4"/>
    <b v="0"/>
    <n v="78"/>
    <b v="1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s v="February"/>
    <x v="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s v="September"/>
    <x v="3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s v="March"/>
    <x v="2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s v="June"/>
    <x v="5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s v="November"/>
    <x v="9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s v="July"/>
    <x v="0"/>
    <b v="0"/>
    <n v="87"/>
    <b v="1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s v="March"/>
    <x v="1"/>
    <b v="0"/>
    <n v="65"/>
    <b v="1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s v="June"/>
    <x v="5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s v="July"/>
    <x v="5"/>
    <b v="0"/>
    <n v="19"/>
    <b v="1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s v="August"/>
    <x v="3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s v="June"/>
    <x v="5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s v="September"/>
    <x v="3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s v="February"/>
    <x v="1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s v="January"/>
    <x v="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s v="March"/>
    <x v="2"/>
    <b v="0"/>
    <n v="92"/>
    <b v="1"/>
    <x v="4"/>
    <x v="11"/>
  </r>
  <r>
    <n v="1366"/>
    <s v="Kick It! A Tribute to the A.K.s"/>
    <s v="A musical memorial for Alexi Petersen."/>
    <n v="7500"/>
    <n v="9486.69"/>
    <x v="0"/>
    <s v="US"/>
    <s v="USD"/>
    <s v="November"/>
    <x v="9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s v="November"/>
    <x v="9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s v="June"/>
    <x v="5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s v="April"/>
    <x v="7"/>
    <b v="0"/>
    <n v="406"/>
    <b v="1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s v="October"/>
    <x v="9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s v="May"/>
    <x v="6"/>
    <b v="0"/>
    <n v="70"/>
    <b v="1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s v="July"/>
    <x v="0"/>
    <b v="0"/>
    <n v="16"/>
    <b v="1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s v="December"/>
    <x v="4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s v="March"/>
    <x v="2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s v="January"/>
    <x v="11"/>
    <b v="0"/>
    <n v="109"/>
    <b v="1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s v="December"/>
    <x v="4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s v="February"/>
    <x v="1"/>
    <b v="0"/>
    <n v="31"/>
    <b v="1"/>
    <x v="4"/>
    <x v="11"/>
  </r>
  <r>
    <n v="1378"/>
    <s v="SIX BY SEVEN"/>
    <s v="A psychedelic post rock masterpiece!"/>
    <n v="2000"/>
    <n v="4067"/>
    <x v="0"/>
    <s v="GB"/>
    <s v="GBP"/>
    <s v="August"/>
    <x v="3"/>
    <b v="0"/>
    <n v="133"/>
    <b v="1"/>
    <x v="4"/>
    <x v="11"/>
  </r>
  <r>
    <n v="1379"/>
    <s v="J. Walter Makes a Record"/>
    <s v="---------The long-awaited debut full-length from Justin Ruddy--------"/>
    <n v="10000"/>
    <n v="11160"/>
    <x v="0"/>
    <s v="US"/>
    <s v="USD"/>
    <s v="June"/>
    <x v="5"/>
    <b v="0"/>
    <n v="151"/>
    <b v="1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s v="June"/>
    <x v="5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s v="December"/>
    <x v="4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s v="May"/>
    <x v="6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s v="December"/>
    <x v="11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s v="July"/>
    <x v="0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s v="April"/>
    <x v="7"/>
    <b v="0"/>
    <n v="134"/>
    <b v="1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s v="July"/>
    <x v="0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s v="June"/>
    <x v="5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s v="October"/>
    <x v="8"/>
    <b v="0"/>
    <n v="112"/>
    <b v="1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s v="August"/>
    <x v="3"/>
    <b v="0"/>
    <n v="34"/>
    <b v="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s v="April"/>
    <x v="7"/>
    <b v="0"/>
    <n v="19"/>
    <b v="1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s v="August"/>
    <x v="3"/>
    <b v="0"/>
    <n v="13"/>
    <b v="1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s v="March"/>
    <x v="2"/>
    <b v="0"/>
    <n v="104"/>
    <b v="1"/>
    <x v="4"/>
    <x v="11"/>
  </r>
  <r>
    <n v="1393"/>
    <s v="WolfHunt | Social Commentary Rock Project"/>
    <s v="Rock n' Roll tales of our times"/>
    <n v="10000"/>
    <n v="10235"/>
    <x v="0"/>
    <s v="US"/>
    <s v="USD"/>
    <s v="August"/>
    <x v="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s v="March"/>
    <x v="1"/>
    <b v="0"/>
    <n v="17"/>
    <b v="1"/>
    <x v="4"/>
    <x v="11"/>
  </r>
  <r>
    <n v="1395"/>
    <s v="Quiet Oaks Full Length Album"/>
    <s v="Help Quiet Oaks record their debut album!!!"/>
    <n v="3500"/>
    <n v="3916"/>
    <x v="0"/>
    <s v="US"/>
    <s v="USD"/>
    <s v="January"/>
    <x v="11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s v="February"/>
    <x v="1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s v="October"/>
    <x v="8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s v="July"/>
    <x v="0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s v="October"/>
    <x v="8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s v="June"/>
    <x v="5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s v="May"/>
    <x v="5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s v="May"/>
    <x v="7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s v="July"/>
    <x v="0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s v="February"/>
    <x v="1"/>
    <b v="1"/>
    <n v="5"/>
    <b v="0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s v="November"/>
    <x v="9"/>
    <b v="1"/>
    <n v="17"/>
    <b v="0"/>
    <x v="3"/>
    <x v="22"/>
  </r>
  <r>
    <n v="1406"/>
    <s v="Man Down! Translation project"/>
    <s v="The White coat and the battle dress uniform"/>
    <n v="12000"/>
    <n v="15"/>
    <x v="2"/>
    <s v="IT"/>
    <s v="EUR"/>
    <s v="December"/>
    <x v="9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s v="August"/>
    <x v="3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s v="November"/>
    <x v="9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s v="January"/>
    <x v="4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s v="June"/>
    <x v="6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s v="February"/>
    <x v="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s v="December"/>
    <x v="4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s v="February"/>
    <x v="11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s v="January"/>
    <x v="11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s v="August"/>
    <x v="3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s v="November"/>
    <x v="9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s v="September"/>
    <x v="10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s v="February"/>
    <x v="1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s v="October"/>
    <x v="8"/>
    <b v="0"/>
    <n v="10"/>
    <b v="0"/>
    <x v="3"/>
    <x v="22"/>
  </r>
  <r>
    <n v="1420"/>
    <s v="Shakespeare in the Hood - Romeo and Juliet"/>
    <s v="Help me butcher Shakespeare in a satirical fashion."/>
    <n v="110"/>
    <n v="3"/>
    <x v="2"/>
    <s v="US"/>
    <s v="USD"/>
    <s v="June"/>
    <x v="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s v="February"/>
    <x v="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s v="September"/>
    <x v="10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s v="January"/>
    <x v="11"/>
    <b v="0"/>
    <n v="1"/>
    <b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s v="November"/>
    <x v="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s v="April"/>
    <x v="7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s v="August"/>
    <x v="0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s v="September"/>
    <x v="10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s v="April"/>
    <x v="7"/>
    <b v="0"/>
    <n v="3"/>
    <b v="0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s v="April"/>
    <x v="7"/>
    <b v="0"/>
    <n v="0"/>
    <b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s v="December"/>
    <x v="4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s v="November"/>
    <x v="9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s v="July"/>
    <x v="0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s v="December"/>
    <x v="9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s v="June"/>
    <x v="5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s v="October"/>
    <x v="8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s v="February"/>
    <x v="1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s v="July"/>
    <x v="0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s v="April"/>
    <x v="7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s v="March"/>
    <x v="2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s v="May"/>
    <x v="6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s v="September"/>
    <x v="3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s v="May"/>
    <x v="6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s v="January"/>
    <x v="11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s v="September"/>
    <x v="3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s v="June"/>
    <x v="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s v="April"/>
    <x v="6"/>
    <b v="0"/>
    <n v="0"/>
    <b v="0"/>
    <x v="3"/>
    <x v="22"/>
  </r>
  <r>
    <n v="1447"/>
    <s v="Indian Language Dictionary"/>
    <s v="I'm creating a dictionary of multiple Indian languages."/>
    <n v="500000"/>
    <n v="75"/>
    <x v="2"/>
    <s v="US"/>
    <s v="USD"/>
    <s v="July"/>
    <x v="0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s v="May"/>
    <x v="6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s v="May"/>
    <x v="7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s v="February"/>
    <x v="1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s v="November"/>
    <x v="9"/>
    <b v="0"/>
    <n v="2"/>
    <b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s v="July"/>
    <x v="0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s v="April"/>
    <x v="7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s v="April"/>
    <x v="6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s v="September"/>
    <x v="3"/>
    <b v="0"/>
    <n v="7"/>
    <b v="0"/>
    <x v="3"/>
    <x v="22"/>
  </r>
  <r>
    <n v="1456"/>
    <s v="Sometimes you don't need love (Canceled)"/>
    <s v="English Version of my auto-published novel"/>
    <n v="5000"/>
    <n v="145"/>
    <x v="1"/>
    <s v="IT"/>
    <s v="EUR"/>
    <s v="January"/>
    <x v="11"/>
    <b v="0"/>
    <n v="3"/>
    <b v="0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s v="November"/>
    <x v="9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s v="August"/>
    <x v="3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s v="December"/>
    <x v="4"/>
    <b v="0"/>
    <n v="0"/>
    <b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s v="November"/>
    <x v="9"/>
    <b v="0"/>
    <n v="0"/>
    <b v="0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s v="October"/>
    <x v="8"/>
    <b v="1"/>
    <n v="340"/>
    <b v="1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s v="April"/>
    <x v="7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s v="April"/>
    <x v="2"/>
    <b v="1"/>
    <n v="25"/>
    <b v="1"/>
    <x v="3"/>
    <x v="23"/>
  </r>
  <r>
    <n v="1464"/>
    <s v="Science Studio"/>
    <s v="The Best Science Media on the Web"/>
    <n v="5000"/>
    <n v="8160"/>
    <x v="0"/>
    <s v="US"/>
    <s v="USD"/>
    <s v="February"/>
    <x v="1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s v="March"/>
    <x v="2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s v="January"/>
    <x v="11"/>
    <b v="1"/>
    <n v="248"/>
    <b v="1"/>
    <x v="3"/>
    <x v="23"/>
  </r>
  <r>
    <n v="1467"/>
    <s v="Radio Ambulante"/>
    <s v="We are a new Spanish language podcast telling uniquely Latin American stories."/>
    <n v="40000"/>
    <n v="46032"/>
    <x v="0"/>
    <s v="US"/>
    <s v="USD"/>
    <s v="March"/>
    <x v="1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s v="June"/>
    <x v="6"/>
    <b v="1"/>
    <n v="293"/>
    <b v="1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s v="February"/>
    <x v="1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s v="December"/>
    <x v="11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s v="April"/>
    <x v="7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s v="October"/>
    <x v="8"/>
    <b v="1"/>
    <n v="336"/>
    <b v="1"/>
    <x v="3"/>
    <x v="23"/>
  </r>
  <r>
    <n v="1473"/>
    <s v="ONE LOVES ONLY FORM"/>
    <s v="Public Radio Project"/>
    <n v="1500"/>
    <n v="1807.74"/>
    <x v="0"/>
    <s v="US"/>
    <s v="USD"/>
    <s v="March"/>
    <x v="1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s v="September"/>
    <x v="10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s v="December"/>
    <x v="4"/>
    <b v="1"/>
    <n v="441"/>
    <b v="1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s v="September"/>
    <x v="10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s v="December"/>
    <x v="9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s v="May"/>
    <x v="6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s v="May"/>
    <x v="6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s v="July"/>
    <x v="3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s v="November"/>
    <x v="9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s v="September"/>
    <x v="10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s v="July"/>
    <x v="0"/>
    <b v="0"/>
    <n v="2"/>
    <b v="0"/>
    <x v="3"/>
    <x v="10"/>
  </r>
  <r>
    <n v="1484"/>
    <s v="a book called filtered down thru the stars"/>
    <s v="The mussings of an old wizard"/>
    <n v="2000"/>
    <n v="0"/>
    <x v="2"/>
    <s v="US"/>
    <s v="USD"/>
    <s v="July"/>
    <x v="5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s v="June"/>
    <x v="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s v="February"/>
    <x v="1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s v="August"/>
    <x v="3"/>
    <b v="0"/>
    <n v="0"/>
    <b v="0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s v="January"/>
    <x v="11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s v="November"/>
    <x v="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s v="October"/>
    <x v="8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s v="February"/>
    <x v="1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s v="June"/>
    <x v="5"/>
    <b v="0"/>
    <n v="2"/>
    <b v="0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s v="June"/>
    <x v="5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s v="April"/>
    <x v="7"/>
    <b v="0"/>
    <n v="11"/>
    <b v="0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s v="August"/>
    <x v="3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s v="September"/>
    <x v="3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s v="July"/>
    <x v="0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s v="September"/>
    <x v="3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s v="August"/>
    <x v="0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s v="May"/>
    <x v="6"/>
    <b v="0"/>
    <n v="15"/>
    <b v="0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s v="July"/>
    <x v="0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s v="March"/>
    <x v="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s v="October"/>
    <x v="10"/>
    <b v="1"/>
    <n v="71"/>
    <b v="1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s v="June"/>
    <x v="5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s v="March"/>
    <x v="2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s v="July"/>
    <x v="0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s v="May"/>
    <x v="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s v="June"/>
    <x v="5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s v="February"/>
    <x v="1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s v="July"/>
    <x v="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s v="November"/>
    <x v="9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s v="February"/>
    <x v="1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s v="July"/>
    <x v="0"/>
    <b v="1"/>
    <n v="215"/>
    <b v="1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s v="September"/>
    <x v="10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s v="March"/>
    <x v="2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s v="October"/>
    <x v="8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s v="December"/>
    <x v="4"/>
    <b v="1"/>
    <n v="615"/>
    <b v="1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s v="May"/>
    <x v="5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s v="June"/>
    <x v="5"/>
    <b v="1"/>
    <n v="145"/>
    <b v="1"/>
    <x v="8"/>
    <x v="20"/>
  </r>
  <r>
    <n v="1520"/>
    <s v="TULIPS"/>
    <s v="A self-published photography book by Andrew Miksys from his new series about Belarus"/>
    <n v="18000"/>
    <n v="18625"/>
    <x v="0"/>
    <s v="US"/>
    <s v="USD"/>
    <s v="December"/>
    <x v="4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s v="June"/>
    <x v="5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s v="October"/>
    <x v="8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s v="December"/>
    <x v="4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s v="February"/>
    <x v="1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s v="August"/>
    <x v="3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s v="January"/>
    <x v="11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s v="March"/>
    <x v="2"/>
    <b v="1"/>
    <n v="70"/>
    <b v="1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s v="February"/>
    <x v="1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s v="March"/>
    <x v="2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s v="October"/>
    <x v="8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s v="December"/>
    <x v="9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s v="February"/>
    <x v="1"/>
    <b v="1"/>
    <n v="294"/>
    <b v="1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s v="May"/>
    <x v="7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s v="September"/>
    <x v="10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s v="May"/>
    <x v="6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s v="August"/>
    <x v="3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s v="August"/>
    <x v="3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s v="January"/>
    <x v="11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s v="January"/>
    <x v="11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s v="November"/>
    <x v="9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s v="December"/>
    <x v="1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s v="June"/>
    <x v="0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s v="November"/>
    <x v="9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s v="April"/>
    <x v="2"/>
    <b v="0"/>
    <n v="0"/>
    <b v="0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s v="March"/>
    <x v="1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s v="September"/>
    <x v="3"/>
    <b v="0"/>
    <n v="11"/>
    <b v="0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s v="February"/>
    <x v="2"/>
    <b v="0"/>
    <n v="0"/>
    <b v="0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s v="November"/>
    <x v="9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s v="November"/>
    <x v="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s v="May"/>
    <x v="6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s v="May"/>
    <x v="6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s v="October"/>
    <x v="8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s v="September"/>
    <x v="10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s v="August"/>
    <x v="3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s v="September"/>
    <x v="10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s v="July"/>
    <x v="0"/>
    <b v="0"/>
    <n v="12"/>
    <b v="0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s v="September"/>
    <x v="10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s v="August"/>
    <x v="0"/>
    <b v="0"/>
    <n v="3"/>
    <b v="0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s v="April"/>
    <x v="6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s v="November"/>
    <x v="9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s v="November"/>
    <x v="9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s v="December"/>
    <x v="8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s v="March"/>
    <x v="1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s v="May"/>
    <x v="6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s v="June"/>
    <x v="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s v="July"/>
    <x v="0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s v="February"/>
    <x v="2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s v="December"/>
    <x v="4"/>
    <b v="0"/>
    <n v="22"/>
    <b v="0"/>
    <x v="3"/>
    <x v="25"/>
  </r>
  <r>
    <n v="1569"/>
    <s v="to be removed (Canceled)"/>
    <s v="to be removed"/>
    <n v="30000"/>
    <n v="0"/>
    <x v="1"/>
    <s v="US"/>
    <s v="USD"/>
    <s v="May"/>
    <x v="6"/>
    <b v="0"/>
    <n v="0"/>
    <b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s v="April"/>
    <x v="7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s v="June"/>
    <x v="5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s v="February"/>
    <x v="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s v="April"/>
    <x v="2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s v="February"/>
    <x v="1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s v="July"/>
    <x v="0"/>
    <b v="0"/>
    <n v="35"/>
    <b v="0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s v="June"/>
    <x v="5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s v="July"/>
    <x v="5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s v="September"/>
    <x v="10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s v="August"/>
    <x v="3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s v="May"/>
    <x v="7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s v="December"/>
    <x v="4"/>
    <b v="0"/>
    <n v="1"/>
    <b v="0"/>
    <x v="8"/>
    <x v="26"/>
  </r>
  <r>
    <n v="1582"/>
    <s v="Scenes from New Orleans"/>
    <s v="I create canvas prints of images from in and around New Orleans"/>
    <n v="1000"/>
    <n v="93"/>
    <x v="2"/>
    <s v="US"/>
    <s v="USD"/>
    <s v="October"/>
    <x v="10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s v="September"/>
    <x v="10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s v="May"/>
    <x v="5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s v="December"/>
    <x v="11"/>
    <b v="0"/>
    <n v="12"/>
    <b v="0"/>
    <x v="8"/>
    <x v="26"/>
  </r>
  <r>
    <n v="1586"/>
    <s v="Missouri In Pictures"/>
    <s v="Show the world the beauty that is in all of our back yards!"/>
    <n v="1500"/>
    <n v="0"/>
    <x v="2"/>
    <s v="US"/>
    <s v="USD"/>
    <s v="April"/>
    <x v="7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s v="December"/>
    <x v="4"/>
    <b v="0"/>
    <n v="1"/>
    <b v="0"/>
    <x v="8"/>
    <x v="26"/>
  </r>
  <r>
    <n v="1588"/>
    <s v="The Right Side of Texas"/>
    <s v="Southeast Texas as seen through the lens of a cell phone camera"/>
    <n v="516"/>
    <n v="0"/>
    <x v="2"/>
    <s v="US"/>
    <s v="USD"/>
    <s v="January"/>
    <x v="1"/>
    <b v="0"/>
    <n v="0"/>
    <b v="0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s v="October"/>
    <x v="8"/>
    <b v="0"/>
    <n v="0"/>
    <b v="0"/>
    <x v="8"/>
    <x v="26"/>
  </r>
  <r>
    <n v="1590"/>
    <s v="An Italian Adventure"/>
    <s v="Discover Italy through photography."/>
    <n v="60000"/>
    <n v="1020"/>
    <x v="2"/>
    <s v="IT"/>
    <s v="EUR"/>
    <s v="September"/>
    <x v="1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s v="April"/>
    <x v="7"/>
    <b v="0"/>
    <n v="92"/>
    <b v="0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s v="March"/>
    <x v="2"/>
    <b v="0"/>
    <n v="0"/>
    <b v="0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s v="February"/>
    <x v="1"/>
    <b v="0"/>
    <n v="3"/>
    <b v="0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s v="May"/>
    <x v="7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s v="June"/>
    <x v="5"/>
    <b v="0"/>
    <n v="7"/>
    <b v="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s v="December"/>
    <x v="9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s v="September"/>
    <x v="10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s v="July"/>
    <x v="5"/>
    <b v="0"/>
    <n v="1"/>
    <b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s v="April"/>
    <x v="7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s v="July"/>
    <x v="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s v="May"/>
    <x v="6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s v="October"/>
    <x v="8"/>
    <b v="0"/>
    <n v="32"/>
    <b v="1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s v="January"/>
    <x v="4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s v="March"/>
    <x v="2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s v="August"/>
    <x v="3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s v="March"/>
    <x v="11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s v="June"/>
    <x v="5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s v="January"/>
    <x v="4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s v="November"/>
    <x v="8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s v="December"/>
    <x v="4"/>
    <b v="0"/>
    <n v="112"/>
    <b v="1"/>
    <x v="4"/>
    <x v="11"/>
  </r>
  <r>
    <n v="1611"/>
    <s v="Skelton-Luns CD/7&quot;             No Big Deal."/>
    <s v="Skelton-Luns CD/7&quot; No Big Deal."/>
    <n v="800"/>
    <n v="1001"/>
    <x v="0"/>
    <s v="US"/>
    <s v="USD"/>
    <s v="June"/>
    <x v="5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s v="January"/>
    <x v="11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s v="July"/>
    <x v="0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s v="August"/>
    <x v="0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s v="December"/>
    <x v="9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s v="November"/>
    <x v="9"/>
    <b v="0"/>
    <n v="157"/>
    <b v="1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s v="November"/>
    <x v="8"/>
    <b v="0"/>
    <n v="158"/>
    <b v="1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s v="March"/>
    <x v="1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s v="September"/>
    <x v="10"/>
    <b v="0"/>
    <n v="23"/>
    <b v="1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s v="February"/>
    <x v="2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s v="May"/>
    <x v="6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s v="December"/>
    <x v="4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s v="August"/>
    <x v="0"/>
    <b v="0"/>
    <n v="18"/>
    <b v="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s v="January"/>
    <x v="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s v="September"/>
    <x v="10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s v="December"/>
    <x v="4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s v="November"/>
    <x v="9"/>
    <b v="0"/>
    <n v="38"/>
    <b v="1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s v="June"/>
    <x v="5"/>
    <b v="0"/>
    <n v="88"/>
    <b v="1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s v="February"/>
    <x v="1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s v="March"/>
    <x v="1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s v="October"/>
    <x v="8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s v="September"/>
    <x v="3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s v="January"/>
    <x v="11"/>
    <b v="0"/>
    <n v="58"/>
    <b v="1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s v="June"/>
    <x v="6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s v="July"/>
    <x v="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s v="June"/>
    <x v="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s v="December"/>
    <x v="4"/>
    <b v="0"/>
    <n v="15"/>
    <b v="1"/>
    <x v="4"/>
    <x v="11"/>
  </r>
  <r>
    <n v="1638"/>
    <s v="Avenues EP 2013"/>
    <s v="Avenues will be going in to the studio to record a new EP with Matt Allison!"/>
    <n v="1000"/>
    <n v="1050"/>
    <x v="0"/>
    <s v="US"/>
    <s v="USD"/>
    <s v="February"/>
    <x v="1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s v="March"/>
    <x v="2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s v="August"/>
    <x v="3"/>
    <b v="0"/>
    <n v="17"/>
    <b v="1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s v="December"/>
    <x v="4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s v="June"/>
    <x v="5"/>
    <b v="0"/>
    <n v="28"/>
    <b v="1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s v="September"/>
    <x v="10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s v="November"/>
    <x v="8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s v="September"/>
    <x v="8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s v="August"/>
    <x v="3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s v="June"/>
    <x v="5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s v="March"/>
    <x v="2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s v="May"/>
    <x v="6"/>
    <b v="0"/>
    <n v="81"/>
    <b v="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s v="October"/>
    <x v="8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s v="April"/>
    <x v="7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s v="November"/>
    <x v="9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s v="April"/>
    <x v="7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s v="April"/>
    <x v="7"/>
    <b v="0"/>
    <n v="34"/>
    <b v="1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s v="April"/>
    <x v="7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s v="December"/>
    <x v="4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s v="May"/>
    <x v="6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s v="December"/>
    <x v="4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s v="December"/>
    <x v="4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s v="April"/>
    <x v="7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s v="January"/>
    <x v="1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s v="December"/>
    <x v="4"/>
    <b v="0"/>
    <n v="62"/>
    <b v="1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s v="February"/>
    <x v="1"/>
    <b v="0"/>
    <n v="32"/>
    <b v="1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s v="March"/>
    <x v="1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s v="February"/>
    <x v="1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s v="March"/>
    <x v="2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s v="March"/>
    <x v="2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s v="November"/>
    <x v="9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s v="May"/>
    <x v="6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s v="July"/>
    <x v="5"/>
    <b v="0"/>
    <n v="23"/>
    <b v="1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s v="August"/>
    <x v="3"/>
    <b v="0"/>
    <n v="77"/>
    <b v="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s v="June"/>
    <x v="5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s v="March"/>
    <x v="2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s v="August"/>
    <x v="3"/>
    <b v="0"/>
    <n v="113"/>
    <b v="1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s v="October"/>
    <x v="8"/>
    <b v="0"/>
    <n v="34"/>
    <b v="1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s v="April"/>
    <x v="7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s v="April"/>
    <x v="2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s v="February"/>
    <x v="1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s v="July"/>
    <x v="0"/>
    <b v="0"/>
    <n v="56"/>
    <b v="1"/>
    <x v="4"/>
    <x v="27"/>
  </r>
  <r>
    <n v="1680"/>
    <s v="Kick Out a Record"/>
    <s v="Working Musician dilemma #164: how the taxman put Kick the Record 2.0 on hold"/>
    <n v="1000"/>
    <n v="1175"/>
    <x v="0"/>
    <s v="US"/>
    <s v="USD"/>
    <s v="July"/>
    <x v="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s v="March"/>
    <x v="2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s v="April"/>
    <x v="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s v="April"/>
    <x v="7"/>
    <b v="0"/>
    <n v="10"/>
    <b v="0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s v="March"/>
    <x v="2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s v="March"/>
    <x v="2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s v="April"/>
    <x v="2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s v="April"/>
    <x v="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s v="April"/>
    <x v="7"/>
    <b v="0"/>
    <n v="7"/>
    <b v="0"/>
    <x v="4"/>
    <x v="28"/>
  </r>
  <r>
    <n v="1689"/>
    <s v="Fly Away"/>
    <s v="Praising the Living God in the second half of life."/>
    <n v="2400"/>
    <n v="2400"/>
    <x v="3"/>
    <s v="US"/>
    <s v="USD"/>
    <s v="March"/>
    <x v="2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s v="April"/>
    <x v="7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s v="April"/>
    <x v="7"/>
    <b v="0"/>
    <n v="38"/>
    <b v="0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s v="March"/>
    <x v="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s v="April"/>
    <x v="7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s v="March"/>
    <x v="2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s v="April"/>
    <x v="7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s v="April"/>
    <x v="7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s v="April"/>
    <x v="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s v="March"/>
    <x v="7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s v="April"/>
    <x v="7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s v="April"/>
    <x v="7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s v="January"/>
    <x v="11"/>
    <b v="0"/>
    <n v="2"/>
    <b v="0"/>
    <x v="4"/>
    <x v="28"/>
  </r>
  <r>
    <n v="1702"/>
    <s v="lyndale lewis and new vision prosper cd release"/>
    <s v="I can do all things through christ jesus"/>
    <n v="16500"/>
    <n v="1"/>
    <x v="2"/>
    <s v="US"/>
    <s v="USD"/>
    <s v="March"/>
    <x v="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s v="August"/>
    <x v="3"/>
    <b v="0"/>
    <n v="2"/>
    <b v="0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s v="February"/>
    <x v="1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s v="September"/>
    <x v="10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s v="August"/>
    <x v="0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s v="March"/>
    <x v="2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s v="May"/>
    <x v="7"/>
    <b v="0"/>
    <n v="0"/>
    <b v="0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s v="August"/>
    <x v="3"/>
    <b v="0"/>
    <n v="4"/>
    <b v="0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s v="January"/>
    <x v="11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s v="September"/>
    <x v="10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s v="June"/>
    <x v="5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s v="October"/>
    <x v="8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s v="May"/>
    <x v="6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s v="March"/>
    <x v="7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s v="December"/>
    <x v="9"/>
    <b v="0"/>
    <n v="3"/>
    <b v="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s v="April"/>
    <x v="7"/>
    <b v="0"/>
    <n v="41"/>
    <b v="0"/>
    <x v="4"/>
    <x v="28"/>
  </r>
  <r>
    <n v="1718"/>
    <s v="The Prodigal Son"/>
    <s v="A melody for the galaxy."/>
    <n v="35000"/>
    <n v="75"/>
    <x v="2"/>
    <s v="US"/>
    <s v="USD"/>
    <s v="May"/>
    <x v="7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s v="September"/>
    <x v="10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s v="November"/>
    <x v="9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s v="December"/>
    <x v="4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s v="April"/>
    <x v="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s v="July"/>
    <x v="5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s v="October"/>
    <x v="8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s v="August"/>
    <x v="3"/>
    <b v="0"/>
    <n v="9"/>
    <b v="0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s v="June"/>
    <x v="5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s v="April"/>
    <x v="2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s v="October"/>
    <x v="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s v="June"/>
    <x v="6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s v="October"/>
    <x v="8"/>
    <b v="0"/>
    <n v="0"/>
    <b v="0"/>
    <x v="4"/>
    <x v="28"/>
  </r>
  <r>
    <n v="1731"/>
    <s v="Sam Cox Band First Christian Tour"/>
    <s v="We are a Christin Worship band looking to midwest tour. God Bless!"/>
    <n v="1000"/>
    <n v="0"/>
    <x v="2"/>
    <s v="US"/>
    <s v="USD"/>
    <s v="June"/>
    <x v="5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s v="January"/>
    <x v="4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s v="September"/>
    <x v="8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s v="May"/>
    <x v="6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s v="August"/>
    <x v="3"/>
    <b v="0"/>
    <n v="2"/>
    <b v="0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s v="November"/>
    <x v="9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s v="July"/>
    <x v="0"/>
    <b v="0"/>
    <n v="15"/>
    <b v="0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s v="October"/>
    <x v="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s v="May"/>
    <x v="7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s v="July"/>
    <x v="0"/>
    <b v="0"/>
    <n v="0"/>
    <b v="0"/>
    <x v="4"/>
    <x v="28"/>
  </r>
  <r>
    <n v="1741"/>
    <s v="Caught off Guard"/>
    <s v="A photo journal documenting my experiences and travels across New Zealand"/>
    <n v="1200"/>
    <n v="1330"/>
    <x v="0"/>
    <s v="GB"/>
    <s v="GBP"/>
    <s v="June"/>
    <x v="6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s v="January"/>
    <x v="11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s v="August"/>
    <x v="10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s v="March"/>
    <x v="1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s v="December"/>
    <x v="4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s v="November"/>
    <x v="9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s v="November"/>
    <x v="9"/>
    <b v="0"/>
    <n v="159"/>
    <b v="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s v="September"/>
    <x v="10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s v="March"/>
    <x v="1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s v="April"/>
    <x v="7"/>
    <b v="0"/>
    <n v="125"/>
    <b v="1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s v="March"/>
    <x v="2"/>
    <b v="0"/>
    <n v="61"/>
    <b v="1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s v="October"/>
    <x v="8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s v="March"/>
    <x v="2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s v="April"/>
    <x v="7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s v="October"/>
    <x v="8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s v="August"/>
    <x v="3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s v="January"/>
    <x v="11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s v="July"/>
    <x v="5"/>
    <b v="0"/>
    <n v="27"/>
    <b v="1"/>
    <x v="8"/>
    <x v="20"/>
  </r>
  <r>
    <n v="1759"/>
    <s v="Death Valley"/>
    <s v="Death Valley will be the first photo book of Andi State"/>
    <n v="5000"/>
    <n v="5330"/>
    <x v="0"/>
    <s v="US"/>
    <s v="USD"/>
    <s v="March"/>
    <x v="7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s v="February"/>
    <x v="2"/>
    <b v="0"/>
    <n v="102"/>
    <b v="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s v="September"/>
    <x v="3"/>
    <b v="0"/>
    <n v="3"/>
    <b v="1"/>
    <x v="8"/>
    <x v="20"/>
  </r>
  <r>
    <n v="1762"/>
    <s v="&quot;The Naked Pixel&quot; Ali Pakele"/>
    <s v="Project rewards $25 gets you 190+ digital images"/>
    <n v="100"/>
    <n v="885"/>
    <x v="0"/>
    <s v="US"/>
    <s v="USD"/>
    <s v="March"/>
    <x v="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s v="October"/>
    <x v="8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s v="August"/>
    <x v="3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s v="August"/>
    <x v="3"/>
    <b v="1"/>
    <n v="103"/>
    <b v="0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s v="August"/>
    <x v="10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s v="August"/>
    <x v="3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s v="September"/>
    <x v="3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s v="January"/>
    <x v="11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s v="October"/>
    <x v="8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s v="October"/>
    <x v="8"/>
    <b v="1"/>
    <n v="25"/>
    <b v="0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s v="July"/>
    <x v="5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s v="January"/>
    <x v="11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s v="November"/>
    <x v="9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s v="October"/>
    <x v="8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s v="October"/>
    <x v="8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s v="February"/>
    <x v="1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s v="March"/>
    <x v="2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s v="September"/>
    <x v="10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s v="July"/>
    <x v="5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s v="September"/>
    <x v="10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s v="February"/>
    <x v="1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s v="May"/>
    <x v="6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s v="January"/>
    <x v="11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s v="October"/>
    <x v="8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s v="December"/>
    <x v="4"/>
    <b v="1"/>
    <n v="29"/>
    <b v="0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s v="April"/>
    <x v="7"/>
    <b v="1"/>
    <n v="24"/>
    <b v="0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s v="October"/>
    <x v="9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s v="January"/>
    <x v="4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s v="February"/>
    <x v="1"/>
    <b v="1"/>
    <n v="15"/>
    <b v="0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s v="January"/>
    <x v="4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s v="August"/>
    <x v="3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s v="November"/>
    <x v="9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s v="February"/>
    <x v="1"/>
    <b v="1"/>
    <n v="18"/>
    <b v="0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s v="October"/>
    <x v="8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s v="July"/>
    <x v="5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s v="December"/>
    <x v="4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s v="February"/>
    <x v="11"/>
    <b v="1"/>
    <n v="37"/>
    <b v="0"/>
    <x v="8"/>
    <x v="20"/>
  </r>
  <r>
    <n v="1799"/>
    <s v="The UnDiscovered Image"/>
    <s v="The UnDiscovered Image, a monthly publication dedicated to photographers."/>
    <n v="4000"/>
    <n v="69.83"/>
    <x v="2"/>
    <s v="GB"/>
    <s v="GBP"/>
    <s v="November"/>
    <x v="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s v="October"/>
    <x v="8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s v="December"/>
    <x v="4"/>
    <b v="1"/>
    <n v="37"/>
    <b v="0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s v="June"/>
    <x v="0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s v="February"/>
    <x v="1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s v="November"/>
    <x v="9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s v="October"/>
    <x v="10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s v="September"/>
    <x v="10"/>
    <b v="1"/>
    <n v="8"/>
    <b v="0"/>
    <x v="8"/>
    <x v="20"/>
  </r>
  <r>
    <n v="1807"/>
    <s v="Anywhere but Here"/>
    <s v="I want to explore alternative cultures and lifestyles in America."/>
    <n v="5000"/>
    <n v="553"/>
    <x v="2"/>
    <s v="US"/>
    <s v="USD"/>
    <s v="September"/>
    <x v="10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s v="February"/>
    <x v="1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s v="March"/>
    <x v="1"/>
    <b v="1"/>
    <n v="9"/>
    <b v="0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s v="August"/>
    <x v="10"/>
    <b v="0"/>
    <n v="2"/>
    <b v="0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s v="October"/>
    <x v="10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s v="July"/>
    <x v="0"/>
    <b v="0"/>
    <n v="23"/>
    <b v="0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s v="August"/>
    <x v="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s v="February"/>
    <x v="1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s v="July"/>
    <x v="0"/>
    <b v="0"/>
    <n v="0"/>
    <b v="0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s v="July"/>
    <x v="0"/>
    <b v="0"/>
    <n v="6"/>
    <b v="0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s v="January"/>
    <x v="11"/>
    <b v="0"/>
    <n v="100"/>
    <b v="0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s v="April"/>
    <x v="7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s v="July"/>
    <x v="0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s v="April"/>
    <x v="7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s v="March"/>
    <x v="1"/>
    <b v="0"/>
    <n v="57"/>
    <b v="1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s v="January"/>
    <x v="11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s v="October"/>
    <x v="8"/>
    <b v="0"/>
    <n v="33"/>
    <b v="1"/>
    <x v="4"/>
    <x v="11"/>
  </r>
  <r>
    <n v="1824"/>
    <s v="Tin Man's Broken Wisdom Fund"/>
    <s v="cd fund raiser"/>
    <n v="3000"/>
    <n v="3002"/>
    <x v="0"/>
    <s v="US"/>
    <s v="USD"/>
    <s v="January"/>
    <x v="11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s v="July"/>
    <x v="0"/>
    <b v="0"/>
    <n v="50"/>
    <b v="1"/>
    <x v="4"/>
    <x v="11"/>
  </r>
  <r>
    <n v="1826"/>
    <s v="BEAR GHOST! Professional Recording! Yay!"/>
    <s v="Hear your favorite Bear Ghost in eargasmic quality!"/>
    <n v="2000"/>
    <n v="2020"/>
    <x v="0"/>
    <s v="US"/>
    <s v="USD"/>
    <s v="February"/>
    <x v="1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s v="March"/>
    <x v="1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s v="May"/>
    <x v="6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s v="January"/>
    <x v="11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s v="February"/>
    <x v="1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s v="May"/>
    <x v="6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s v="March"/>
    <x v="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s v="March"/>
    <x v="1"/>
    <b v="0"/>
    <n v="25"/>
    <b v="1"/>
    <x v="4"/>
    <x v="11"/>
  </r>
  <r>
    <n v="1834"/>
    <s v="TDJ - All Part of the Plan EP/Tour"/>
    <s v="Help us fund our first tour and promote our new EP!"/>
    <n v="10000"/>
    <n v="11805"/>
    <x v="0"/>
    <s v="US"/>
    <s v="USD"/>
    <s v="January"/>
    <x v="11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s v="March"/>
    <x v="7"/>
    <b v="0"/>
    <n v="11"/>
    <b v="1"/>
    <x v="4"/>
    <x v="11"/>
  </r>
  <r>
    <n v="1836"/>
    <s v="KICKSTART OUR &lt;+3"/>
    <s v="Help fund our 2013 Sound &amp; Lighting Touring rig!"/>
    <n v="5000"/>
    <n v="10017"/>
    <x v="0"/>
    <s v="US"/>
    <s v="USD"/>
    <s v="February"/>
    <x v="1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s v="March"/>
    <x v="1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s v="October"/>
    <x v="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s v="October"/>
    <x v="8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s v="May"/>
    <x v="6"/>
    <b v="0"/>
    <n v="13"/>
    <b v="1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s v="May"/>
    <x v="6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s v="March"/>
    <x v="1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s v="February"/>
    <x v="1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s v="June"/>
    <x v="5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s v="June"/>
    <x v="0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s v="December"/>
    <x v="4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s v="April"/>
    <x v="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s v="July"/>
    <x v="5"/>
    <b v="0"/>
    <n v="24"/>
    <b v="1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s v="October"/>
    <x v="8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s v="July"/>
    <x v="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s v="July"/>
    <x v="3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s v="April"/>
    <x v="7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s v="November"/>
    <x v="8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s v="May"/>
    <x v="6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s v="January"/>
    <x v="4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s v="July"/>
    <x v="0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s v="September"/>
    <x v="10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s v="December"/>
    <x v="9"/>
    <b v="0"/>
    <n v="149"/>
    <b v="1"/>
    <x v="4"/>
    <x v="11"/>
  </r>
  <r>
    <n v="1859"/>
    <s v="Queen Kwong Tour to London and Paris"/>
    <s v="Queen Kwong is going ON TOUR to London and Paris!"/>
    <n v="3000"/>
    <n v="3955"/>
    <x v="0"/>
    <s v="US"/>
    <s v="USD"/>
    <s v="September"/>
    <x v="10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s v="February"/>
    <x v="1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s v="January"/>
    <x v="1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s v="March"/>
    <x v="1"/>
    <b v="0"/>
    <n v="16"/>
    <b v="0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s v="June"/>
    <x v="5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s v="May"/>
    <x v="6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s v="November"/>
    <x v="9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s v="March"/>
    <x v="1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s v="November"/>
    <x v="9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s v="December"/>
    <x v="4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s v="January"/>
    <x v="11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s v="January"/>
    <x v="1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s v="November"/>
    <x v="9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s v="June"/>
    <x v="5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s v="July"/>
    <x v="0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s v="June"/>
    <x v="0"/>
    <b v="0"/>
    <n v="2"/>
    <b v="0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s v="August"/>
    <x v="0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s v="June"/>
    <x v="5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s v="March"/>
    <x v="1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s v="June"/>
    <x v="5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s v="March"/>
    <x v="2"/>
    <b v="0"/>
    <n v="2"/>
    <b v="0"/>
    <x v="6"/>
    <x v="18"/>
  </r>
  <r>
    <n v="1880"/>
    <s v="Sim Betting Football"/>
    <s v="Sim Betting Football is the only football (soccer) betting simulation  game."/>
    <n v="5000"/>
    <n v="1004"/>
    <x v="2"/>
    <s v="GB"/>
    <s v="GBP"/>
    <s v="March"/>
    <x v="7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s v="March"/>
    <x v="2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s v="July"/>
    <x v="0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s v="April"/>
    <x v="7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s v="November"/>
    <x v="9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s v="August"/>
    <x v="3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s v="November"/>
    <x v="9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s v="December"/>
    <x v="4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s v="June"/>
    <x v="5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s v="March"/>
    <x v="1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s v="December"/>
    <x v="4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s v="July"/>
    <x v="0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s v="June"/>
    <x v="5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s v="April"/>
    <x v="7"/>
    <b v="0"/>
    <n v="45"/>
    <b v="1"/>
    <x v="4"/>
    <x v="14"/>
  </r>
  <r>
    <n v="1894"/>
    <s v="Help me release my first 3 song EP!!"/>
    <s v="Im trying to raise $1000 for a 3 song EP in a studio!"/>
    <n v="1000"/>
    <n v="1145"/>
    <x v="0"/>
    <s v="US"/>
    <s v="USD"/>
    <s v="February"/>
    <x v="1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s v="October"/>
    <x v="8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s v="April"/>
    <x v="7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s v="March"/>
    <x v="2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s v="February"/>
    <x v="11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s v="March"/>
    <x v="2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s v="October"/>
    <x v="8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s v="May"/>
    <x v="6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s v="March"/>
    <x v="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s v="January"/>
    <x v="4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s v="January"/>
    <x v="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s v="September"/>
    <x v="10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s v="June"/>
    <x v="5"/>
    <b v="0"/>
    <n v="99"/>
    <b v="0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s v="May"/>
    <x v="5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s v="December"/>
    <x v="4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s v="October"/>
    <x v="8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s v="October"/>
    <x v="8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s v="August"/>
    <x v="3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s v="June"/>
    <x v="5"/>
    <b v="0"/>
    <n v="42"/>
    <b v="0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s v="October"/>
    <x v="8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s v="November"/>
    <x v="9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s v="September"/>
    <x v="10"/>
    <b v="0"/>
    <n v="4"/>
    <b v="0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s v="November"/>
    <x v="9"/>
    <b v="0"/>
    <n v="6"/>
    <b v="0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s v="February"/>
    <x v="1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s v="August"/>
    <x v="3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s v="May"/>
    <x v="6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s v="October"/>
    <x v="8"/>
    <b v="0"/>
    <n v="105"/>
    <b v="0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s v="July"/>
    <x v="0"/>
    <b v="0"/>
    <n v="38"/>
    <b v="1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s v="December"/>
    <x v="4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s v="September"/>
    <x v="10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s v="January"/>
    <x v="11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s v="October"/>
    <x v="8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s v="November"/>
    <x v="9"/>
    <b v="0"/>
    <n v="107"/>
    <b v="1"/>
    <x v="4"/>
    <x v="14"/>
  </r>
  <r>
    <n v="1927"/>
    <s v="GBS Detroit Presents Hampshire"/>
    <s v="Hampshire is headed to GBS Detroit."/>
    <n v="600"/>
    <n v="620"/>
    <x v="0"/>
    <s v="US"/>
    <s v="USD"/>
    <s v="March"/>
    <x v="2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s v="May"/>
    <x v="6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s v="July"/>
    <x v="5"/>
    <b v="0"/>
    <n v="75"/>
    <b v="1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s v="July"/>
    <x v="5"/>
    <b v="0"/>
    <n v="26"/>
    <b v="1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s v="May"/>
    <x v="5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s v="January"/>
    <x v="1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s v="September"/>
    <x v="10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s v="December"/>
    <x v="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s v="June"/>
    <x v="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s v="December"/>
    <x v="4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s v="June"/>
    <x v="5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s v="July"/>
    <x v="0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s v="March"/>
    <x v="2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s v="June"/>
    <x v="5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s v="May"/>
    <x v="6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s v="July"/>
    <x v="6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s v="August"/>
    <x v="0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s v="May"/>
    <x v="6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s v="July"/>
    <x v="0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s v="April"/>
    <x v="2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s v="November"/>
    <x v="9"/>
    <b v="1"/>
    <n v="23"/>
    <b v="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s v="June"/>
    <x v="6"/>
    <b v="1"/>
    <n v="4245"/>
    <b v="1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s v="July"/>
    <x v="0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s v="April"/>
    <x v="7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s v="November"/>
    <x v="9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s v="October"/>
    <x v="8"/>
    <b v="1"/>
    <n v="682"/>
    <b v="1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s v="March"/>
    <x v="2"/>
    <b v="1"/>
    <n v="147"/>
    <b v="1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s v="March"/>
    <x v="1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s v="May"/>
    <x v="6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s v="April"/>
    <x v="7"/>
    <b v="1"/>
    <n v="365"/>
    <b v="1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s v="October"/>
    <x v="8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s v="March"/>
    <x v="2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s v="October"/>
    <x v="10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s v="December"/>
    <x v="4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s v="October"/>
    <x v="10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s v="May"/>
    <x v="6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s v="September"/>
    <x v="10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s v="April"/>
    <x v="7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s v="January"/>
    <x v="11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s v="August"/>
    <x v="3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s v="May"/>
    <x v="6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s v="December"/>
    <x v="4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s v="August"/>
    <x v="3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s v="April"/>
    <x v="2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s v="November"/>
    <x v="9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s v="November"/>
    <x v="9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s v="August"/>
    <x v="0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s v="August"/>
    <x v="0"/>
    <b v="1"/>
    <n v="402"/>
    <b v="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s v="March"/>
    <x v="2"/>
    <b v="1"/>
    <n v="253"/>
    <b v="1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s v="July"/>
    <x v="0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s v="December"/>
    <x v="4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s v="June"/>
    <x v="5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s v="November"/>
    <x v="9"/>
    <b v="1"/>
    <n v="813"/>
    <b v="1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s v="April"/>
    <x v="2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s v="July"/>
    <x v="0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s v="December"/>
    <x v="4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s v="September"/>
    <x v="10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s v="November"/>
    <x v="9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s v="August"/>
    <x v="3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s v="March"/>
    <x v="2"/>
    <b v="0"/>
    <n v="1"/>
    <b v="0"/>
    <x v="8"/>
    <x v="31"/>
  </r>
  <r>
    <n v="1987"/>
    <s v="Ethiopia: Beheld"/>
    <s v="A collection of images that depicts the beauty and diversity within Ethiopia"/>
    <n v="5500"/>
    <n v="2336"/>
    <x v="2"/>
    <s v="GB"/>
    <s v="GBP"/>
    <s v="March"/>
    <x v="1"/>
    <b v="0"/>
    <n v="28"/>
    <b v="0"/>
    <x v="8"/>
    <x v="31"/>
  </r>
  <r>
    <n v="1988"/>
    <s v="Phillip Michael Photography"/>
    <s v="Expressing art in an image!"/>
    <n v="6000"/>
    <n v="25"/>
    <x v="2"/>
    <s v="US"/>
    <s v="USD"/>
    <s v="August"/>
    <x v="3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s v="December"/>
    <x v="4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s v="February"/>
    <x v="1"/>
    <b v="0"/>
    <n v="5"/>
    <b v="0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s v="July"/>
    <x v="0"/>
    <b v="0"/>
    <n v="3"/>
    <b v="0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s v="February"/>
    <x v="1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s v="December"/>
    <x v="4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s v="December"/>
    <x v="9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s v="July"/>
    <x v="0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s v="July"/>
    <x v="0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s v="August"/>
    <x v="3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s v="August"/>
    <x v="0"/>
    <b v="0"/>
    <n v="3"/>
    <b v="0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s v="November"/>
    <x v="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s v="January"/>
    <x v="11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s v="June"/>
    <x v="5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s v="January"/>
    <x v="11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s v="July"/>
    <x v="0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s v="July"/>
    <x v="0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s v="October"/>
    <x v="8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s v="December"/>
    <x v="9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s v="August"/>
    <x v="0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s v="September"/>
    <x v="10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s v="November"/>
    <x v="9"/>
    <b v="1"/>
    <n v="398"/>
    <b v="1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s v="August"/>
    <x v="3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s v="January"/>
    <x v="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s v="February"/>
    <x v="1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s v="July"/>
    <x v="5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s v="March"/>
    <x v="2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s v="September"/>
    <x v="10"/>
    <b v="1"/>
    <n v="162"/>
    <b v="1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s v="March"/>
    <x v="2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s v="March"/>
    <x v="2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s v="August"/>
    <x v="3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s v="September"/>
    <x v="10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s v="May"/>
    <x v="6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s v="September"/>
    <x v="10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s v="June"/>
    <x v="5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s v="June"/>
    <x v="5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s v="August"/>
    <x v="3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s v="June"/>
    <x v="5"/>
    <b v="1"/>
    <n v="729"/>
    <b v="1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s v="April"/>
    <x v="7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s v="March"/>
    <x v="2"/>
    <b v="1"/>
    <n v="539"/>
    <b v="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s v="March"/>
    <x v="2"/>
    <b v="1"/>
    <n v="79"/>
    <b v="1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s v="August"/>
    <x v="3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s v="November"/>
    <x v="9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s v="January"/>
    <x v="1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s v="December"/>
    <x v="4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s v="April"/>
    <x v="7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s v="May"/>
    <x v="7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s v="December"/>
    <x v="4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s v="May"/>
    <x v="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s v="December"/>
    <x v="9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s v="July"/>
    <x v="5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s v="December"/>
    <x v="4"/>
    <b v="1"/>
    <n v="379"/>
    <b v="1"/>
    <x v="2"/>
    <x v="30"/>
  </r>
  <r>
    <n v="2040"/>
    <s v="Programmable Capacitor"/>
    <s v="4.29 Billion+ Capacitor Combinations._x000a_No Coding Required."/>
    <n v="3000"/>
    <n v="7445.14"/>
    <x v="0"/>
    <s v="US"/>
    <s v="USD"/>
    <s v="November"/>
    <x v="9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s v="November"/>
    <x v="9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s v="January"/>
    <x v="4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s v="December"/>
    <x v="9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s v="June"/>
    <x v="5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s v="July"/>
    <x v="0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s v="May"/>
    <x v="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s v="April"/>
    <x v="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s v="May"/>
    <x v="6"/>
    <b v="0"/>
    <n v="1373"/>
    <b v="1"/>
    <x v="2"/>
    <x v="30"/>
  </r>
  <r>
    <n v="2049"/>
    <s v="LOCK8 - the World's First Smart Bike Lock"/>
    <s v="Keyless. Alarm secured. GPS tracking."/>
    <n v="50000"/>
    <n v="60095.35"/>
    <x v="0"/>
    <s v="GB"/>
    <s v="GBP"/>
    <s v="December"/>
    <x v="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s v="May"/>
    <x v="6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s v="December"/>
    <x v="4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s v="February"/>
    <x v="1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s v="November"/>
    <x v="9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s v="May"/>
    <x v="6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s v="December"/>
    <x v="4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s v="April"/>
    <x v="7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s v="February"/>
    <x v="1"/>
    <b v="0"/>
    <n v="666"/>
    <b v="1"/>
    <x v="2"/>
    <x v="30"/>
  </r>
  <r>
    <n v="2058"/>
    <s v="Raspberry Pi Debug Clip"/>
    <s v="Making using the serial terminal on the Raspberry Pi as easy as Pi!"/>
    <n v="2560"/>
    <n v="4308"/>
    <x v="0"/>
    <s v="GB"/>
    <s v="GBP"/>
    <s v="March"/>
    <x v="1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s v="January"/>
    <x v="11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s v="July"/>
    <x v="5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s v="December"/>
    <x v="1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s v="March"/>
    <x v="2"/>
    <b v="0"/>
    <n v="203"/>
    <b v="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s v="May"/>
    <x v="6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s v="May"/>
    <x v="6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s v="December"/>
    <x v="4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s v="August"/>
    <x v="3"/>
    <b v="0"/>
    <n v="65"/>
    <b v="1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s v="May"/>
    <x v="6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s v="October"/>
    <x v="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s v="January"/>
    <x v="11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s v="June"/>
    <x v="5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s v="October"/>
    <x v="10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s v="May"/>
    <x v="6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s v="May"/>
    <x v="7"/>
    <b v="0"/>
    <n v="470"/>
    <b v="1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s v="May"/>
    <x v="6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s v="July"/>
    <x v="0"/>
    <b v="0"/>
    <n v="8200"/>
    <b v="1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s v="July"/>
    <x v="0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s v="June"/>
    <x v="6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s v="December"/>
    <x v="4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s v="June"/>
    <x v="5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s v="November"/>
    <x v="9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s v="May"/>
    <x v="6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s v="November"/>
    <x v="8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s v="June"/>
    <x v="5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s v="May"/>
    <x v="6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s v="July"/>
    <x v="0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s v="December"/>
    <x v="4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s v="September"/>
    <x v="10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s v="September"/>
    <x v="10"/>
    <b v="0"/>
    <n v="75"/>
    <b v="1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s v="August"/>
    <x v="0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s v="February"/>
    <x v="1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s v="March"/>
    <x v="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s v="October"/>
    <x v="10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s v="December"/>
    <x v="9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s v="March"/>
    <x v="1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s v="October"/>
    <x v="10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s v="October"/>
    <x v="9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s v="December"/>
    <x v="9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s v="March"/>
    <x v="2"/>
    <b v="0"/>
    <n v="32"/>
    <b v="1"/>
    <x v="4"/>
    <x v="14"/>
  </r>
  <r>
    <n v="2099"/>
    <s v="Roosevelt Died."/>
    <s v="Our tour van died, we need help!"/>
    <n v="3000"/>
    <n v="3971"/>
    <x v="0"/>
    <s v="US"/>
    <s v="USD"/>
    <s v="July"/>
    <x v="0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s v="June"/>
    <x v="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s v="February"/>
    <x v="1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s v="May"/>
    <x v="6"/>
    <b v="0"/>
    <n v="38"/>
    <b v="1"/>
    <x v="4"/>
    <x v="14"/>
  </r>
  <r>
    <n v="2103"/>
    <s v="Matthew Moon's New Album"/>
    <s v="Indie rocker, Matthew Moon, has something to share with you..."/>
    <n v="7777"/>
    <n v="11364"/>
    <x v="0"/>
    <s v="US"/>
    <s v="USD"/>
    <s v="November"/>
    <x v="9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s v="May"/>
    <x v="6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s v="November"/>
    <x v="4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s v="January"/>
    <x v="11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s v="November"/>
    <x v="9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s v="September"/>
    <x v="10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s v="July"/>
    <x v="0"/>
    <b v="0"/>
    <n v="40"/>
    <b v="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s v="May"/>
    <x v="6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s v="August"/>
    <x v="0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s v="April"/>
    <x v="6"/>
    <b v="0"/>
    <n v="11"/>
    <b v="1"/>
    <x v="4"/>
    <x v="14"/>
  </r>
  <r>
    <n v="2113"/>
    <s v="Summer Underground // Honeycomb LP"/>
    <s v="Help us fund our second full-length album Honeycomb!"/>
    <n v="7000"/>
    <n v="7340"/>
    <x v="0"/>
    <s v="US"/>
    <s v="USD"/>
    <s v="September"/>
    <x v="10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s v="December"/>
    <x v="9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s v="February"/>
    <x v="1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s v="October"/>
    <x v="10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s v="October"/>
    <x v="9"/>
    <b v="0"/>
    <n v="35"/>
    <b v="1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s v="July"/>
    <x v="0"/>
    <b v="0"/>
    <n v="17"/>
    <b v="1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s v="August"/>
    <x v="3"/>
    <b v="0"/>
    <n v="22"/>
    <b v="1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s v="January"/>
    <x v="4"/>
    <b v="0"/>
    <n v="69"/>
    <b v="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s v="January"/>
    <x v="1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s v="January"/>
    <x v="11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s v="March"/>
    <x v="1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s v="November"/>
    <x v="9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s v="August"/>
    <x v="3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s v="December"/>
    <x v="4"/>
    <b v="0"/>
    <n v="2"/>
    <b v="0"/>
    <x v="6"/>
    <x v="17"/>
  </r>
  <r>
    <n v="2127"/>
    <s v="Three Monkeys - Part 1: Into the Abyss"/>
    <s v="Three Monkeys is an audio adventure game for PC."/>
    <n v="28000"/>
    <n v="8076"/>
    <x v="2"/>
    <s v="GB"/>
    <s v="GBP"/>
    <s v="March"/>
    <x v="2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s v="September"/>
    <x v="3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s v="March"/>
    <x v="2"/>
    <b v="0"/>
    <n v="12"/>
    <b v="0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s v="August"/>
    <x v="3"/>
    <b v="0"/>
    <n v="4"/>
    <b v="0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s v="July"/>
    <x v="0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s v="February"/>
    <x v="1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s v="April"/>
    <x v="7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s v="April"/>
    <x v="7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s v="October"/>
    <x v="8"/>
    <b v="0"/>
    <n v="22"/>
    <b v="0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s v="October"/>
    <x v="8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s v="December"/>
    <x v="4"/>
    <b v="0"/>
    <n v="534"/>
    <b v="0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s v="November"/>
    <x v="9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s v="November"/>
    <x v="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s v="January"/>
    <x v="11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s v="November"/>
    <x v="9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s v="December"/>
    <x v="11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s v="July"/>
    <x v="0"/>
    <b v="0"/>
    <n v="5"/>
    <b v="0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s v="September"/>
    <x v="10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s v="November"/>
    <x v="9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s v="February"/>
    <x v="1"/>
    <b v="0"/>
    <n v="1"/>
    <b v="0"/>
    <x v="6"/>
    <x v="17"/>
  </r>
  <r>
    <n v="2147"/>
    <s v="Johnny Rocketfingers 3"/>
    <s v="A Point and Click Adventure on Steroids."/>
    <n v="390000"/>
    <n v="2716"/>
    <x v="2"/>
    <s v="US"/>
    <s v="USD"/>
    <s v="November"/>
    <x v="9"/>
    <b v="0"/>
    <n v="55"/>
    <b v="0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s v="April"/>
    <x v="7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s v="July"/>
    <x v="0"/>
    <b v="0"/>
    <n v="0"/>
    <b v="0"/>
    <x v="6"/>
    <x v="17"/>
  </r>
  <r>
    <n v="2150"/>
    <s v="The Unknown Door"/>
    <s v="A pixel styled open world detective game."/>
    <n v="50000"/>
    <n v="405"/>
    <x v="2"/>
    <s v="NO"/>
    <s v="NOK"/>
    <s v="July"/>
    <x v="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s v="June"/>
    <x v="5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s v="March"/>
    <x v="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s v="January"/>
    <x v="11"/>
    <b v="0"/>
    <n v="4"/>
    <b v="0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s v="January"/>
    <x v="1"/>
    <b v="0"/>
    <n v="2"/>
    <b v="0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s v="March"/>
    <x v="7"/>
    <b v="0"/>
    <n v="5"/>
    <b v="0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s v="September"/>
    <x v="10"/>
    <b v="0"/>
    <n v="83"/>
    <b v="0"/>
    <x v="6"/>
    <x v="17"/>
  </r>
  <r>
    <n v="2157"/>
    <s v="Nin"/>
    <s v="Gamers and 90's fans unite in this small tale of epic proportions!"/>
    <n v="75000"/>
    <n v="21144"/>
    <x v="2"/>
    <s v="US"/>
    <s v="USD"/>
    <s v="December"/>
    <x v="4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s v="February"/>
    <x v="11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s v="July"/>
    <x v="0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s v="May"/>
    <x v="6"/>
    <b v="0"/>
    <n v="16"/>
    <b v="0"/>
    <x v="6"/>
    <x v="17"/>
  </r>
  <r>
    <n v="2161"/>
    <s v="CallMeGhost DEBUT ALBUM preorder!"/>
    <s v="We're trying to fund hard copies of our debut album!"/>
    <n v="400"/>
    <n v="463"/>
    <x v="0"/>
    <s v="US"/>
    <s v="USD"/>
    <s v="September"/>
    <x v="10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s v="July"/>
    <x v="0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s v="June"/>
    <x v="6"/>
    <b v="0"/>
    <n v="44"/>
    <b v="1"/>
    <x v="4"/>
    <x v="11"/>
  </r>
  <r>
    <n v="2164"/>
    <s v="Rosaline debut record"/>
    <s v="South Florida roots country/rock outfit's long awaited debut record"/>
    <n v="5500"/>
    <n v="5645"/>
    <x v="0"/>
    <s v="US"/>
    <s v="USD"/>
    <s v="June"/>
    <x v="5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s v="April"/>
    <x v="7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s v="December"/>
    <x v="9"/>
    <b v="0"/>
    <n v="32"/>
    <b v="1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s v="September"/>
    <x v="8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s v="February"/>
    <x v="1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s v="March"/>
    <x v="2"/>
    <b v="0"/>
    <n v="7"/>
    <b v="1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s v="August"/>
    <x v="3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s v="June"/>
    <x v="5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s v="April"/>
    <x v="7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s v="September"/>
    <x v="10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s v="May"/>
    <x v="6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s v="July"/>
    <x v="3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s v="May"/>
    <x v="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s v="June"/>
    <x v="5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s v="January"/>
    <x v="11"/>
    <b v="0"/>
    <n v="859"/>
    <b v="1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s v="April"/>
    <x v="7"/>
    <b v="0"/>
    <n v="21"/>
    <b v="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s v="November"/>
    <x v="9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s v="February"/>
    <x v="2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s v="October"/>
    <x v="10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s v="February"/>
    <x v="1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s v="January"/>
    <x v="1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s v="March"/>
    <x v="2"/>
    <b v="0"/>
    <n v="623"/>
    <b v="1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s v="September"/>
    <x v="10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s v="April"/>
    <x v="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s v="October"/>
    <x v="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s v="April"/>
    <x v="6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s v="March"/>
    <x v="2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s v="February"/>
    <x v="2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s v="December"/>
    <x v="4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s v="November"/>
    <x v="9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s v="March"/>
    <x v="2"/>
    <b v="0"/>
    <n v="878"/>
    <b v="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s v="August"/>
    <x v="3"/>
    <b v="0"/>
    <n v="115"/>
    <b v="1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s v="December"/>
    <x v="4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s v="February"/>
    <x v="1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s v="November"/>
    <x v="9"/>
    <b v="0"/>
    <n v="651"/>
    <b v="1"/>
    <x v="6"/>
    <x v="32"/>
  </r>
  <r>
    <n v="2199"/>
    <s v="Decadolo. Flip it!"/>
    <s v="A new strategic board game designed to flip out your opponent."/>
    <n v="9000"/>
    <n v="13228"/>
    <x v="0"/>
    <s v="IE"/>
    <s v="EUR"/>
    <s v="October"/>
    <x v="8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s v="July"/>
    <x v="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s v="January"/>
    <x v="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s v="November"/>
    <x v="9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s v="September"/>
    <x v="10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s v="March"/>
    <x v="2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s v="June"/>
    <x v="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s v="April"/>
    <x v="7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s v="November"/>
    <x v="9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s v="April"/>
    <x v="2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s v="April"/>
    <x v="6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s v="April"/>
    <x v="2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s v="April"/>
    <x v="7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s v="November"/>
    <x v="9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s v="May"/>
    <x v="6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s v="February"/>
    <x v="1"/>
    <b v="0"/>
    <n v="24"/>
    <b v="1"/>
    <x v="4"/>
    <x v="15"/>
  </r>
  <r>
    <n v="2215"/>
    <s v="&quot;Something to See, Not to Say&quot; - Anemometer's First EP Album"/>
    <s v="Ambient Electro Grind-fest!"/>
    <n v="550"/>
    <n v="860"/>
    <x v="0"/>
    <s v="US"/>
    <s v="USD"/>
    <s v="March"/>
    <x v="2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s v="July"/>
    <x v="3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s v="November"/>
    <x v="9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s v="August"/>
    <x v="10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s v="August"/>
    <x v="3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s v="July"/>
    <x v="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s v="April"/>
    <x v="7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s v="January"/>
    <x v="11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s v="June"/>
    <x v="5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s v="October"/>
    <x v="9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s v="September"/>
    <x v="10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s v="February"/>
    <x v="1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s v="November"/>
    <x v="9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s v="August"/>
    <x v="3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s v="September"/>
    <x v="3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s v="April"/>
    <x v="7"/>
    <b v="0"/>
    <n v="498"/>
    <b v="1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s v="June"/>
    <x v="5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s v="July"/>
    <x v="0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s v="December"/>
    <x v="4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s v="January"/>
    <x v="11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s v="March"/>
    <x v="2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s v="February"/>
    <x v="1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s v="November"/>
    <x v="9"/>
    <b v="0"/>
    <n v="983"/>
    <b v="1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s v="March"/>
    <x v="2"/>
    <b v="0"/>
    <n v="79"/>
    <b v="1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s v="December"/>
    <x v="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s v="April"/>
    <x v="7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s v="March"/>
    <x v="1"/>
    <b v="0"/>
    <n v="163"/>
    <b v="1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s v="November"/>
    <x v="9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s v="March"/>
    <x v="7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s v="October"/>
    <x v="9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s v="February"/>
    <x v="1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s v="September"/>
    <x v="10"/>
    <b v="0"/>
    <n v="57"/>
    <b v="1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s v="July"/>
    <x v="3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s v="December"/>
    <x v="4"/>
    <b v="0"/>
    <n v="128"/>
    <b v="1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s v="April"/>
    <x v="7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s v="December"/>
    <x v="4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s v="August"/>
    <x v="3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s v="August"/>
    <x v="3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s v="November"/>
    <x v="9"/>
    <b v="0"/>
    <n v="84"/>
    <b v="1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s v="January"/>
    <x v="1"/>
    <b v="0"/>
    <n v="197"/>
    <b v="1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s v="May"/>
    <x v="6"/>
    <b v="0"/>
    <n v="271"/>
    <b v="1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s v="November"/>
    <x v="4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s v="June"/>
    <x v="5"/>
    <b v="0"/>
    <n v="169"/>
    <b v="1"/>
    <x v="6"/>
    <x v="32"/>
  </r>
  <r>
    <n v="2258"/>
    <s v="A Sundered World"/>
    <s v="A Dungeon World campaign setting that takes place after the end of the worlds."/>
    <n v="2200"/>
    <n v="3223"/>
    <x v="0"/>
    <s v="US"/>
    <s v="USD"/>
    <s v="June"/>
    <x v="5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s v="December"/>
    <x v="4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s v="March"/>
    <x v="2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s v="February"/>
    <x v="1"/>
    <b v="0"/>
    <n v="210"/>
    <b v="1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s v="November"/>
    <x v="9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s v="January"/>
    <x v="1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s v="May"/>
    <x v="5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s v="November"/>
    <x v="4"/>
    <b v="0"/>
    <n v="17"/>
    <b v="1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s v="April"/>
    <x v="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s v="December"/>
    <x v="4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s v="March"/>
    <x v="2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s v="March"/>
    <x v="2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s v="January"/>
    <x v="11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s v="December"/>
    <x v="4"/>
    <b v="0"/>
    <n v="1328"/>
    <b v="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s v="December"/>
    <x v="4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s v="March"/>
    <x v="2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s v="February"/>
    <x v="1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s v="December"/>
    <x v="4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s v="January"/>
    <x v="11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s v="February"/>
    <x v="1"/>
    <b v="0"/>
    <n v="207"/>
    <b v="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s v="January"/>
    <x v="4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s v="February"/>
    <x v="1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s v="September"/>
    <x v="1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s v="July"/>
    <x v="5"/>
    <b v="0"/>
    <n v="11"/>
    <b v="1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s v="January"/>
    <x v="4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s v="May"/>
    <x v="7"/>
    <b v="0"/>
    <n v="48"/>
    <b v="1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s v="March"/>
    <x v="2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s v="June"/>
    <x v="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s v="September"/>
    <x v="10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s v="June"/>
    <x v="0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s v="June"/>
    <x v="0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s v="December"/>
    <x v="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s v="December"/>
    <x v="8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s v="April"/>
    <x v="7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s v="April"/>
    <x v="7"/>
    <b v="0"/>
    <n v="46"/>
    <b v="1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s v="September"/>
    <x v="10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s v="January"/>
    <x v="11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s v="January"/>
    <x v="11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s v="February"/>
    <x v="1"/>
    <b v="0"/>
    <n v="145"/>
    <b v="1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s v="March"/>
    <x v="2"/>
    <b v="0"/>
    <n v="19"/>
    <b v="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s v="March"/>
    <x v="2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s v="February"/>
    <x v="1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s v="June"/>
    <x v="0"/>
    <b v="0"/>
    <n v="7"/>
    <b v="1"/>
    <x v="4"/>
    <x v="11"/>
  </r>
  <r>
    <n v="2301"/>
    <s v="Time Crash"/>
    <s v="We are America's first trock band, and we're ready to bring you our first album!"/>
    <n v="5000"/>
    <n v="6680.22"/>
    <x v="0"/>
    <s v="US"/>
    <s v="USD"/>
    <s v="June"/>
    <x v="5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s v="December"/>
    <x v="4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s v="December"/>
    <x v="4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s v="January"/>
    <x v="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s v="August"/>
    <x v="3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s v="March"/>
    <x v="2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s v="May"/>
    <x v="6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s v="August"/>
    <x v="3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s v="March"/>
    <x v="2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s v="March"/>
    <x v="2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s v="May"/>
    <x v="6"/>
    <b v="1"/>
    <n v="104"/>
    <b v="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s v="April"/>
    <x v="7"/>
    <b v="1"/>
    <n v="79"/>
    <b v="1"/>
    <x v="4"/>
    <x v="14"/>
  </r>
  <r>
    <n v="2313"/>
    <s v="A SUNNY DAY IN GLASGOW"/>
    <s v="A Sunny Day in Glasgow are recording a new album and we need your help!"/>
    <n v="5000"/>
    <n v="8792.02"/>
    <x v="0"/>
    <s v="US"/>
    <s v="USD"/>
    <s v="May"/>
    <x v="6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s v="June"/>
    <x v="5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s v="May"/>
    <x v="6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s v="December"/>
    <x v="8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s v="February"/>
    <x v="1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s v="September"/>
    <x v="10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s v="December"/>
    <x v="4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s v="April"/>
    <x v="2"/>
    <b v="1"/>
    <n v="89"/>
    <b v="1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s v="April"/>
    <x v="7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s v="April"/>
    <x v="7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s v="March"/>
    <x v="7"/>
    <b v="0"/>
    <n v="4"/>
    <b v="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s v="March"/>
    <x v="2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s v="March"/>
    <x v="2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s v="April"/>
    <x v="7"/>
    <b v="0"/>
    <n v="1"/>
    <b v="0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s v="August"/>
    <x v="3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s v="June"/>
    <x v="5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s v="July"/>
    <x v="0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s v="December"/>
    <x v="4"/>
    <b v="1"/>
    <n v="163"/>
    <b v="1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s v="August"/>
    <x v="3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s v="February"/>
    <x v="1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s v="May"/>
    <x v="5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s v="November"/>
    <x v="9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s v="June"/>
    <x v="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s v="March"/>
    <x v="1"/>
    <b v="1"/>
    <n v="2165"/>
    <b v="1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s v="June"/>
    <x v="5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s v="June"/>
    <x v="5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s v="December"/>
    <x v="4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s v="October"/>
    <x v="8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s v="July"/>
    <x v="0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s v="October"/>
    <x v="8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s v="January"/>
    <x v="4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s v="June"/>
    <x v="5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s v="March"/>
    <x v="2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s v="October"/>
    <x v="8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s v="August"/>
    <x v="3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s v="February"/>
    <x v="11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s v="August"/>
    <x v="3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s v="January"/>
    <x v="11"/>
    <b v="0"/>
    <n v="0"/>
    <b v="0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s v="April"/>
    <x v="7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s v="June"/>
    <x v="6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s v="April"/>
    <x v="6"/>
    <b v="0"/>
    <n v="0"/>
    <b v="0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s v="January"/>
    <x v="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s v="May"/>
    <x v="6"/>
    <b v="0"/>
    <n v="2"/>
    <b v="0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s v="June"/>
    <x v="5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s v="October"/>
    <x v="8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s v="January"/>
    <x v="11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s v="August"/>
    <x v="0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s v="February"/>
    <x v="1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s v="April"/>
    <x v="6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s v="December"/>
    <x v="4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s v="December"/>
    <x v="4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s v="October"/>
    <x v="8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s v="January"/>
    <x v="11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s v="October"/>
    <x v="8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s v="April"/>
    <x v="2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s v="April"/>
    <x v="2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s v="February"/>
    <x v="1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s v="December"/>
    <x v="4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s v="June"/>
    <x v="5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s v="April"/>
    <x v="7"/>
    <b v="0"/>
    <n v="6"/>
    <b v="0"/>
    <x v="2"/>
    <x v="7"/>
  </r>
  <r>
    <n v="2373"/>
    <s v="Cykelauktion.com (Canceled)"/>
    <s v="We want to create a safe marketplace for buying and selling bicycles."/>
    <n v="850000"/>
    <n v="50"/>
    <x v="1"/>
    <s v="SE"/>
    <s v="SEK"/>
    <s v="August"/>
    <x v="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s v="February"/>
    <x v="1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s v="September"/>
    <x v="10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s v="December"/>
    <x v="4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s v="November"/>
    <x v="9"/>
    <b v="0"/>
    <n v="0"/>
    <b v="0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s v="August"/>
    <x v="3"/>
    <b v="0"/>
    <n v="0"/>
    <b v="0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s v="October"/>
    <x v="10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s v="October"/>
    <x v="8"/>
    <b v="0"/>
    <n v="3"/>
    <b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s v="April"/>
    <x v="7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s v="August"/>
    <x v="3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s v="February"/>
    <x v="1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s v="November"/>
    <x v="9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s v="August"/>
    <x v="3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s v="January"/>
    <x v="4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s v="July"/>
    <x v="0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s v="January"/>
    <x v="11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s v="July"/>
    <x v="0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s v="January"/>
    <x v="4"/>
    <b v="0"/>
    <n v="0"/>
    <b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s v="March"/>
    <x v="7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s v="October"/>
    <x v="8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s v="August"/>
    <x v="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s v="February"/>
    <x v="1"/>
    <b v="0"/>
    <n v="2"/>
    <b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s v="January"/>
    <x v="11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s v="October"/>
    <x v="8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s v="January"/>
    <x v="11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s v="July"/>
    <x v="0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s v="December"/>
    <x v="4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s v="April"/>
    <x v="7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s v="March"/>
    <x v="1"/>
    <b v="0"/>
    <n v="9"/>
    <b v="0"/>
    <x v="7"/>
    <x v="19"/>
  </r>
  <r>
    <n v="2402"/>
    <s v="Cupcake Truck Unite"/>
    <s v="Small town, delicious treats, and a mobile truck"/>
    <n v="12000"/>
    <n v="52"/>
    <x v="2"/>
    <s v="US"/>
    <s v="USD"/>
    <s v="May"/>
    <x v="6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s v="March"/>
    <x v="1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s v="January"/>
    <x v="11"/>
    <b v="0"/>
    <n v="0"/>
    <b v="0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s v="September"/>
    <x v="10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s v="January"/>
    <x v="11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s v="April"/>
    <x v="7"/>
    <b v="0"/>
    <n v="33"/>
    <b v="0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s v="November"/>
    <x v="9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s v="August"/>
    <x v="3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s v="September"/>
    <x v="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s v="August"/>
    <x v="3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s v="November"/>
    <x v="9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s v="May"/>
    <x v="5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s v="August"/>
    <x v="3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s v="July"/>
    <x v="0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s v="March"/>
    <x v="1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s v="August"/>
    <x v="3"/>
    <b v="0"/>
    <n v="0"/>
    <b v="0"/>
    <x v="7"/>
    <x v="19"/>
  </r>
  <r>
    <n v="2418"/>
    <s v="Mexican food truck"/>
    <s v="I want to start my food truck business."/>
    <n v="25000"/>
    <n v="5"/>
    <x v="2"/>
    <s v="US"/>
    <s v="USD"/>
    <s v="March"/>
    <x v="1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s v="February"/>
    <x v="11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s v="November"/>
    <x v="8"/>
    <b v="0"/>
    <n v="36"/>
    <b v="0"/>
    <x v="7"/>
    <x v="19"/>
  </r>
  <r>
    <n v="2421"/>
    <s v="hot dog cart"/>
    <s v="help me start Merrill's first hot dog cart in this empty lot"/>
    <n v="6000"/>
    <n v="1"/>
    <x v="2"/>
    <s v="US"/>
    <s v="USD"/>
    <s v="February"/>
    <x v="1"/>
    <b v="0"/>
    <n v="1"/>
    <b v="0"/>
    <x v="7"/>
    <x v="19"/>
  </r>
  <r>
    <n v="2422"/>
    <s v="Help starting a family owned food truck"/>
    <s v="Family owned business serving BBQ and seafood to the public"/>
    <n v="500"/>
    <n v="1"/>
    <x v="2"/>
    <s v="US"/>
    <s v="USD"/>
    <s v="March"/>
    <x v="2"/>
    <b v="0"/>
    <n v="1"/>
    <b v="0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s v="December"/>
    <x v="11"/>
    <b v="0"/>
    <n v="1"/>
    <b v="0"/>
    <x v="7"/>
    <x v="19"/>
  </r>
  <r>
    <n v="2424"/>
    <s v="Lily and Memphs"/>
    <s v="Great and creative food from the heart in the form of a sweet food truck!"/>
    <n v="25000"/>
    <n v="310"/>
    <x v="2"/>
    <s v="US"/>
    <s v="USD"/>
    <s v="October"/>
    <x v="8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s v="May"/>
    <x v="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s v="August"/>
    <x v="0"/>
    <b v="0"/>
    <n v="0"/>
    <b v="0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s v="March"/>
    <x v="2"/>
    <b v="0"/>
    <n v="1"/>
    <b v="0"/>
    <x v="7"/>
    <x v="19"/>
  </r>
  <r>
    <n v="2428"/>
    <s v="Premium Burgers"/>
    <s v="From Moo 2 You! We want to offer premium burgers to a taco flooded environment."/>
    <n v="35000"/>
    <n v="1"/>
    <x v="2"/>
    <s v="US"/>
    <s v="USD"/>
    <s v="March"/>
    <x v="2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s v="February"/>
    <x v="11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s v="February"/>
    <x v="1"/>
    <b v="0"/>
    <n v="2"/>
    <b v="0"/>
    <x v="7"/>
    <x v="19"/>
  </r>
  <r>
    <n v="2431"/>
    <s v="Murphy's good eatin'"/>
    <s v="Go to Colorado and run a food truck with homemade food of all kinds."/>
    <n v="100000"/>
    <n v="2"/>
    <x v="2"/>
    <s v="US"/>
    <s v="USD"/>
    <s v="June"/>
    <x v="6"/>
    <b v="0"/>
    <n v="2"/>
    <b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s v="March"/>
    <x v="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s v="February"/>
    <x v="1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s v="August"/>
    <x v="0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s v="October"/>
    <x v="8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s v="January"/>
    <x v="4"/>
    <b v="0"/>
    <n v="2"/>
    <b v="0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s v="March"/>
    <x v="1"/>
    <b v="0"/>
    <n v="0"/>
    <b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s v="December"/>
    <x v="9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s v="October"/>
    <x v="8"/>
    <b v="0"/>
    <n v="0"/>
    <b v="0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s v="February"/>
    <x v="1"/>
    <b v="0"/>
    <n v="2"/>
    <b v="0"/>
    <x v="7"/>
    <x v="19"/>
  </r>
  <r>
    <n v="2441"/>
    <s v="Bring Alchemy Pops to the People!"/>
    <s v="YOU can help Alchemy Pops POP up on a street near you!"/>
    <n v="7500"/>
    <n v="8091"/>
    <x v="0"/>
    <s v="US"/>
    <s v="USD"/>
    <s v="July"/>
    <x v="3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s v="March"/>
    <x v="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s v="August"/>
    <x v="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s v="May"/>
    <x v="6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s v="September"/>
    <x v="10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s v="November"/>
    <x v="9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s v="November"/>
    <x v="9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s v="August"/>
    <x v="10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s v="November"/>
    <x v="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s v="October"/>
    <x v="8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s v="March"/>
    <x v="2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s v="December"/>
    <x v="4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s v="February"/>
    <x v="1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s v="March"/>
    <x v="2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s v="April"/>
    <x v="7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s v="February"/>
    <x v="1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s v="March"/>
    <x v="2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s v="June"/>
    <x v="5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s v="March"/>
    <x v="2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s v="January"/>
    <x v="4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s v="October"/>
    <x v="10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s v="July"/>
    <x v="0"/>
    <b v="0"/>
    <n v="115"/>
    <b v="1"/>
    <x v="4"/>
    <x v="14"/>
  </r>
  <r>
    <n v="2463"/>
    <s v="Emma Ate the Lion &quot;Songs Two Count Too&quot;"/>
    <s v="Emma Ate The Lion's debut full length album"/>
    <n v="2000"/>
    <n v="2325"/>
    <x v="0"/>
    <s v="US"/>
    <s v="USD"/>
    <s v="April"/>
    <x v="7"/>
    <b v="0"/>
    <n v="75"/>
    <b v="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s v="September"/>
    <x v="8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s v="September"/>
    <x v="10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s v="May"/>
    <x v="6"/>
    <b v="0"/>
    <n v="52"/>
    <b v="1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s v="May"/>
    <x v="6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s v="October"/>
    <x v="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s v="February"/>
    <x v="1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s v="May"/>
    <x v="6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s v="January"/>
    <x v="1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s v="September"/>
    <x v="0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s v="November"/>
    <x v="9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s v="October"/>
    <x v="10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s v="July"/>
    <x v="5"/>
    <b v="0"/>
    <n v="81"/>
    <b v="1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s v="November"/>
    <x v="9"/>
    <b v="0"/>
    <n v="55"/>
    <b v="1"/>
    <x v="4"/>
    <x v="14"/>
  </r>
  <r>
    <n v="2477"/>
    <s v="Debut Album"/>
    <s v="Releasing my first album in August, and I need your help in order to get it done!"/>
    <n v="750"/>
    <n v="1285"/>
    <x v="0"/>
    <s v="US"/>
    <s v="USD"/>
    <s v="August"/>
    <x v="0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s v="January"/>
    <x v="11"/>
    <b v="0"/>
    <n v="79"/>
    <b v="1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s v="July"/>
    <x v="3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s v="October"/>
    <x v="1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s v="April"/>
    <x v="7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s v="August"/>
    <x v="0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s v="May"/>
    <x v="7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s v="September"/>
    <x v="10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s v="October"/>
    <x v="8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s v="April"/>
    <x v="7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s v="May"/>
    <x v="6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s v="November"/>
    <x v="9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s v="May"/>
    <x v="6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s v="June"/>
    <x v="6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s v="January"/>
    <x v="11"/>
    <b v="0"/>
    <n v="10"/>
    <b v="1"/>
    <x v="4"/>
    <x v="14"/>
  </r>
  <r>
    <n v="2492"/>
    <s v="SUPER NICE EP 2012"/>
    <s v="We're a band from Hawaii trying to produce our first EP and we need help!"/>
    <n v="600"/>
    <n v="750"/>
    <x v="0"/>
    <s v="US"/>
    <s v="USD"/>
    <s v="June"/>
    <x v="6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s v="April"/>
    <x v="7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s v="May"/>
    <x v="6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s v="June"/>
    <x v="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s v="March"/>
    <x v="2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s v="August"/>
    <x v="3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s v="January"/>
    <x v="1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s v="December"/>
    <x v="4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s v="June"/>
    <x v="5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s v="September"/>
    <x v="10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s v="September"/>
    <x v="10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s v="June"/>
    <x v="5"/>
    <b v="0"/>
    <n v="0"/>
    <b v="0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s v="November"/>
    <x v="9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s v="March"/>
    <x v="2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s v="October"/>
    <x v="8"/>
    <b v="0"/>
    <n v="2"/>
    <b v="0"/>
    <x v="7"/>
    <x v="34"/>
  </r>
  <r>
    <n v="2507"/>
    <s v="Help Cafe Talavera get a New Kitchen!"/>
    <s v="Unique dishes for a unique city!."/>
    <n v="42850"/>
    <n v="0"/>
    <x v="2"/>
    <s v="US"/>
    <s v="USD"/>
    <s v="May"/>
    <x v="6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s v="August"/>
    <x v="3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s v="April"/>
    <x v="2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s v="May"/>
    <x v="7"/>
    <b v="0"/>
    <n v="2"/>
    <b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s v="February"/>
    <x v="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s v="December"/>
    <x v="4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s v="February"/>
    <x v="11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s v="August"/>
    <x v="10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s v="February"/>
    <x v="1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s v="November"/>
    <x v="9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s v="March"/>
    <x v="2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s v="November"/>
    <x v="9"/>
    <b v="0"/>
    <n v="0"/>
    <b v="0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s v="July"/>
    <x v="0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s v="October"/>
    <x v="1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s v="October"/>
    <x v="8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s v="April"/>
    <x v="7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s v="November"/>
    <x v="9"/>
    <b v="0"/>
    <n v="26"/>
    <b v="1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s v="December"/>
    <x v="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s v="June"/>
    <x v="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s v="December"/>
    <x v="4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s v="October"/>
    <x v="8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s v="August"/>
    <x v="10"/>
    <b v="0"/>
    <n v="81"/>
    <b v="1"/>
    <x v="4"/>
    <x v="35"/>
  </r>
  <r>
    <n v="2529"/>
    <s v="UrbanArias is DC's Contemporary Opera Company"/>
    <s v="Opera. Short. New."/>
    <n v="6000"/>
    <n v="6257"/>
    <x v="0"/>
    <s v="US"/>
    <s v="USD"/>
    <s v="March"/>
    <x v="2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s v="April"/>
    <x v="7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s v="August"/>
    <x v="3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s v="August"/>
    <x v="3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s v="March"/>
    <x v="1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s v="January"/>
    <x v="4"/>
    <b v="0"/>
    <n v="14"/>
    <b v="1"/>
    <x v="4"/>
    <x v="35"/>
  </r>
  <r>
    <n v="2535"/>
    <s v="Mark Hayes Requiem Recording"/>
    <s v="Mark Hayes: Requiem Recording"/>
    <n v="20000"/>
    <n v="20755"/>
    <x v="0"/>
    <s v="US"/>
    <s v="USD"/>
    <s v="December"/>
    <x v="9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s v="July"/>
    <x v="3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s v="August"/>
    <x v="0"/>
    <b v="0"/>
    <n v="11"/>
    <b v="1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s v="February"/>
    <x v="1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s v="February"/>
    <x v="11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s v="October"/>
    <x v="1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s v="September"/>
    <x v="3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s v="October"/>
    <x v="10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s v="January"/>
    <x v="11"/>
    <b v="0"/>
    <n v="13"/>
    <b v="1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s v="July"/>
    <x v="0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s v="February"/>
    <x v="1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s v="October"/>
    <x v="8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s v="April"/>
    <x v="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s v="September"/>
    <x v="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s v="May"/>
    <x v="6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s v="October"/>
    <x v="1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s v="March"/>
    <x v="2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s v="March"/>
    <x v="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s v="September"/>
    <x v="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s v="June"/>
    <x v="5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s v="May"/>
    <x v="6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s v="December"/>
    <x v="4"/>
    <b v="0"/>
    <n v="34"/>
    <b v="1"/>
    <x v="4"/>
    <x v="35"/>
  </r>
  <r>
    <n v="2557"/>
    <s v="European Tour"/>
    <s v="Raising money for our concert tour of Switzerland and Germany in June/July 2014"/>
    <n v="900"/>
    <n v="1066"/>
    <x v="0"/>
    <s v="GB"/>
    <s v="GBP"/>
    <s v="May"/>
    <x v="6"/>
    <b v="0"/>
    <n v="36"/>
    <b v="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s v="May"/>
    <x v="7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s v="November"/>
    <x v="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s v="March"/>
    <x v="2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s v="October"/>
    <x v="8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s v="October"/>
    <x v="10"/>
    <b v="0"/>
    <n v="3"/>
    <b v="0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s v="July"/>
    <x v="5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s v="August"/>
    <x v="3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s v="May"/>
    <x v="7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s v="August"/>
    <x v="3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s v="April"/>
    <x v="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s v="September"/>
    <x v="10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s v="September"/>
    <x v="10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s v="February"/>
    <x v="1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s v="May"/>
    <x v="7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s v="April"/>
    <x v="7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s v="August"/>
    <x v="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s v="May"/>
    <x v="6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s v="January"/>
    <x v="11"/>
    <b v="0"/>
    <n v="0"/>
    <b v="0"/>
    <x v="7"/>
    <x v="19"/>
  </r>
  <r>
    <n v="2576"/>
    <s v="2 Go Fast Food (Canceled)"/>
    <s v="A New Twist with an American and Philippine fast food Mobile Trailer."/>
    <n v="10000"/>
    <n v="0"/>
    <x v="1"/>
    <s v="US"/>
    <s v="USD"/>
    <s v="April"/>
    <x v="2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s v="August"/>
    <x v="3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s v="October"/>
    <x v="10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s v="September"/>
    <x v="3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s v="May"/>
    <x v="6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s v="November"/>
    <x v="9"/>
    <b v="0"/>
    <n v="11"/>
    <b v="0"/>
    <x v="7"/>
    <x v="19"/>
  </r>
  <r>
    <n v="2582"/>
    <s v="Drunken Wings"/>
    <s v="The place where chicken meets liquor for the first time!"/>
    <n v="90000"/>
    <n v="1"/>
    <x v="2"/>
    <s v="US"/>
    <s v="USD"/>
    <s v="October"/>
    <x v="8"/>
    <b v="0"/>
    <n v="1"/>
    <b v="0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s v="March"/>
    <x v="1"/>
    <b v="0"/>
    <n v="5"/>
    <b v="0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s v="June"/>
    <x v="5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s v="July"/>
    <x v="0"/>
    <b v="0"/>
    <n v="1"/>
    <b v="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s v="December"/>
    <x v="4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s v="December"/>
    <x v="4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s v="March"/>
    <x v="2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s v="March"/>
    <x v="2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s v="January"/>
    <x v="1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s v="March"/>
    <x v="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s v="October"/>
    <x v="8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s v="April"/>
    <x v="7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s v="August"/>
    <x v="3"/>
    <b v="0"/>
    <n v="1"/>
    <b v="0"/>
    <x v="7"/>
    <x v="19"/>
  </r>
  <r>
    <n v="2595"/>
    <s v="Food Truck for Little Fox Bakery"/>
    <s v="Looking to put the best baked goods in Bowling Green on wheels"/>
    <n v="15000"/>
    <n v="1825"/>
    <x v="2"/>
    <s v="US"/>
    <s v="USD"/>
    <s v="February"/>
    <x v="1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s v="August"/>
    <x v="3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s v="June"/>
    <x v="5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s v="September"/>
    <x v="10"/>
    <b v="0"/>
    <n v="14"/>
    <b v="0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s v="August"/>
    <x v="0"/>
    <b v="0"/>
    <n v="5"/>
    <b v="0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s v="March"/>
    <x v="1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s v="September"/>
    <x v="10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s v="November"/>
    <x v="9"/>
    <b v="1"/>
    <n v="489"/>
    <b v="1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s v="December"/>
    <x v="11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s v="April"/>
    <x v="7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s v="June"/>
    <x v="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s v="April"/>
    <x v="7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s v="August"/>
    <x v="0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s v="March"/>
    <x v="2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s v="July"/>
    <x v="0"/>
    <b v="1"/>
    <n v="676"/>
    <b v="1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s v="August"/>
    <x v="3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s v="January"/>
    <x v="4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s v="January"/>
    <x v="11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s v="September"/>
    <x v="10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s v="April"/>
    <x v="6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s v="April"/>
    <x v="7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s v="August"/>
    <x v="3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s v="October"/>
    <x v="8"/>
    <b v="1"/>
    <n v="159"/>
    <b v="1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s v="December"/>
    <x v="9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s v="October"/>
    <x v="8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s v="October"/>
    <x v="8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s v="May"/>
    <x v="6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s v="December"/>
    <x v="4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s v="December"/>
    <x v="4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s v="September"/>
    <x v="10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s v="November"/>
    <x v="9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s v="June"/>
    <x v="5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s v="November"/>
    <x v="9"/>
    <b v="0"/>
    <n v="45"/>
    <b v="1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s v="November"/>
    <x v="4"/>
    <b v="0"/>
    <n v="21"/>
    <b v="1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s v="May"/>
    <x v="6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s v="June"/>
    <x v="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s v="August"/>
    <x v="10"/>
    <b v="0"/>
    <n v="286"/>
    <b v="1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s v="May"/>
    <x v="5"/>
    <b v="0"/>
    <n v="42"/>
    <b v="1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s v="February"/>
    <x v="1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s v="September"/>
    <x v="10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s v="March"/>
    <x v="2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s v="October"/>
    <x v="8"/>
    <b v="0"/>
    <n v="50"/>
    <b v="1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s v="October"/>
    <x v="8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s v="January"/>
    <x v="11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s v="February"/>
    <x v="1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s v="June"/>
    <x v="6"/>
    <b v="0"/>
    <n v="69"/>
    <b v="1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s v="September"/>
    <x v="10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s v="July"/>
    <x v="0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s v="December"/>
    <x v="4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s v="March"/>
    <x v="2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s v="November"/>
    <x v="9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s v="September"/>
    <x v="10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s v="August"/>
    <x v="3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s v="March"/>
    <x v="2"/>
    <b v="0"/>
    <n v="6"/>
    <b v="0"/>
    <x v="2"/>
    <x v="36"/>
  </r>
  <r>
    <n v="2649"/>
    <s v="The Mission - Please Check Back Soon (Canceled)"/>
    <s v="They have launched a Kickstarter."/>
    <n v="125000"/>
    <n v="124"/>
    <x v="1"/>
    <s v="US"/>
    <s v="USD"/>
    <s v="February"/>
    <x v="11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s v="December"/>
    <x v="4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s v="December"/>
    <x v="4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s v="December"/>
    <x v="4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s v="June"/>
    <x v="5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s v="April"/>
    <x v="2"/>
    <b v="0"/>
    <n v="6"/>
    <b v="0"/>
    <x v="2"/>
    <x v="36"/>
  </r>
  <r>
    <n v="2655"/>
    <s v="Balloons (Canceled)"/>
    <s v="Thank you for your support!"/>
    <n v="15000"/>
    <n v="3155"/>
    <x v="1"/>
    <s v="US"/>
    <s v="USD"/>
    <s v="February"/>
    <x v="1"/>
    <b v="0"/>
    <n v="43"/>
    <b v="0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s v="March"/>
    <x v="2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s v="August"/>
    <x v="0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s v="July"/>
    <x v="0"/>
    <b v="0"/>
    <n v="4"/>
    <b v="0"/>
    <x v="2"/>
    <x v="36"/>
  </r>
  <r>
    <n v="2659"/>
    <s v="test (Canceled)"/>
    <s v="test"/>
    <n v="49000"/>
    <n v="1333"/>
    <x v="1"/>
    <s v="US"/>
    <s v="USD"/>
    <s v="April"/>
    <x v="7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s v="November"/>
    <x v="8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s v="October"/>
    <x v="8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s v="August"/>
    <x v="3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s v="September"/>
    <x v="10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s v="December"/>
    <x v="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s v="May"/>
    <x v="7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s v="September"/>
    <x v="10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s v="February"/>
    <x v="1"/>
    <b v="0"/>
    <n v="18"/>
    <b v="1"/>
    <x v="2"/>
    <x v="37"/>
  </r>
  <r>
    <n v="2668"/>
    <s v="UOttawa Makermobile"/>
    <s v="Creativity on the go! |_x000a_CrÃ©ativitÃ© en mouvement !"/>
    <n v="1000"/>
    <n v="1707"/>
    <x v="0"/>
    <s v="CA"/>
    <s v="CAD"/>
    <s v="November"/>
    <x v="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s v="January"/>
    <x v="4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s v="July"/>
    <x v="3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s v="December"/>
    <x v="4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s v="December"/>
    <x v="11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s v="October"/>
    <x v="8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s v="July"/>
    <x v="0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s v="November"/>
    <x v="9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s v="May"/>
    <x v="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s v="July"/>
    <x v="0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s v="September"/>
    <x v="10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s v="February"/>
    <x v="1"/>
    <b v="0"/>
    <n v="3"/>
    <b v="0"/>
    <x v="2"/>
    <x v="37"/>
  </r>
  <r>
    <n v="2680"/>
    <s v="iHeart Pillow"/>
    <s v="iHeartPillow, Connecting loved ones"/>
    <n v="32000"/>
    <n v="276"/>
    <x v="2"/>
    <s v="ES"/>
    <s v="EUR"/>
    <s v="April"/>
    <x v="7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s v="July"/>
    <x v="0"/>
    <b v="0"/>
    <n v="2"/>
    <b v="0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s v="November"/>
    <x v="9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s v="March"/>
    <x v="1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s v="August"/>
    <x v="0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s v="April"/>
    <x v="2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s v="September"/>
    <x v="8"/>
    <b v="0"/>
    <n v="0"/>
    <b v="0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s v="June"/>
    <x v="5"/>
    <b v="0"/>
    <n v="0"/>
    <b v="0"/>
    <x v="7"/>
    <x v="19"/>
  </r>
  <r>
    <n v="2688"/>
    <s v="Mac N Cheez Food Truck"/>
    <s v="The amazing gourmet Mac N Cheez Food Truck Campaigne!"/>
    <n v="50000"/>
    <n v="74"/>
    <x v="2"/>
    <s v="US"/>
    <s v="USD"/>
    <s v="February"/>
    <x v="1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s v="July"/>
    <x v="0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s v="June"/>
    <x v="6"/>
    <b v="0"/>
    <n v="118"/>
    <b v="0"/>
    <x v="7"/>
    <x v="19"/>
  </r>
  <r>
    <n v="2691"/>
    <s v="Cook"/>
    <s v="A Great New local Food Truck serving up ethnic fusion inspired eats in Ottawa."/>
    <n v="65000"/>
    <n v="35"/>
    <x v="2"/>
    <s v="CA"/>
    <s v="CAD"/>
    <s v="May"/>
    <x v="7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s v="March"/>
    <x v="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s v="August"/>
    <x v="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s v="September"/>
    <x v="10"/>
    <b v="0"/>
    <n v="1"/>
    <b v="0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s v="April"/>
    <x v="2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s v="December"/>
    <x v="4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s v="August"/>
    <x v="3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s v="June"/>
    <x v="5"/>
    <b v="0"/>
    <n v="2"/>
    <b v="0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s v="August"/>
    <x v="3"/>
    <b v="0"/>
    <n v="0"/>
    <b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s v="September"/>
    <x v="1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s v="April"/>
    <x v="7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s v="April"/>
    <x v="7"/>
    <b v="1"/>
    <n v="26"/>
    <b v="0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s v="March"/>
    <x v="1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s v="April"/>
    <x v="2"/>
    <b v="0"/>
    <n v="7"/>
    <b v="0"/>
    <x v="1"/>
    <x v="38"/>
  </r>
  <r>
    <n v="2705"/>
    <s v="Fischer Theatre Marquee"/>
    <s v="Help light the lights at the historic Fischer Theatre in Danville, IL."/>
    <n v="16500"/>
    <n v="1739"/>
    <x v="3"/>
    <s v="US"/>
    <s v="USD"/>
    <s v="March"/>
    <x v="2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s v="October"/>
    <x v="8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s v="May"/>
    <x v="6"/>
    <b v="1"/>
    <n v="394"/>
    <b v="1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s v="July"/>
    <x v="5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s v="October"/>
    <x v="10"/>
    <b v="1"/>
    <n v="308"/>
    <b v="1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s v="August"/>
    <x v="3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s v="June"/>
    <x v="5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s v="July"/>
    <x v="0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s v="December"/>
    <x v="4"/>
    <b v="1"/>
    <n v="1420"/>
    <b v="1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s v="October"/>
    <x v="8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s v="February"/>
    <x v="1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s v="October"/>
    <x v="8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s v="December"/>
    <x v="9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s v="May"/>
    <x v="6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s v="April"/>
    <x v="2"/>
    <b v="0"/>
    <n v="69"/>
    <b v="1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s v="November"/>
    <x v="9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s v="September"/>
    <x v="10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s v="January"/>
    <x v="4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s v="December"/>
    <x v="4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s v="August"/>
    <x v="3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s v="March"/>
    <x v="1"/>
    <b v="0"/>
    <n v="113"/>
    <b v="1"/>
    <x v="2"/>
    <x v="30"/>
  </r>
  <r>
    <n v="2726"/>
    <s v="Krimston TWO - Dual SIM case for iPhone"/>
    <s v="Krimston TWO: iPhone Dual SIM Case"/>
    <n v="100000"/>
    <n v="105745"/>
    <x v="0"/>
    <s v="US"/>
    <s v="USD"/>
    <s v="April"/>
    <x v="7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s v="August"/>
    <x v="3"/>
    <b v="0"/>
    <n v="707"/>
    <b v="1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s v="December"/>
    <x v="4"/>
    <b v="0"/>
    <n v="392"/>
    <b v="1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s v="May"/>
    <x v="6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s v="April"/>
    <x v="7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s v="October"/>
    <x v="10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s v="May"/>
    <x v="6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s v="April"/>
    <x v="2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s v="October"/>
    <x v="8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s v="March"/>
    <x v="2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s v="April"/>
    <x v="7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s v="January"/>
    <x v="11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s v="November"/>
    <x v="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s v="May"/>
    <x v="7"/>
    <b v="0"/>
    <n v="191"/>
    <b v="1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s v="March"/>
    <x v="2"/>
    <b v="0"/>
    <n v="17"/>
    <b v="1"/>
    <x v="2"/>
    <x v="30"/>
  </r>
  <r>
    <n v="2741"/>
    <s v="Mrs. Brown and Her Lost Puppy."/>
    <s v="Help me publish my 1st children's book as an aspiring author!"/>
    <n v="8000"/>
    <n v="35"/>
    <x v="2"/>
    <s v="US"/>
    <s v="USD"/>
    <s v="October"/>
    <x v="8"/>
    <b v="0"/>
    <n v="4"/>
    <b v="0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s v="May"/>
    <x v="5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s v="October"/>
    <x v="8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s v="February"/>
    <x v="1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s v="July"/>
    <x v="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s v="August"/>
    <x v="3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s v="June"/>
    <x v="5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s v="September"/>
    <x v="10"/>
    <b v="0"/>
    <n v="4"/>
    <b v="0"/>
    <x v="3"/>
    <x v="39"/>
  </r>
  <r>
    <n v="2749"/>
    <s v="A Tree is a Tree, no matter what you see.  CHILDREN'S BOOK"/>
    <s v="Self-publishing my children's book."/>
    <n v="10000"/>
    <n v="110"/>
    <x v="2"/>
    <s v="US"/>
    <s v="USD"/>
    <s v="April"/>
    <x v="7"/>
    <b v="0"/>
    <n v="2"/>
    <b v="0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s v="June"/>
    <x v="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s v="June"/>
    <x v="6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s v="December"/>
    <x v="4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s v="August"/>
    <x v="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s v="September"/>
    <x v="10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s v="April"/>
    <x v="7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s v="January"/>
    <x v="11"/>
    <b v="0"/>
    <n v="33"/>
    <b v="0"/>
    <x v="3"/>
    <x v="39"/>
  </r>
  <r>
    <n v="2757"/>
    <s v="C is for Crooked"/>
    <s v="A children's letter book that Lampoons Hillary Clinton"/>
    <n v="1500"/>
    <n v="10"/>
    <x v="2"/>
    <s v="US"/>
    <s v="USD"/>
    <s v="August"/>
    <x v="3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s v="October"/>
    <x v="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s v="July"/>
    <x v="0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s v="June"/>
    <x v="5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s v="January"/>
    <x v="1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s v="March"/>
    <x v="1"/>
    <b v="0"/>
    <n v="1"/>
    <b v="0"/>
    <x v="3"/>
    <x v="39"/>
  </r>
  <r>
    <n v="2763"/>
    <s v="My Christmas Star"/>
    <s v="How Santa finds childrens homes without getting lost by following certain stars."/>
    <n v="39400"/>
    <n v="90"/>
    <x v="2"/>
    <s v="US"/>
    <s v="USD"/>
    <s v="May"/>
    <x v="6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s v="May"/>
    <x v="5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s v="October"/>
    <x v="9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s v="August"/>
    <x v="3"/>
    <b v="0"/>
    <n v="4"/>
    <b v="0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s v="August"/>
    <x v="0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s v="March"/>
    <x v="2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s v="June"/>
    <x v="6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s v="March"/>
    <x v="2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s v="February"/>
    <x v="1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s v="October"/>
    <x v="8"/>
    <b v="0"/>
    <n v="0"/>
    <b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s v="April"/>
    <x v="6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s v="March"/>
    <x v="2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s v="December"/>
    <x v="4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s v="June"/>
    <x v="5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s v="July"/>
    <x v="0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s v="August"/>
    <x v="3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s v="November"/>
    <x v="9"/>
    <b v="0"/>
    <n v="1"/>
    <b v="0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s v="March"/>
    <x v="2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s v="February"/>
    <x v="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s v="February"/>
    <x v="1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s v="April"/>
    <x v="6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s v="October"/>
    <x v="9"/>
    <b v="0"/>
    <n v="108"/>
    <b v="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s v="August"/>
    <x v="3"/>
    <b v="0"/>
    <n v="142"/>
    <b v="1"/>
    <x v="1"/>
    <x v="6"/>
  </r>
  <r>
    <n v="2786"/>
    <s v="Fierce"/>
    <s v="A heart-melting farce about sex, art and the lovelorn lay-abouts of London-town."/>
    <n v="2500"/>
    <n v="2946"/>
    <x v="0"/>
    <s v="GB"/>
    <s v="GBP"/>
    <s v="July"/>
    <x v="0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s v="July"/>
    <x v="0"/>
    <b v="0"/>
    <n v="38"/>
    <b v="1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s v="July"/>
    <x v="0"/>
    <b v="0"/>
    <n v="20"/>
    <b v="1"/>
    <x v="1"/>
    <x v="6"/>
  </r>
  <r>
    <n v="2789"/>
    <s v="The Adventurers Club"/>
    <s v="BNT's Biggest Adventure So Far: Our 2015 full length production!"/>
    <n v="3000"/>
    <n v="3035"/>
    <x v="0"/>
    <s v="US"/>
    <s v="USD"/>
    <s v="March"/>
    <x v="2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s v="February"/>
    <x v="1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s v="September"/>
    <x v="10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s v="August"/>
    <x v="0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s v="July"/>
    <x v="0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s v="March"/>
    <x v="2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s v="June"/>
    <x v="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s v="July"/>
    <x v="0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s v="July"/>
    <x v="0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s v="July"/>
    <x v="3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s v="June"/>
    <x v="5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s v="January"/>
    <x v="4"/>
    <b v="0"/>
    <n v="31"/>
    <b v="1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s v="October"/>
    <x v="8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s v="August"/>
    <x v="3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s v="July"/>
    <x v="0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s v="September"/>
    <x v="10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s v="August"/>
    <x v="3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s v="August"/>
    <x v="0"/>
    <b v="0"/>
    <n v="76"/>
    <b v="1"/>
    <x v="1"/>
    <x v="6"/>
  </r>
  <r>
    <n v="2807"/>
    <s v="The Commission Theatre Co."/>
    <s v="Bringing Shakespeare back to the Playwrights"/>
    <n v="5000"/>
    <n v="6300"/>
    <x v="0"/>
    <s v="US"/>
    <s v="USD"/>
    <s v="June"/>
    <x v="5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s v="August"/>
    <x v="3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s v="March"/>
    <x v="7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s v="June"/>
    <x v="6"/>
    <b v="0"/>
    <n v="57"/>
    <b v="1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s v="February"/>
    <x v="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s v="April"/>
    <x v="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s v="December"/>
    <x v="4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s v="May"/>
    <x v="6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s v="August"/>
    <x v="3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s v="August"/>
    <x v="3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s v="February"/>
    <x v="1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s v="September"/>
    <x v="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s v="June"/>
    <x v="5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s v="February"/>
    <x v="2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s v="September"/>
    <x v="10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s v="March"/>
    <x v="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s v="March"/>
    <x v="7"/>
    <b v="0"/>
    <n v="14"/>
    <b v="1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s v="June"/>
    <x v="5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s v="December"/>
    <x v="4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s v="July"/>
    <x v="0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s v="June"/>
    <x v="5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s v="October"/>
    <x v="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s v="June"/>
    <x v="5"/>
    <b v="0"/>
    <n v="76"/>
    <b v="1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s v="May"/>
    <x v="6"/>
    <b v="0"/>
    <n v="11"/>
    <b v="1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s v="July"/>
    <x v="0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s v="November"/>
    <x v="9"/>
    <b v="0"/>
    <n v="95"/>
    <b v="1"/>
    <x v="1"/>
    <x v="6"/>
  </r>
  <r>
    <n v="2833"/>
    <s v="Star Man Rocket Man"/>
    <s v="A new play about exploring outer space"/>
    <n v="2700"/>
    <n v="2923"/>
    <x v="0"/>
    <s v="US"/>
    <s v="USD"/>
    <s v="October"/>
    <x v="8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s v="January"/>
    <x v="1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s v="December"/>
    <x v="4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s v="February"/>
    <x v="1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s v="December"/>
    <x v="9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s v="August"/>
    <x v="3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s v="August"/>
    <x v="10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s v="March"/>
    <x v="2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s v="December"/>
    <x v="9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s v="June"/>
    <x v="5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s v="June"/>
    <x v="5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s v="January"/>
    <x v="11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s v="June"/>
    <x v="6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s v="May"/>
    <x v="6"/>
    <b v="0"/>
    <n v="0"/>
    <b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s v="May"/>
    <x v="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s v="May"/>
    <x v="6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s v="April"/>
    <x v="7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s v="September"/>
    <x v="1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s v="January"/>
    <x v="1"/>
    <b v="0"/>
    <n v="0"/>
    <b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s v="June"/>
    <x v="5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s v="September"/>
    <x v="3"/>
    <b v="0"/>
    <n v="0"/>
    <b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s v="May"/>
    <x v="6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s v="January"/>
    <x v="1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s v="August"/>
    <x v="0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s v="February"/>
    <x v="11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s v="December"/>
    <x v="4"/>
    <b v="0"/>
    <n v="0"/>
    <b v="0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s v="October"/>
    <x v="10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s v="June"/>
    <x v="6"/>
    <b v="0"/>
    <n v="9"/>
    <b v="0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s v="September"/>
    <x v="8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s v="June"/>
    <x v="5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s v="September"/>
    <x v="3"/>
    <b v="0"/>
    <n v="1"/>
    <b v="0"/>
    <x v="1"/>
    <x v="6"/>
  </r>
  <r>
    <n v="2864"/>
    <s v="'Haunting Julia' by Alan Ayckbourn"/>
    <s v="Accessible, original theatre for all!"/>
    <n v="2500"/>
    <n v="40"/>
    <x v="2"/>
    <s v="GB"/>
    <s v="GBP"/>
    <s v="July"/>
    <x v="0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s v="January"/>
    <x v="4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s v="October"/>
    <x v="8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s v="July"/>
    <x v="0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s v="October"/>
    <x v="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s v="July"/>
    <x v="0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s v="May"/>
    <x v="6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s v="December"/>
    <x v="11"/>
    <b v="0"/>
    <n v="13"/>
    <b v="0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s v="June"/>
    <x v="6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s v="January"/>
    <x v="11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s v="January"/>
    <x v="11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s v="May"/>
    <x v="6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s v="July"/>
    <x v="0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s v="November"/>
    <x v="9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s v="July"/>
    <x v="5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s v="January"/>
    <x v="11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s v="August"/>
    <x v="3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s v="December"/>
    <x v="9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s v="May"/>
    <x v="6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s v="February"/>
    <x v="1"/>
    <b v="0"/>
    <n v="5"/>
    <b v="0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s v="December"/>
    <x v="4"/>
    <b v="0"/>
    <n v="4"/>
    <b v="0"/>
    <x v="1"/>
    <x v="6"/>
  </r>
  <r>
    <n v="2885"/>
    <s v="The Wedding"/>
    <s v="An historic and proud work of Polish nationalistic literature performed on stage."/>
    <n v="400"/>
    <n v="130"/>
    <x v="2"/>
    <s v="US"/>
    <s v="USD"/>
    <s v="March"/>
    <x v="2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s v="September"/>
    <x v="8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s v="January"/>
    <x v="11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s v="October"/>
    <x v="9"/>
    <b v="0"/>
    <n v="0"/>
    <b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s v="August"/>
    <x v="3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s v="August"/>
    <x v="3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s v="April"/>
    <x v="2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s v="August"/>
    <x v="10"/>
    <b v="0"/>
    <n v="17"/>
    <b v="0"/>
    <x v="1"/>
    <x v="6"/>
  </r>
  <r>
    <n v="2893"/>
    <s v="REDISCOVERING KIA THE PLAY"/>
    <s v="Fundraising for REDISCOVERING KIA THE PLAY"/>
    <n v="5000"/>
    <n v="25"/>
    <x v="2"/>
    <s v="US"/>
    <s v="USD"/>
    <s v="January"/>
    <x v="4"/>
    <b v="0"/>
    <n v="2"/>
    <b v="0"/>
    <x v="1"/>
    <x v="6"/>
  </r>
  <r>
    <n v="2894"/>
    <s v="How Could You Do This To Me (The Stage Play)"/>
    <s v="This Is A Story About A Woman A Man And A Woman"/>
    <n v="50000"/>
    <n v="0"/>
    <x v="2"/>
    <s v="US"/>
    <s v="USD"/>
    <s v="April"/>
    <x v="2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s v="June"/>
    <x v="0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s v="December"/>
    <x v="4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s v="October"/>
    <x v="8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s v="October"/>
    <x v="9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s v="July"/>
    <x v="5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s v="August"/>
    <x v="3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s v="February"/>
    <x v="1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s v="August"/>
    <x v="3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s v="September"/>
    <x v="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s v="November"/>
    <x v="9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s v="September"/>
    <x v="10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s v="August"/>
    <x v="3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s v="May"/>
    <x v="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s v="June"/>
    <x v="5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s v="November"/>
    <x v="9"/>
    <b v="0"/>
    <n v="1"/>
    <b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s v="June"/>
    <x v="6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s v="June"/>
    <x v="5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s v="January"/>
    <x v="11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s v="September"/>
    <x v="3"/>
    <b v="0"/>
    <n v="2"/>
    <b v="0"/>
    <x v="1"/>
    <x v="6"/>
  </r>
  <r>
    <n v="2914"/>
    <s v="Hercules the Panto"/>
    <s v="Hercules must complete four challenges in order to meet the father he never knew"/>
    <n v="25000"/>
    <n v="1"/>
    <x v="2"/>
    <s v="GB"/>
    <s v="GBP"/>
    <s v="March"/>
    <x v="1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s v="March"/>
    <x v="2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s v="May"/>
    <x v="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s v="September"/>
    <x v="10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s v="October"/>
    <x v="9"/>
    <b v="0"/>
    <n v="20"/>
    <b v="0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s v="August"/>
    <x v="3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s v="March"/>
    <x v="2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s v="September"/>
    <x v="10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s v="May"/>
    <x v="6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s v="January"/>
    <x v="1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s v="May"/>
    <x v="6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s v="September"/>
    <x v="10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s v="February"/>
    <x v="2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s v="July"/>
    <x v="0"/>
    <b v="0"/>
    <n v="21"/>
    <b v="1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s v="March"/>
    <x v="2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s v="May"/>
    <x v="6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s v="May"/>
    <x v="6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s v="September"/>
    <x v="10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s v="February"/>
    <x v="1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s v="June"/>
    <x v="5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s v="June"/>
    <x v="5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s v="August"/>
    <x v="3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s v="October"/>
    <x v="8"/>
    <b v="0"/>
    <n v="34"/>
    <b v="1"/>
    <x v="1"/>
    <x v="40"/>
  </r>
  <r>
    <n v="2937"/>
    <s v="UCAS"/>
    <s v="UCAS is a new British musical premiering at the Edinburgh Fringe Festival 2014."/>
    <n v="1500"/>
    <n v="2000"/>
    <x v="0"/>
    <s v="GB"/>
    <s v="GBP"/>
    <s v="July"/>
    <x v="0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s v="January"/>
    <x v="11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s v="August"/>
    <x v="3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s v="January"/>
    <x v="11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s v="March"/>
    <x v="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s v="December"/>
    <x v="4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s v="April"/>
    <x v="7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s v="June"/>
    <x v="5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s v="May"/>
    <x v="6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s v="August"/>
    <x v="3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s v="November"/>
    <x v="9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s v="June"/>
    <x v="6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s v="November"/>
    <x v="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s v="January"/>
    <x v="11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s v="October"/>
    <x v="10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s v="October"/>
    <x v="8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s v="October"/>
    <x v="8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s v="March"/>
    <x v="2"/>
    <b v="0"/>
    <n v="0"/>
    <b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s v="June"/>
    <x v="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s v="May"/>
    <x v="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s v="March"/>
    <x v="1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s v="May"/>
    <x v="7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s v="June"/>
    <x v="5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s v="September"/>
    <x v="1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s v="March"/>
    <x v="2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s v="March"/>
    <x v="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s v="July"/>
    <x v="0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s v="August"/>
    <x v="3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s v="July"/>
    <x v="0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s v="September"/>
    <x v="10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s v="March"/>
    <x v="2"/>
    <b v="0"/>
    <n v="71"/>
    <b v="1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s v="August"/>
    <x v="10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s v="May"/>
    <x v="6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s v="July"/>
    <x v="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s v="August"/>
    <x v="10"/>
    <b v="0"/>
    <n v="43"/>
    <b v="1"/>
    <x v="1"/>
    <x v="6"/>
  </r>
  <r>
    <n v="2972"/>
    <s v="A Bad Plan"/>
    <s v="A group of artists. A mythical art piece. A harrowing quest. And some margaritas."/>
    <n v="2000"/>
    <n v="2107"/>
    <x v="0"/>
    <s v="US"/>
    <s v="USD"/>
    <s v="December"/>
    <x v="4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s v="January"/>
    <x v="11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s v="September"/>
    <x v="10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s v="November"/>
    <x v="9"/>
    <b v="0"/>
    <n v="113"/>
    <b v="1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s v="March"/>
    <x v="2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s v="March"/>
    <x v="1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s v="October"/>
    <x v="9"/>
    <b v="0"/>
    <n v="16"/>
    <b v="1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s v="January"/>
    <x v="11"/>
    <b v="0"/>
    <n v="46"/>
    <b v="1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s v="August"/>
    <x v="1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s v="September"/>
    <x v="10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s v="February"/>
    <x v="1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s v="November"/>
    <x v="8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s v="August"/>
    <x v="3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s v="October"/>
    <x v="9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s v="May"/>
    <x v="7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s v="October"/>
    <x v="8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s v="June"/>
    <x v="5"/>
    <b v="0"/>
    <n v="28"/>
    <b v="1"/>
    <x v="1"/>
    <x v="38"/>
  </r>
  <r>
    <n v="2989"/>
    <s v="Let's Light Up The Gem!"/>
    <s v="Bring the movies back to Bethel, Maine."/>
    <n v="20000"/>
    <n v="35307"/>
    <x v="0"/>
    <s v="US"/>
    <s v="USD"/>
    <s v="December"/>
    <x v="4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s v="January"/>
    <x v="11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s v="January"/>
    <x v="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s v="October"/>
    <x v="8"/>
    <b v="0"/>
    <n v="64"/>
    <b v="1"/>
    <x v="1"/>
    <x v="38"/>
  </r>
  <r>
    <n v="2993"/>
    <s v="TRUE WEST: Think, Dog! Productions"/>
    <s v="Help us build the Kitchen from Hell!"/>
    <n v="1000"/>
    <n v="1003"/>
    <x v="0"/>
    <s v="US"/>
    <s v="USD"/>
    <s v="February"/>
    <x v="1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s v="October"/>
    <x v="8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s v="January"/>
    <x v="11"/>
    <b v="0"/>
    <n v="249"/>
    <b v="1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s v="May"/>
    <x v="7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s v="February"/>
    <x v="2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s v="June"/>
    <x v="5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s v="March"/>
    <x v="2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s v="January"/>
    <x v="1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s v="July"/>
    <x v="0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s v="December"/>
    <x v="4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s v="March"/>
    <x v="1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s v="November"/>
    <x v="9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s v="October"/>
    <x v="8"/>
    <b v="0"/>
    <n v="118"/>
    <b v="1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s v="December"/>
    <x v="4"/>
    <b v="0"/>
    <n v="97"/>
    <b v="1"/>
    <x v="1"/>
    <x v="38"/>
  </r>
  <r>
    <n v="3007"/>
    <s v="Bethlem"/>
    <s v="Consuite for 2015 CoreCon.  An adventure into insanity."/>
    <n v="600"/>
    <n v="1080"/>
    <x v="0"/>
    <s v="US"/>
    <s v="USD"/>
    <s v="April"/>
    <x v="6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s v="January"/>
    <x v="11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s v="November"/>
    <x v="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s v="February"/>
    <x v="11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s v="December"/>
    <x v="4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s v="February"/>
    <x v="1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s v="June"/>
    <x v="5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s v="November"/>
    <x v="9"/>
    <b v="0"/>
    <n v="557"/>
    <b v="1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s v="June"/>
    <x v="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s v="July"/>
    <x v="5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s v="August"/>
    <x v="3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s v="July"/>
    <x v="0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s v="May"/>
    <x v="6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s v="August"/>
    <x v="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s v="November"/>
    <x v="9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s v="August"/>
    <x v="3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s v="June"/>
    <x v="6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s v="October"/>
    <x v="8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s v="May"/>
    <x v="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s v="March"/>
    <x v="2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s v="March"/>
    <x v="2"/>
    <b v="0"/>
    <n v="320"/>
    <b v="1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s v="August"/>
    <x v="3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s v="November"/>
    <x v="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s v="September"/>
    <x v="1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s v="October"/>
    <x v="10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s v="September"/>
    <x v="10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s v="August"/>
    <x v="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s v="November"/>
    <x v="9"/>
    <b v="0"/>
    <n v="1260"/>
    <b v="1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s v="May"/>
    <x v="6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s v="August"/>
    <x v="3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s v="October"/>
    <x v="3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s v="March"/>
    <x v="1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s v="December"/>
    <x v="11"/>
    <b v="0"/>
    <n v="236"/>
    <b v="1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s v="June"/>
    <x v="0"/>
    <b v="0"/>
    <n v="42"/>
    <b v="1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s v="January"/>
    <x v="1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s v="October"/>
    <x v="8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s v="April"/>
    <x v="7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s v="February"/>
    <x v="1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s v="August"/>
    <x v="3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s v="September"/>
    <x v="10"/>
    <b v="0"/>
    <n v="58"/>
    <b v="1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s v="April"/>
    <x v="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s v="December"/>
    <x v="11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s v="June"/>
    <x v="5"/>
    <b v="0"/>
    <n v="54"/>
    <b v="1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s v="May"/>
    <x v="6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s v="February"/>
    <x v="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s v="May"/>
    <x v="6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s v="October"/>
    <x v="10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s v="March"/>
    <x v="1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s v="January"/>
    <x v="4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s v="September"/>
    <x v="3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s v="April"/>
    <x v="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s v="May"/>
    <x v="7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s v="August"/>
    <x v="3"/>
    <b v="0"/>
    <n v="11"/>
    <b v="0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s v="September"/>
    <x v="10"/>
    <b v="0"/>
    <n v="6"/>
    <b v="0"/>
    <x v="1"/>
    <x v="38"/>
  </r>
  <r>
    <n v="3061"/>
    <s v="Help Save Parkway Cinemas!"/>
    <s v="Save a historic Local theater."/>
    <n v="1000000"/>
    <n v="0"/>
    <x v="2"/>
    <s v="US"/>
    <s v="USD"/>
    <s v="August"/>
    <x v="3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s v="September"/>
    <x v="8"/>
    <b v="0"/>
    <n v="67"/>
    <b v="0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s v="October"/>
    <x v="8"/>
    <b v="0"/>
    <n v="23"/>
    <b v="0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s v="November"/>
    <x v="9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s v="July"/>
    <x v="3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s v="July"/>
    <x v="0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s v="September"/>
    <x v="10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s v="October"/>
    <x v="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s v="December"/>
    <x v="4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s v="December"/>
    <x v="4"/>
    <b v="0"/>
    <n v="16"/>
    <b v="0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s v="April"/>
    <x v="6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s v="October"/>
    <x v="9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s v="June"/>
    <x v="6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s v="March"/>
    <x v="2"/>
    <b v="0"/>
    <n v="3"/>
    <b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s v="August"/>
    <x v="0"/>
    <b v="0"/>
    <n v="20"/>
    <b v="0"/>
    <x v="1"/>
    <x v="38"/>
  </r>
  <r>
    <n v="3076"/>
    <s v="10,000 Hours"/>
    <s v="Helping female comedians get in their 10,000 Hours of practice!"/>
    <n v="10000"/>
    <n v="1506"/>
    <x v="2"/>
    <s v="US"/>
    <s v="USD"/>
    <s v="October"/>
    <x v="10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s v="March"/>
    <x v="1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s v="February"/>
    <x v="1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s v="March"/>
    <x v="2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s v="December"/>
    <x v="9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s v="September"/>
    <x v="10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s v="November"/>
    <x v="9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s v="September"/>
    <x v="10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s v="May"/>
    <x v="6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s v="September"/>
    <x v="10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s v="August"/>
    <x v="0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s v="December"/>
    <x v="9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s v="January"/>
    <x v="11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s v="July"/>
    <x v="0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s v="May"/>
    <x v="7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s v="August"/>
    <x v="3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s v="October"/>
    <x v="8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s v="June"/>
    <x v="5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s v="September"/>
    <x v="3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s v="August"/>
    <x v="0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s v="May"/>
    <x v="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s v="October"/>
    <x v="8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s v="February"/>
    <x v="11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s v="February"/>
    <x v="1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s v="October"/>
    <x v="8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s v="July"/>
    <x v="0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s v="August"/>
    <x v="3"/>
    <b v="0"/>
    <n v="90"/>
    <b v="0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s v="June"/>
    <x v="6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s v="February"/>
    <x v="1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s v="October"/>
    <x v="10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s v="September"/>
    <x v="10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s v="May"/>
    <x v="5"/>
    <b v="0"/>
    <n v="29"/>
    <b v="0"/>
    <x v="1"/>
    <x v="38"/>
  </r>
  <r>
    <n v="3108"/>
    <s v="Funding a home for our Children's Theater"/>
    <s v="We need a permanent home for the theater!"/>
    <n v="50000"/>
    <n v="26"/>
    <x v="2"/>
    <s v="US"/>
    <s v="USD"/>
    <s v="April"/>
    <x v="2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s v="August"/>
    <x v="3"/>
    <b v="0"/>
    <n v="114"/>
    <b v="0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s v="February"/>
    <x v="1"/>
    <b v="0"/>
    <n v="1"/>
    <b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s v="October"/>
    <x v="8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s v="November"/>
    <x v="8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s v="April"/>
    <x v="7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s v="September"/>
    <x v="3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s v="June"/>
    <x v="5"/>
    <b v="0"/>
    <n v="1"/>
    <b v="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s v="April"/>
    <x v="7"/>
    <b v="0"/>
    <n v="10"/>
    <b v="0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s v="May"/>
    <x v="5"/>
    <b v="0"/>
    <n v="1"/>
    <b v="0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s v="July"/>
    <x v="0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s v="March"/>
    <x v="2"/>
    <b v="0"/>
    <n v="1"/>
    <b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s v="May"/>
    <x v="7"/>
    <b v="0"/>
    <n v="10"/>
    <b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s v="September"/>
    <x v="3"/>
    <b v="0"/>
    <n v="1"/>
    <b v="0"/>
    <x v="1"/>
    <x v="38"/>
  </r>
  <r>
    <n v="3122"/>
    <s v="be back soon (Canceled)"/>
    <s v="cancelled until further notice"/>
    <n v="199"/>
    <n v="116"/>
    <x v="1"/>
    <s v="US"/>
    <s v="USD"/>
    <s v="November"/>
    <x v="4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s v="July"/>
    <x v="0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s v="February"/>
    <x v="11"/>
    <b v="0"/>
    <n v="4"/>
    <b v="0"/>
    <x v="1"/>
    <x v="38"/>
  </r>
  <r>
    <n v="3125"/>
    <s v="N/A (Canceled)"/>
    <s v="N/A"/>
    <n v="1500000"/>
    <n v="0"/>
    <x v="1"/>
    <s v="US"/>
    <s v="USD"/>
    <s v="January"/>
    <x v="11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s v="March"/>
    <x v="2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s v="March"/>
    <x v="1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s v="March"/>
    <x v="2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s v="April"/>
    <x v="7"/>
    <b v="0"/>
    <n v="1"/>
    <b v="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s v="April"/>
    <x v="7"/>
    <b v="0"/>
    <n v="4"/>
    <b v="0"/>
    <x v="1"/>
    <x v="6"/>
  </r>
  <r>
    <n v="3131"/>
    <s v="SNAKE EYES"/>
    <s v="A Staged Reading of &quot;Snake Eyes,&quot; a new play by Alex Rafala"/>
    <n v="4100"/>
    <n v="645"/>
    <x v="3"/>
    <s v="US"/>
    <s v="USD"/>
    <s v="April"/>
    <x v="7"/>
    <b v="0"/>
    <n v="12"/>
    <b v="0"/>
    <x v="1"/>
    <x v="6"/>
  </r>
  <r>
    <n v="3132"/>
    <s v="A Bite of a Snake Play"/>
    <s v="Smells Like Money, Drips Like Honey, Taste Like Mocha, Better Run AWAY"/>
    <n v="30000"/>
    <n v="10"/>
    <x v="3"/>
    <s v="US"/>
    <s v="USD"/>
    <s v="April"/>
    <x v="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s v="March"/>
    <x v="2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s v="March"/>
    <x v="7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s v="April"/>
    <x v="7"/>
    <b v="0"/>
    <n v="7"/>
    <b v="0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s v="March"/>
    <x v="2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s v="May"/>
    <x v="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s v="April"/>
    <x v="7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s v="March"/>
    <x v="2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s v="April"/>
    <x v="7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s v="April"/>
    <x v="7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s v="March"/>
    <x v="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s v="April"/>
    <x v="7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s v="March"/>
    <x v="7"/>
    <b v="0"/>
    <n v="30"/>
    <b v="0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s v="March"/>
    <x v="1"/>
    <b v="0"/>
    <n v="0"/>
    <b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s v="April"/>
    <x v="7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s v="November"/>
    <x v="8"/>
    <b v="1"/>
    <n v="213"/>
    <b v="1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s v="October"/>
    <x v="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s v="December"/>
    <x v="4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s v="January"/>
    <x v="9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s v="September"/>
    <x v="10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s v="November"/>
    <x v="9"/>
    <b v="1"/>
    <n v="67"/>
    <b v="1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s v="May"/>
    <x v="7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s v="April"/>
    <x v="7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s v="December"/>
    <x v="4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s v="June"/>
    <x v="6"/>
    <b v="1"/>
    <n v="89"/>
    <b v="1"/>
    <x v="1"/>
    <x v="6"/>
  </r>
  <r>
    <n v="3157"/>
    <s v="Summer FourPlay"/>
    <s v="Four Directors.  Four One Acts.  Four Genres.  For You."/>
    <n v="4000"/>
    <n v="4040"/>
    <x v="0"/>
    <s v="US"/>
    <s v="USD"/>
    <s v="July"/>
    <x v="3"/>
    <b v="1"/>
    <n v="41"/>
    <b v="1"/>
    <x v="1"/>
    <x v="6"/>
  </r>
  <r>
    <n v="3158"/>
    <s v="Nursery Crimes"/>
    <s v="A 40s crime-noir play using nursery rhyme characters."/>
    <n v="5000"/>
    <n v="5700"/>
    <x v="0"/>
    <s v="US"/>
    <s v="USD"/>
    <s v="July"/>
    <x v="0"/>
    <b v="1"/>
    <n v="69"/>
    <b v="1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s v="January"/>
    <x v="11"/>
    <b v="1"/>
    <n v="52"/>
    <b v="1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s v="August"/>
    <x v="3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s v="October"/>
    <x v="8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s v="July"/>
    <x v="0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s v="June"/>
    <x v="5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s v="June"/>
    <x v="5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s v="May"/>
    <x v="6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s v="November"/>
    <x v="9"/>
    <b v="1"/>
    <n v="930"/>
    <b v="1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s v="August"/>
    <x v="3"/>
    <b v="1"/>
    <n v="55"/>
    <b v="1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s v="June"/>
    <x v="5"/>
    <b v="1"/>
    <n v="61"/>
    <b v="1"/>
    <x v="1"/>
    <x v="6"/>
  </r>
  <r>
    <n v="3169"/>
    <s v="The Window"/>
    <s v="We're bringing The Window to the Cherry Lane Theater in January 2014."/>
    <n v="8000"/>
    <n v="8241"/>
    <x v="0"/>
    <s v="US"/>
    <s v="USD"/>
    <s v="December"/>
    <x v="4"/>
    <b v="1"/>
    <n v="82"/>
    <b v="1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s v="July"/>
    <x v="5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s v="May"/>
    <x v="6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s v="February"/>
    <x v="1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s v="September"/>
    <x v="10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s v="August"/>
    <x v="10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s v="February"/>
    <x v="11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s v="August"/>
    <x v="3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s v="June"/>
    <x v="5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s v="July"/>
    <x v="0"/>
    <b v="1"/>
    <n v="78"/>
    <b v="1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s v="May"/>
    <x v="6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s v="June"/>
    <x v="5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s v="June"/>
    <x v="5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s v="January"/>
    <x v="11"/>
    <b v="1"/>
    <n v="151"/>
    <b v="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s v="August"/>
    <x v="10"/>
    <b v="1"/>
    <n v="68"/>
    <b v="1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s v="July"/>
    <x v="0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s v="July"/>
    <x v="3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s v="September"/>
    <x v="10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s v="August"/>
    <x v="3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s v="June"/>
    <x v="5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s v="May"/>
    <x v="6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s v="December"/>
    <x v="4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s v="August"/>
    <x v="0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s v="February"/>
    <x v="1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s v="February"/>
    <x v="1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s v="July"/>
    <x v="0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s v="February"/>
    <x v="1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s v="August"/>
    <x v="0"/>
    <b v="0"/>
    <n v="6"/>
    <b v="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s v="February"/>
    <x v="1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s v="February"/>
    <x v="1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s v="September"/>
    <x v="10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s v="April"/>
    <x v="7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s v="August"/>
    <x v="10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s v="December"/>
    <x v="9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s v="September"/>
    <x v="10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s v="July"/>
    <x v="0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s v="May"/>
    <x v="6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s v="September"/>
    <x v="10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s v="April"/>
    <x v="2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s v="July"/>
    <x v="3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s v="June"/>
    <x v="5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s v="June"/>
    <x v="6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s v="August"/>
    <x v="3"/>
    <b v="1"/>
    <n v="322"/>
    <b v="1"/>
    <x v="1"/>
    <x v="6"/>
  </r>
  <r>
    <n v="3212"/>
    <s v="Campo Maldito"/>
    <s v="Help us bring our production of Campo Maldito to New York AND San Francisco!"/>
    <n v="4000"/>
    <n v="5050"/>
    <x v="0"/>
    <s v="US"/>
    <s v="USD"/>
    <s v="August"/>
    <x v="3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s v="July"/>
    <x v="0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s v="January"/>
    <x v="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s v="September"/>
    <x v="10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s v="July"/>
    <x v="0"/>
    <b v="1"/>
    <n v="35"/>
    <b v="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s v="November"/>
    <x v="9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s v="December"/>
    <x v="4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s v="March"/>
    <x v="2"/>
    <b v="1"/>
    <n v="119"/>
    <b v="1"/>
    <x v="1"/>
    <x v="6"/>
  </r>
  <r>
    <n v="3220"/>
    <s v="Burners"/>
    <s v="A sci-fi thriller for the stage opening March 10 in Los Angeles."/>
    <n v="15000"/>
    <n v="15126"/>
    <x v="0"/>
    <s v="US"/>
    <s v="USD"/>
    <s v="March"/>
    <x v="2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s v="July"/>
    <x v="5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s v="October"/>
    <x v="8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s v="August"/>
    <x v="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s v="January"/>
    <x v="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s v="June"/>
    <x v="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s v="October"/>
    <x v="8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s v="January"/>
    <x v="11"/>
    <b v="0"/>
    <n v="30"/>
    <b v="1"/>
    <x v="1"/>
    <x v="6"/>
  </r>
  <r>
    <n v="3228"/>
    <s v="Hear Me Roar: A Season of Powerful Women"/>
    <s v="A Season of Powerful Women. A Season of Defiance."/>
    <n v="7000"/>
    <n v="7164"/>
    <x v="0"/>
    <s v="US"/>
    <s v="USD"/>
    <s v="December"/>
    <x v="4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s v="November"/>
    <x v="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s v="October"/>
    <x v="8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s v="April"/>
    <x v="7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s v="May"/>
    <x v="6"/>
    <b v="1"/>
    <n v="26"/>
    <b v="1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s v="March"/>
    <x v="1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s v="February"/>
    <x v="11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s v="July"/>
    <x v="0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s v="December"/>
    <x v="4"/>
    <b v="0"/>
    <n v="110"/>
    <b v="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s v="September"/>
    <x v="8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s v="July"/>
    <x v="0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s v="October"/>
    <x v="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s v="February"/>
    <x v="1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s v="October"/>
    <x v="8"/>
    <b v="1"/>
    <n v="167"/>
    <b v="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s v="September"/>
    <x v="10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s v="October"/>
    <x v="8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s v="December"/>
    <x v="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s v="June"/>
    <x v="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s v="September"/>
    <x v="10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s v="July"/>
    <x v="0"/>
    <b v="1"/>
    <n v="57"/>
    <b v="1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s v="April"/>
    <x v="7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s v="June"/>
    <x v="5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s v="November"/>
    <x v="9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s v="June"/>
    <x v="5"/>
    <b v="1"/>
    <n v="20"/>
    <b v="1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s v="September"/>
    <x v="10"/>
    <b v="1"/>
    <n v="50"/>
    <b v="1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s v="September"/>
    <x v="10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s v="March"/>
    <x v="2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s v="October"/>
    <x v="8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s v="June"/>
    <x v="5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s v="February"/>
    <x v="1"/>
    <b v="0"/>
    <n v="41"/>
    <b v="1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s v="January"/>
    <x v="11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s v="October"/>
    <x v="8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s v="November"/>
    <x v="9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s v="July"/>
    <x v="0"/>
    <b v="1"/>
    <n v="49"/>
    <b v="1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s v="December"/>
    <x v="4"/>
    <b v="1"/>
    <n v="134"/>
    <b v="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s v="October"/>
    <x v="9"/>
    <b v="1"/>
    <n v="68"/>
    <b v="1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s v="January"/>
    <x v="1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s v="December"/>
    <x v="4"/>
    <b v="1"/>
    <n v="63"/>
    <b v="1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s v="June"/>
    <x v="5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s v="July"/>
    <x v="0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s v="August"/>
    <x v="10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s v="June"/>
    <x v="5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s v="July"/>
    <x v="0"/>
    <b v="1"/>
    <n v="30"/>
    <b v="1"/>
    <x v="1"/>
    <x v="6"/>
  </r>
  <r>
    <n v="3271"/>
    <s v="Saxon Court at Southwark Playhouse"/>
    <s v="A razor sharp satire to darken your Christmas."/>
    <n v="1500"/>
    <n v="1950"/>
    <x v="0"/>
    <s v="GB"/>
    <s v="GBP"/>
    <s v="November"/>
    <x v="9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s v="November"/>
    <x v="9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s v="September"/>
    <x v="10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s v="March"/>
    <x v="1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s v="February"/>
    <x v="1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s v="April"/>
    <x v="2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s v="November"/>
    <x v="9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s v="May"/>
    <x v="6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s v="April"/>
    <x v="7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s v="June"/>
    <x v="6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s v="September"/>
    <x v="10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s v="April"/>
    <x v="7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s v="February"/>
    <x v="1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s v="January"/>
    <x v="1"/>
    <b v="0"/>
    <n v="15"/>
    <b v="1"/>
    <x v="1"/>
    <x v="6"/>
  </r>
  <r>
    <n v="3285"/>
    <s v="By Morning"/>
    <s v="A new play by Matthew Gasda"/>
    <n v="4999"/>
    <n v="5604"/>
    <x v="0"/>
    <s v="US"/>
    <s v="USD"/>
    <s v="February"/>
    <x v="1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s v="August"/>
    <x v="3"/>
    <b v="0"/>
    <n v="122"/>
    <b v="1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s v="November"/>
    <x v="4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s v="June"/>
    <x v="5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s v="February"/>
    <x v="1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s v="March"/>
    <x v="2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s v="September"/>
    <x v="10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s v="December"/>
    <x v="9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s v="March"/>
    <x v="2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s v="June"/>
    <x v="5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s v="September"/>
    <x v="10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s v="November"/>
    <x v="4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s v="July"/>
    <x v="3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s v="September"/>
    <x v="10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s v="October"/>
    <x v="8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s v="April"/>
    <x v="6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s v="August"/>
    <x v="0"/>
    <b v="0"/>
    <n v="70"/>
    <b v="1"/>
    <x v="1"/>
    <x v="6"/>
  </r>
  <r>
    <n v="3302"/>
    <s v="El muro de BorÃ­s KiÃ©n"/>
    <s v="FilosofÃ­a de los anÃ³nimos"/>
    <n v="8400"/>
    <n v="8685"/>
    <x v="0"/>
    <s v="ES"/>
    <s v="EUR"/>
    <s v="December"/>
    <x v="4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s v="March"/>
    <x v="2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s v="December"/>
    <x v="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s v="July"/>
    <x v="3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s v="June"/>
    <x v="5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s v="May"/>
    <x v="6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s v="April"/>
    <x v="7"/>
    <b v="0"/>
    <n v="57"/>
    <b v="1"/>
    <x v="1"/>
    <x v="6"/>
  </r>
  <r>
    <n v="3309"/>
    <s v="Collision Course"/>
    <s v="Two unlikely friends, a garage, tinned beans &amp; the end of the world."/>
    <n v="350"/>
    <n v="558"/>
    <x v="0"/>
    <s v="GB"/>
    <s v="GBP"/>
    <s v="October"/>
    <x v="8"/>
    <b v="0"/>
    <n v="31"/>
    <b v="1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s v="October"/>
    <x v="8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s v="October"/>
    <x v="8"/>
    <b v="0"/>
    <n v="45"/>
    <b v="1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s v="November"/>
    <x v="9"/>
    <b v="0"/>
    <n v="41"/>
    <b v="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s v="January"/>
    <x v="1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s v="May"/>
    <x v="6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s v="May"/>
    <x v="6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s v="August"/>
    <x v="3"/>
    <b v="0"/>
    <n v="125"/>
    <b v="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s v="June"/>
    <x v="5"/>
    <b v="0"/>
    <n v="18"/>
    <b v="1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s v="April"/>
    <x v="7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s v="January"/>
    <x v="11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s v="June"/>
    <x v="5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s v="October"/>
    <x v="9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s v="June"/>
    <x v="5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s v="September"/>
    <x v="10"/>
    <b v="0"/>
    <n v="49"/>
    <b v="1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s v="June"/>
    <x v="5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s v="April"/>
    <x v="7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s v="March"/>
    <x v="2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s v="May"/>
    <x v="6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s v="July"/>
    <x v="3"/>
    <b v="0"/>
    <n v="9"/>
    <b v="1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s v="July"/>
    <x v="3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s v="April"/>
    <x v="7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s v="October"/>
    <x v="8"/>
    <b v="0"/>
    <n v="65"/>
    <b v="1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s v="July"/>
    <x v="0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s v="June"/>
    <x v="5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s v="July"/>
    <x v="0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s v="August"/>
    <x v="3"/>
    <b v="0"/>
    <n v="63"/>
    <b v="1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s v="April"/>
    <x v="7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s v="October"/>
    <x v="8"/>
    <b v="0"/>
    <n v="34"/>
    <b v="1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s v="February"/>
    <x v="2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s v="July"/>
    <x v="0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s v="December"/>
    <x v="4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s v="June"/>
    <x v="5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s v="April"/>
    <x v="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s v="April"/>
    <x v="7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s v="August"/>
    <x v="3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s v="April"/>
    <x v="2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s v="February"/>
    <x v="2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s v="May"/>
    <x v="6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s v="April"/>
    <x v="6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s v="June"/>
    <x v="5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s v="November"/>
    <x v="9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s v="July"/>
    <x v="0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s v="July"/>
    <x v="5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s v="May"/>
    <x v="6"/>
    <b v="0"/>
    <n v="44"/>
    <b v="1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s v="October"/>
    <x v="8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s v="May"/>
    <x v="6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s v="July"/>
    <x v="0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s v="August"/>
    <x v="3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s v="November"/>
    <x v="9"/>
    <b v="0"/>
    <n v="162"/>
    <b v="1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s v="February"/>
    <x v="1"/>
    <b v="0"/>
    <n v="23"/>
    <b v="1"/>
    <x v="1"/>
    <x v="6"/>
  </r>
  <r>
    <n v="3360"/>
    <s v="Pretty Butch"/>
    <s v="World Premiere, an M1 Singapore Fringe Festival 2017 commission."/>
    <n v="9000"/>
    <n v="9124"/>
    <x v="0"/>
    <s v="SG"/>
    <s v="SGD"/>
    <s v="December"/>
    <x v="4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s v="September"/>
    <x v="10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s v="March"/>
    <x v="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s v="August"/>
    <x v="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s v="March"/>
    <x v="2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s v="December"/>
    <x v="4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s v="May"/>
    <x v="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s v="August"/>
    <x v="3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s v="January"/>
    <x v="4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s v="January"/>
    <x v="4"/>
    <b v="0"/>
    <n v="54"/>
    <b v="1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s v="December"/>
    <x v="4"/>
    <b v="0"/>
    <n v="26"/>
    <b v="1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s v="December"/>
    <x v="4"/>
    <b v="0"/>
    <n v="9"/>
    <b v="1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s v="August"/>
    <x v="10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s v="July"/>
    <x v="0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s v="October"/>
    <x v="8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s v="May"/>
    <x v="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s v="April"/>
    <x v="2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s v="March"/>
    <x v="2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s v="August"/>
    <x v="10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s v="August"/>
    <x v="10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s v="November"/>
    <x v="9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s v="March"/>
    <x v="2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s v="August"/>
    <x v="3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s v="June"/>
    <x v="0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s v="November"/>
    <x v="9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s v="December"/>
    <x v="4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s v="December"/>
    <x v="4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s v="December"/>
    <x v="4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s v="June"/>
    <x v="5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s v="June"/>
    <x v="5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s v="July"/>
    <x v="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s v="August"/>
    <x v="3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s v="May"/>
    <x v="7"/>
    <b v="0"/>
    <n v="12"/>
    <b v="1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s v="November"/>
    <x v="9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s v="July"/>
    <x v="0"/>
    <b v="0"/>
    <n v="27"/>
    <b v="1"/>
    <x v="1"/>
    <x v="6"/>
  </r>
  <r>
    <n v="3395"/>
    <s v="MIRAMAR"/>
    <s v="Miramar is a a darkly funny play exploring what it is we call â€˜homeâ€™."/>
    <n v="500"/>
    <n v="920"/>
    <x v="0"/>
    <s v="GB"/>
    <s v="GBP"/>
    <s v="May"/>
    <x v="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s v="June"/>
    <x v="5"/>
    <b v="0"/>
    <n v="28"/>
    <b v="1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s v="February"/>
    <x v="1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s v="November"/>
    <x v="9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s v="February"/>
    <x v="1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s v="August"/>
    <x v="3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s v="August"/>
    <x v="3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s v="November"/>
    <x v="9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s v="June"/>
    <x v="5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s v="June"/>
    <x v="5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s v="March"/>
    <x v="2"/>
    <b v="0"/>
    <n v="17"/>
    <b v="1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s v="July"/>
    <x v="0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s v="July"/>
    <x v="0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s v="July"/>
    <x v="0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s v="July"/>
    <x v="0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s v="June"/>
    <x v="5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s v="October"/>
    <x v="8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s v="September"/>
    <x v="10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s v="February"/>
    <x v="2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s v="December"/>
    <x v="4"/>
    <b v="0"/>
    <n v="44"/>
    <b v="1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s v="April"/>
    <x v="6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s v="April"/>
    <x v="7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s v="October"/>
    <x v="8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s v="May"/>
    <x v="6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s v="April"/>
    <x v="7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s v="February"/>
    <x v="2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s v="March"/>
    <x v="2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s v="December"/>
    <x v="4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s v="April"/>
    <x v="7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s v="February"/>
    <x v="1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s v="October"/>
    <x v="8"/>
    <b v="0"/>
    <n v="104"/>
    <b v="1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s v="September"/>
    <x v="8"/>
    <b v="0"/>
    <n v="87"/>
    <b v="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s v="July"/>
    <x v="0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s v="February"/>
    <x v="2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s v="November"/>
    <x v="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s v="July"/>
    <x v="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s v="August"/>
    <x v="3"/>
    <b v="0"/>
    <n v="21"/>
    <b v="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s v="February"/>
    <x v="1"/>
    <b v="0"/>
    <n v="42"/>
    <b v="1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s v="June"/>
    <x v="5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s v="July"/>
    <x v="0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s v="August"/>
    <x v="3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s v="August"/>
    <x v="3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s v="August"/>
    <x v="3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s v="May"/>
    <x v="6"/>
    <b v="0"/>
    <n v="14"/>
    <b v="1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s v="January"/>
    <x v="1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s v="July"/>
    <x v="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s v="November"/>
    <x v="9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s v="May"/>
    <x v="6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s v="September"/>
    <x v="10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s v="June"/>
    <x v="5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s v="October"/>
    <x v="8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s v="February"/>
    <x v="1"/>
    <b v="0"/>
    <n v="25"/>
    <b v="1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s v="March"/>
    <x v="2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s v="December"/>
    <x v="4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s v="July"/>
    <x v="0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s v="April"/>
    <x v="2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s v="April"/>
    <x v="7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s v="July"/>
    <x v="0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s v="August"/>
    <x v="0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s v="July"/>
    <x v="3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s v="October"/>
    <x v="8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s v="August"/>
    <x v="3"/>
    <b v="0"/>
    <n v="16"/>
    <b v="1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s v="February"/>
    <x v="1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s v="February"/>
    <x v="1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s v="May"/>
    <x v="6"/>
    <b v="0"/>
    <n v="36"/>
    <b v="1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s v="August"/>
    <x v="1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s v="October"/>
    <x v="8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s v="July"/>
    <x v="0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s v="October"/>
    <x v="10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s v="August"/>
    <x v="3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s v="August"/>
    <x v="3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s v="April"/>
    <x v="2"/>
    <b v="0"/>
    <n v="61"/>
    <b v="1"/>
    <x v="1"/>
    <x v="6"/>
  </r>
  <r>
    <n v="3467"/>
    <s v="Venus in Fur, Los Angeles."/>
    <s v="Venus in Fur, By David Ives."/>
    <n v="3000"/>
    <n v="3030"/>
    <x v="0"/>
    <s v="US"/>
    <s v="USD"/>
    <s v="March"/>
    <x v="2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s v="September"/>
    <x v="10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s v="April"/>
    <x v="7"/>
    <b v="0"/>
    <n v="63"/>
    <b v="1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s v="July"/>
    <x v="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s v="August"/>
    <x v="3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s v="November"/>
    <x v="9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s v="March"/>
    <x v="2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s v="July"/>
    <x v="0"/>
    <b v="0"/>
    <n v="39"/>
    <b v="1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s v="November"/>
    <x v="9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s v="October"/>
    <x v="9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s v="May"/>
    <x v="5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s v="March"/>
    <x v="2"/>
    <b v="0"/>
    <n v="57"/>
    <b v="1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s v="June"/>
    <x v="5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s v="July"/>
    <x v="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s v="January"/>
    <x v="1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s v="July"/>
    <x v="0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s v="July"/>
    <x v="0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s v="June"/>
    <x v="5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s v="February"/>
    <x v="1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s v="June"/>
    <x v="5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s v="June"/>
    <x v="5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s v="April"/>
    <x v="7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s v="May"/>
    <x v="6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s v="April"/>
    <x v="7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s v="May"/>
    <x v="6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s v="October"/>
    <x v="8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s v="August"/>
    <x v="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s v="November"/>
    <x v="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s v="November"/>
    <x v="9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s v="September"/>
    <x v="10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s v="June"/>
    <x v="5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s v="May"/>
    <x v="7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s v="July"/>
    <x v="5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s v="March"/>
    <x v="2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s v="September"/>
    <x v="10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s v="March"/>
    <x v="7"/>
    <b v="0"/>
    <n v="31"/>
    <b v="1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s v="July"/>
    <x v="0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s v="November"/>
    <x v="9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s v="May"/>
    <x v="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s v="August"/>
    <x v="3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s v="May"/>
    <x v="5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s v="May"/>
    <x v="6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s v="November"/>
    <x v="4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s v="July"/>
    <x v="0"/>
    <b v="0"/>
    <n v="15"/>
    <b v="1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s v="November"/>
    <x v="9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s v="April"/>
    <x v="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s v="June"/>
    <x v="5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s v="February"/>
    <x v="1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s v="May"/>
    <x v="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s v="September"/>
    <x v="10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s v="July"/>
    <x v="0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s v="October"/>
    <x v="8"/>
    <b v="0"/>
    <n v="33"/>
    <b v="1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s v="March"/>
    <x v="2"/>
    <b v="0"/>
    <n v="28"/>
    <b v="1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s v="September"/>
    <x v="1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s v="September"/>
    <x v="10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s v="September"/>
    <x v="10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s v="September"/>
    <x v="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s v="September"/>
    <x v="10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s v="August"/>
    <x v="3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s v="April"/>
    <x v="7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s v="July"/>
    <x v="0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s v="January"/>
    <x v="11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s v="July"/>
    <x v="0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s v="April"/>
    <x v="7"/>
    <b v="0"/>
    <n v="22"/>
    <b v="1"/>
    <x v="1"/>
    <x v="6"/>
  </r>
  <r>
    <n v="3531"/>
    <s v="The Reinvention of Lily Johnson"/>
    <s v="A political comedy for a crazy election year"/>
    <n v="1000"/>
    <n v="1280"/>
    <x v="0"/>
    <s v="US"/>
    <s v="USD"/>
    <s v="June"/>
    <x v="5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s v="September"/>
    <x v="8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s v="November"/>
    <x v="9"/>
    <b v="0"/>
    <n v="8"/>
    <b v="1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s v="October"/>
    <x v="10"/>
    <b v="0"/>
    <n v="204"/>
    <b v="1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s v="October"/>
    <x v="8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s v="December"/>
    <x v="4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s v="November"/>
    <x v="9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s v="August"/>
    <x v="3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s v="September"/>
    <x v="10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s v="June"/>
    <x v="5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s v="August"/>
    <x v="10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s v="September"/>
    <x v="3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s v="June"/>
    <x v="5"/>
    <b v="0"/>
    <n v="29"/>
    <b v="1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s v="March"/>
    <x v="2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s v="April"/>
    <x v="7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s v="April"/>
    <x v="7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s v="May"/>
    <x v="6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s v="March"/>
    <x v="2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s v="September"/>
    <x v="10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s v="May"/>
    <x v="6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s v="May"/>
    <x v="6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s v="June"/>
    <x v="5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s v="August"/>
    <x v="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s v="February"/>
    <x v="1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s v="November"/>
    <x v="9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s v="August"/>
    <x v="0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s v="May"/>
    <x v="6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s v="June"/>
    <x v="5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s v="July"/>
    <x v="3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s v="May"/>
    <x v="6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s v="August"/>
    <x v="3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s v="March"/>
    <x v="7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s v="August"/>
    <x v="3"/>
    <b v="0"/>
    <n v="25"/>
    <b v="1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s v="October"/>
    <x v="10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s v="December"/>
    <x v="11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s v="January"/>
    <x v="11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s v="June"/>
    <x v="5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s v="September"/>
    <x v="10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s v="January"/>
    <x v="11"/>
    <b v="0"/>
    <n v="41"/>
    <b v="1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s v="December"/>
    <x v="11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s v="October"/>
    <x v="8"/>
    <b v="0"/>
    <n v="25"/>
    <b v="1"/>
    <x v="1"/>
    <x v="6"/>
  </r>
  <r>
    <n v="3572"/>
    <s v="Monster"/>
    <s v="A darkly comic one woman show by Abram Rooney as part of The Camden Fringe 2015."/>
    <n v="500"/>
    <n v="500"/>
    <x v="0"/>
    <s v="GB"/>
    <s v="GBP"/>
    <s v="June"/>
    <x v="5"/>
    <b v="0"/>
    <n v="9"/>
    <b v="1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s v="November"/>
    <x v="9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s v="November"/>
    <x v="9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s v="August"/>
    <x v="3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s v="December"/>
    <x v="9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s v="April"/>
    <x v="7"/>
    <b v="0"/>
    <n v="27"/>
    <b v="1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s v="April"/>
    <x v="7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s v="March"/>
    <x v="7"/>
    <b v="0"/>
    <n v="14"/>
    <b v="1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s v="March"/>
    <x v="1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s v="July"/>
    <x v="3"/>
    <b v="0"/>
    <n v="45"/>
    <b v="1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s v="April"/>
    <x v="7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s v="April"/>
    <x v="2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s v="July"/>
    <x v="0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s v="December"/>
    <x v="4"/>
    <b v="0"/>
    <n v="23"/>
    <b v="1"/>
    <x v="1"/>
    <x v="6"/>
  </r>
  <r>
    <n v="3586"/>
    <s v="Actors &amp; Musicians who are Blind or Autistic"/>
    <s v="See Theatre In A New Light"/>
    <n v="7500"/>
    <n v="8207"/>
    <x v="0"/>
    <s v="US"/>
    <s v="USD"/>
    <s v="September"/>
    <x v="3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s v="June"/>
    <x v="5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s v="April"/>
    <x v="6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s v="May"/>
    <x v="5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s v="October"/>
    <x v="8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s v="January"/>
    <x v="1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s v="February"/>
    <x v="11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s v="January"/>
    <x v="11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s v="September"/>
    <x v="10"/>
    <b v="0"/>
    <n v="36"/>
    <b v="1"/>
    <x v="1"/>
    <x v="6"/>
  </r>
  <r>
    <n v="3595"/>
    <s v="The Flu Season"/>
    <s v="A new theatre company staging Will Eno's The Flu Season in Seattle"/>
    <n v="2600"/>
    <n v="3081"/>
    <x v="0"/>
    <s v="US"/>
    <s v="USD"/>
    <s v="March"/>
    <x v="2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s v="August"/>
    <x v="10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s v="March"/>
    <x v="2"/>
    <b v="0"/>
    <n v="33"/>
    <b v="1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s v="September"/>
    <x v="10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s v="August"/>
    <x v="10"/>
    <b v="0"/>
    <n v="17"/>
    <b v="1"/>
    <x v="1"/>
    <x v="6"/>
  </r>
  <r>
    <n v="3600"/>
    <s v="Pariah"/>
    <s v="The First Play From The Man Who Brought You The Black James Bond!"/>
    <n v="10"/>
    <n v="13"/>
    <x v="0"/>
    <s v="US"/>
    <s v="USD"/>
    <s v="October"/>
    <x v="8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s v="January"/>
    <x v="1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s v="May"/>
    <x v="7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s v="November"/>
    <x v="9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s v="April"/>
    <x v="6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s v="February"/>
    <x v="1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s v="August"/>
    <x v="3"/>
    <b v="0"/>
    <n v="64"/>
    <b v="1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s v="December"/>
    <x v="4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s v="June"/>
    <x v="5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s v="March"/>
    <x v="2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s v="August"/>
    <x v="3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s v="April"/>
    <x v="7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s v="June"/>
    <x v="5"/>
    <b v="0"/>
    <n v="57"/>
    <b v="1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s v="June"/>
    <x v="5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s v="June"/>
    <x v="5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s v="December"/>
    <x v="4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s v="March"/>
    <x v="2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s v="February"/>
    <x v="2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s v="June"/>
    <x v="5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s v="November"/>
    <x v="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s v="March"/>
    <x v="2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s v="September"/>
    <x v="8"/>
    <b v="0"/>
    <n v="70"/>
    <b v="1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s v="September"/>
    <x v="10"/>
    <b v="0"/>
    <n v="21"/>
    <b v="1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s v="July"/>
    <x v="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s v="August"/>
    <x v="0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s v="July"/>
    <x v="0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s v="August"/>
    <x v="3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s v="May"/>
    <x v="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s v="December"/>
    <x v="9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s v="May"/>
    <x v="7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s v="November"/>
    <x v="9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s v="September"/>
    <x v="10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s v="November"/>
    <x v="4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s v="November"/>
    <x v="9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s v="January"/>
    <x v="4"/>
    <b v="0"/>
    <n v="18"/>
    <b v="0"/>
    <x v="1"/>
    <x v="40"/>
  </r>
  <r>
    <n v="3635"/>
    <s v="Mary's Son"/>
    <s v="Mary's Son is a pop opera about Jesus and the hope he brings to all people."/>
    <n v="3500"/>
    <n v="1276"/>
    <x v="2"/>
    <s v="US"/>
    <s v="USD"/>
    <s v="April"/>
    <x v="7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s v="September"/>
    <x v="10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s v="January"/>
    <x v="11"/>
    <b v="0"/>
    <n v="14"/>
    <b v="0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s v="April"/>
    <x v="2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s v="October"/>
    <x v="10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s v="May"/>
    <x v="6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s v="October"/>
    <x v="8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s v="November"/>
    <x v="9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s v="November"/>
    <x v="9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s v="March"/>
    <x v="2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s v="November"/>
    <x v="9"/>
    <b v="0"/>
    <n v="1"/>
    <b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s v="June"/>
    <x v="5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s v="September"/>
    <x v="10"/>
    <b v="0"/>
    <n v="2"/>
    <b v="0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s v="October"/>
    <x v="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s v="June"/>
    <x v="5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s v="February"/>
    <x v="1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s v="August"/>
    <x v="3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s v="August"/>
    <x v="10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s v="August"/>
    <x v="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s v="April"/>
    <x v="7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s v="July"/>
    <x v="0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s v="February"/>
    <x v="1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s v="June"/>
    <x v="5"/>
    <b v="0"/>
    <n v="20"/>
    <b v="1"/>
    <x v="1"/>
    <x v="6"/>
  </r>
  <r>
    <n v="3658"/>
    <s v="Mr. Marmalade"/>
    <s v="Life is hard when your own imaginary friend can't make time for you."/>
    <n v="1500"/>
    <n v="1510"/>
    <x v="0"/>
    <s v="US"/>
    <s v="USD"/>
    <s v="July"/>
    <x v="5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s v="March"/>
    <x v="2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s v="December"/>
    <x v="4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s v="April"/>
    <x v="7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s v="March"/>
    <x v="7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s v="December"/>
    <x v="9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s v="June"/>
    <x v="0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s v="October"/>
    <x v="9"/>
    <b v="0"/>
    <n v="14"/>
    <b v="1"/>
    <x v="1"/>
    <x v="6"/>
  </r>
  <r>
    <n v="3666"/>
    <s v="Israel LÃ³pez @ Ojai Playwrights Conference"/>
    <s v="Artistic Internship @ Ojai Playwrights Conference"/>
    <n v="1200"/>
    <n v="1200"/>
    <x v="0"/>
    <s v="US"/>
    <s v="USD"/>
    <s v="July"/>
    <x v="3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s v="July"/>
    <x v="0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s v="July"/>
    <x v="0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s v="June"/>
    <x v="5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s v="May"/>
    <x v="5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s v="July"/>
    <x v="0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s v="September"/>
    <x v="10"/>
    <b v="0"/>
    <n v="57"/>
    <b v="1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s v="November"/>
    <x v="9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s v="September"/>
    <x v="3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s v="May"/>
    <x v="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s v="September"/>
    <x v="10"/>
    <b v="0"/>
    <n v="16"/>
    <b v="1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s v="July"/>
    <x v="0"/>
    <b v="0"/>
    <n v="199"/>
    <b v="1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s v="May"/>
    <x v="6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s v="July"/>
    <x v="5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s v="October"/>
    <x v="8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s v="January"/>
    <x v="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s v="June"/>
    <x v="5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s v="October"/>
    <x v="8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s v="September"/>
    <x v="10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s v="May"/>
    <x v="6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s v="August"/>
    <x v="10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s v="June"/>
    <x v="5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s v="August"/>
    <x v="3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s v="June"/>
    <x v="5"/>
    <b v="0"/>
    <n v="62"/>
    <b v="1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s v="November"/>
    <x v="9"/>
    <b v="0"/>
    <n v="31"/>
    <b v="1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s v="March"/>
    <x v="1"/>
    <b v="0"/>
    <n v="274"/>
    <b v="1"/>
    <x v="1"/>
    <x v="6"/>
  </r>
  <r>
    <n v="3692"/>
    <s v="An Evening With Durang"/>
    <s v="Help us independently produce two great comedies by Christopher Durang."/>
    <n v="1000"/>
    <n v="1260"/>
    <x v="0"/>
    <s v="US"/>
    <s v="USD"/>
    <s v="September"/>
    <x v="8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s v="November"/>
    <x v="4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s v="June"/>
    <x v="6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s v="January"/>
    <x v="11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s v="February"/>
    <x v="11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s v="May"/>
    <x v="6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s v="March"/>
    <x v="2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s v="October"/>
    <x v="8"/>
    <b v="0"/>
    <n v="40"/>
    <b v="1"/>
    <x v="1"/>
    <x v="6"/>
  </r>
  <r>
    <n v="3700"/>
    <s v="Generations (Senior Project)"/>
    <s v="Help me produce the play I have written for my senior project!"/>
    <n v="500"/>
    <n v="606"/>
    <x v="0"/>
    <s v="US"/>
    <s v="USD"/>
    <s v="September"/>
    <x v="1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s v="June"/>
    <x v="5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s v="July"/>
    <x v="0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s v="August"/>
    <x v="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s v="May"/>
    <x v="6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s v="June"/>
    <x v="0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s v="September"/>
    <x v="10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s v="July"/>
    <x v="3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s v="July"/>
    <x v="0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s v="June"/>
    <x v="5"/>
    <b v="0"/>
    <n v="35"/>
    <b v="1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s v="April"/>
    <x v="7"/>
    <b v="0"/>
    <n v="27"/>
    <b v="1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s v="June"/>
    <x v="5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s v="May"/>
    <x v="5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s v="June"/>
    <x v="5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s v="May"/>
    <x v="6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s v="March"/>
    <x v="2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s v="January"/>
    <x v="11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s v="May"/>
    <x v="6"/>
    <b v="0"/>
    <n v="13"/>
    <b v="1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s v="February"/>
    <x v="1"/>
    <b v="0"/>
    <n v="46"/>
    <b v="1"/>
    <x v="1"/>
    <x v="6"/>
  </r>
  <r>
    <n v="3719"/>
    <s v="Corium"/>
    <s v="A new piece of physical theatre about love, regret and longing."/>
    <n v="200"/>
    <n v="420"/>
    <x v="0"/>
    <s v="GB"/>
    <s v="GBP"/>
    <s v="June"/>
    <x v="5"/>
    <b v="0"/>
    <n v="4"/>
    <b v="1"/>
    <x v="1"/>
    <x v="6"/>
  </r>
  <r>
    <n v="3720"/>
    <s v="Lakotas and the American Theatre"/>
    <s v="Breaking the American Indian stereotype in the American Theatre."/>
    <n v="3300"/>
    <n v="3449"/>
    <x v="0"/>
    <s v="US"/>
    <s v="USD"/>
    <s v="July"/>
    <x v="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s v="November"/>
    <x v="9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s v="February"/>
    <x v="1"/>
    <b v="0"/>
    <n v="35"/>
    <b v="1"/>
    <x v="1"/>
    <x v="6"/>
  </r>
  <r>
    <n v="3723"/>
    <s v="Beauty and the Beast"/>
    <s v="Saltmine Theatre Company present Beauty and the Beast:"/>
    <n v="4500"/>
    <n v="4592"/>
    <x v="0"/>
    <s v="GB"/>
    <s v="GBP"/>
    <s v="November"/>
    <x v="9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s v="May"/>
    <x v="6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s v="February"/>
    <x v="2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s v="April"/>
    <x v="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s v="October"/>
    <x v="8"/>
    <b v="0"/>
    <n v="33"/>
    <b v="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s v="August"/>
    <x v="3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s v="March"/>
    <x v="2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s v="August"/>
    <x v="3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s v="January"/>
    <x v="1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s v="January"/>
    <x v="4"/>
    <b v="0"/>
    <n v="4"/>
    <b v="0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s v="April"/>
    <x v="6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s v="May"/>
    <x v="7"/>
    <b v="0"/>
    <n v="7"/>
    <b v="0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s v="May"/>
    <x v="6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s v="March"/>
    <x v="2"/>
    <b v="0"/>
    <n v="1"/>
    <b v="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s v="November"/>
    <x v="9"/>
    <b v="0"/>
    <n v="4"/>
    <b v="0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s v="July"/>
    <x v="0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s v="July"/>
    <x v="0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s v="August"/>
    <x v="3"/>
    <b v="0"/>
    <n v="14"/>
    <b v="0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s v="December"/>
    <x v="4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s v="September"/>
    <x v="10"/>
    <b v="0"/>
    <n v="4"/>
    <b v="0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s v="July"/>
    <x v="0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s v="July"/>
    <x v="0"/>
    <b v="0"/>
    <n v="0"/>
    <b v="0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s v="August"/>
    <x v="3"/>
    <b v="0"/>
    <n v="1"/>
    <b v="0"/>
    <x v="1"/>
    <x v="6"/>
  </r>
  <r>
    <n v="3746"/>
    <s v="Stage Play Production - &quot;I Love You to Death&quot;"/>
    <s v="Generational curses CAN be broken...right?"/>
    <n v="8500"/>
    <n v="202"/>
    <x v="2"/>
    <s v="US"/>
    <s v="USD"/>
    <s v="October"/>
    <x v="8"/>
    <b v="0"/>
    <n v="1"/>
    <b v="0"/>
    <x v="1"/>
    <x v="6"/>
  </r>
  <r>
    <n v="3747"/>
    <s v="Counting Stars"/>
    <s v="The world premiere of an astonishing new play by acclaimed writer Atiha Sen Gupta."/>
    <n v="2500"/>
    <n v="25"/>
    <x v="2"/>
    <s v="GB"/>
    <s v="GBP"/>
    <s v="July"/>
    <x v="0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s v="February"/>
    <x v="1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s v="April"/>
    <x v="7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s v="February"/>
    <x v="1"/>
    <b v="0"/>
    <n v="28"/>
    <b v="1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s v="April"/>
    <x v="2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s v="October"/>
    <x v="8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s v="June"/>
    <x v="5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s v="July"/>
    <x v="0"/>
    <b v="0"/>
    <n v="27"/>
    <b v="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s v="April"/>
    <x v="7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s v="June"/>
    <x v="5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s v="December"/>
    <x v="4"/>
    <b v="0"/>
    <n v="50"/>
    <b v="1"/>
    <x v="1"/>
    <x v="40"/>
  </r>
  <r>
    <n v="3758"/>
    <s v="Luigi's Ladies"/>
    <s v="LUIGI'S LADIES: an original one-woman musical comedy"/>
    <n v="1500"/>
    <n v="1535"/>
    <x v="0"/>
    <s v="US"/>
    <s v="USD"/>
    <s v="May"/>
    <x v="6"/>
    <b v="0"/>
    <n v="26"/>
    <b v="1"/>
    <x v="1"/>
    <x v="40"/>
  </r>
  <r>
    <n v="3759"/>
    <s v="Pared Down Productions"/>
    <s v="A production company specializing in small-scale musicals"/>
    <n v="4000"/>
    <n v="4409.7700000000004"/>
    <x v="0"/>
    <s v="US"/>
    <s v="USD"/>
    <s v="August"/>
    <x v="0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s v="May"/>
    <x v="6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s v="August"/>
    <x v="0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s v="August"/>
    <x v="3"/>
    <b v="0"/>
    <n v="28"/>
    <b v="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s v="April"/>
    <x v="7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s v="May"/>
    <x v="5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s v="July"/>
    <x v="0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s v="July"/>
    <x v="5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s v="March"/>
    <x v="2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s v="June"/>
    <x v="5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s v="April"/>
    <x v="7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s v="June"/>
    <x v="5"/>
    <b v="0"/>
    <n v="20"/>
    <b v="1"/>
    <x v="1"/>
    <x v="40"/>
  </r>
  <r>
    <n v="3771"/>
    <s v="COME OUT SWINGIN'!"/>
    <s v="I would like to make a demo recording of six songs from COME OUT SWINGIN'!"/>
    <n v="1000"/>
    <n v="1460"/>
    <x v="0"/>
    <s v="US"/>
    <s v="USD"/>
    <s v="May"/>
    <x v="5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s v="November"/>
    <x v="4"/>
    <b v="0"/>
    <n v="33"/>
    <b v="1"/>
    <x v="1"/>
    <x v="40"/>
  </r>
  <r>
    <n v="3773"/>
    <s v="Dundee: A Hip-Hopera"/>
    <s v="A dramatic hip-hopera, inspired from monologues written by the performers."/>
    <n v="5000"/>
    <n v="5410"/>
    <x v="0"/>
    <s v="US"/>
    <s v="USD"/>
    <s v="November"/>
    <x v="9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s v="April"/>
    <x v="7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s v="April"/>
    <x v="7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s v="August"/>
    <x v="0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s v="September"/>
    <x v="8"/>
    <b v="0"/>
    <n v="59"/>
    <b v="1"/>
    <x v="1"/>
    <x v="40"/>
  </r>
  <r>
    <n v="3778"/>
    <s v="Give a Puppet a Hand"/>
    <s v="Sponsor an AVENUE Q puppet for The Barn Players April 2015 production."/>
    <n v="2400"/>
    <n v="2521"/>
    <x v="0"/>
    <s v="US"/>
    <s v="USD"/>
    <s v="February"/>
    <x v="11"/>
    <b v="0"/>
    <n v="36"/>
    <b v="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s v="March"/>
    <x v="2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s v="July"/>
    <x v="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s v="September"/>
    <x v="10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s v="July"/>
    <x v="0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s v="March"/>
    <x v="2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s v="July"/>
    <x v="0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s v="August"/>
    <x v="0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s v="May"/>
    <x v="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s v="July"/>
    <x v="0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s v="December"/>
    <x v="4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s v="June"/>
    <x v="5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s v="November"/>
    <x v="9"/>
    <b v="0"/>
    <n v="0"/>
    <b v="0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s v="July"/>
    <x v="5"/>
    <b v="0"/>
    <n v="0"/>
    <b v="0"/>
    <x v="1"/>
    <x v="40"/>
  </r>
  <r>
    <n v="3792"/>
    <s v="BorikÃ©n: The Show"/>
    <s v="A cultural and historic journey through Puerto Rico's music and dance!"/>
    <n v="12500"/>
    <n v="35"/>
    <x v="2"/>
    <s v="US"/>
    <s v="USD"/>
    <s v="July"/>
    <x v="0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s v="December"/>
    <x v="4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s v="June"/>
    <x v="5"/>
    <b v="0"/>
    <n v="1"/>
    <b v="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s v="August"/>
    <x v="3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s v="January"/>
    <x v="4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s v="April"/>
    <x v="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s v="August"/>
    <x v="3"/>
    <b v="0"/>
    <n v="5"/>
    <b v="0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s v="March"/>
    <x v="2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s v="January"/>
    <x v="11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s v="January"/>
    <x v="1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s v="October"/>
    <x v="8"/>
    <b v="0"/>
    <n v="0"/>
    <b v="0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s v="March"/>
    <x v="2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s v="July"/>
    <x v="0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s v="September"/>
    <x v="3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s v="June"/>
    <x v="0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s v="April"/>
    <x v="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s v="April"/>
    <x v="2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s v="July"/>
    <x v="0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s v="March"/>
    <x v="2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s v="May"/>
    <x v="6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s v="June"/>
    <x v="6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s v="June"/>
    <x v="5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s v="April"/>
    <x v="2"/>
    <b v="0"/>
    <n v="34"/>
    <b v="1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s v="August"/>
    <x v="3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s v="July"/>
    <x v="0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s v="October"/>
    <x v="9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s v="March"/>
    <x v="2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s v="July"/>
    <x v="0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s v="July"/>
    <x v="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s v="January"/>
    <x v="1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s v="January"/>
    <x v="4"/>
    <b v="0"/>
    <n v="76"/>
    <b v="1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s v="July"/>
    <x v="0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s v="August"/>
    <x v="3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s v="June"/>
    <x v="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s v="May"/>
    <x v="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s v="March"/>
    <x v="1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s v="December"/>
    <x v="4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s v="August"/>
    <x v="10"/>
    <b v="0"/>
    <n v="8"/>
    <b v="1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s v="May"/>
    <x v="5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s v="November"/>
    <x v="9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s v="February"/>
    <x v="1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s v="December"/>
    <x v="4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s v="June"/>
    <x v="5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s v="April"/>
    <x v="7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s v="August"/>
    <x v="3"/>
    <b v="0"/>
    <n v="14"/>
    <b v="1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s v="July"/>
    <x v="5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s v="May"/>
    <x v="6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s v="July"/>
    <x v="5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s v="March"/>
    <x v="7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s v="July"/>
    <x v="5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s v="May"/>
    <x v="6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s v="June"/>
    <x v="5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s v="June"/>
    <x v="5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s v="October"/>
    <x v="8"/>
    <b v="1"/>
    <n v="12"/>
    <b v="0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s v="October"/>
    <x v="8"/>
    <b v="1"/>
    <n v="8"/>
    <b v="0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s v="July"/>
    <x v="0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s v="October"/>
    <x v="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s v="June"/>
    <x v="5"/>
    <b v="1"/>
    <n v="28"/>
    <b v="0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s v="January"/>
    <x v="11"/>
    <b v="1"/>
    <n v="4"/>
    <b v="0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s v="July"/>
    <x v="0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s v="March"/>
    <x v="7"/>
    <b v="0"/>
    <n v="2"/>
    <b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s v="September"/>
    <x v="3"/>
    <b v="0"/>
    <n v="2"/>
    <b v="0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s v="May"/>
    <x v="6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s v="March"/>
    <x v="2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s v="March"/>
    <x v="2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s v="August"/>
    <x v="3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s v="May"/>
    <x v="5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s v="June"/>
    <x v="5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s v="August"/>
    <x v="3"/>
    <b v="0"/>
    <n v="13"/>
    <b v="0"/>
    <x v="1"/>
    <x v="6"/>
  </r>
  <r>
    <n v="3861"/>
    <s v="READY OR NOT HERE I COME"/>
    <s v="THE COMING OF THE LORD!"/>
    <n v="2000"/>
    <n v="100"/>
    <x v="2"/>
    <s v="US"/>
    <s v="USD"/>
    <s v="November"/>
    <x v="9"/>
    <b v="0"/>
    <n v="1"/>
    <b v="0"/>
    <x v="1"/>
    <x v="6"/>
  </r>
  <r>
    <n v="3862"/>
    <s v="The Container Play"/>
    <s v="The hit immersive theatre experience of England comes to Corpus Christi!"/>
    <n v="7500"/>
    <n v="1"/>
    <x v="2"/>
    <s v="US"/>
    <s v="USD"/>
    <s v="September"/>
    <x v="10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s v="November"/>
    <x v="8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s v="November"/>
    <x v="9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s v="August"/>
    <x v="3"/>
    <b v="0"/>
    <n v="14"/>
    <b v="0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s v="March"/>
    <x v="2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s v="June"/>
    <x v="5"/>
    <b v="0"/>
    <n v="5"/>
    <b v="0"/>
    <x v="1"/>
    <x v="6"/>
  </r>
  <r>
    <n v="3868"/>
    <s v="1000 words (Canceled)"/>
    <s v="New collection of music by Scott Evan Davis!"/>
    <n v="5000"/>
    <n v="10"/>
    <x v="1"/>
    <s v="GB"/>
    <s v="GBP"/>
    <s v="September"/>
    <x v="10"/>
    <b v="0"/>
    <n v="1"/>
    <b v="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s v="March"/>
    <x v="2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s v="July"/>
    <x v="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s v="March"/>
    <x v="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s v="August"/>
    <x v="0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s v="October"/>
    <x v="8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s v="January"/>
    <x v="1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s v="September"/>
    <x v="8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s v="February"/>
    <x v="1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s v="December"/>
    <x v="4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s v="June"/>
    <x v="5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s v="January"/>
    <x v="11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s v="July"/>
    <x v="0"/>
    <b v="0"/>
    <n v="17"/>
    <b v="0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s v="February"/>
    <x v="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s v="January"/>
    <x v="1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s v="September"/>
    <x v="10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s v="March"/>
    <x v="7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s v="May"/>
    <x v="6"/>
    <b v="0"/>
    <n v="0"/>
    <b v="0"/>
    <x v="1"/>
    <x v="40"/>
  </r>
  <r>
    <n v="3886"/>
    <s v="a (Canceled)"/>
    <n v="1"/>
    <n v="10000"/>
    <n v="0"/>
    <x v="1"/>
    <s v="AU"/>
    <s v="AUD"/>
    <s v="December"/>
    <x v="4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s v="May"/>
    <x v="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s v="February"/>
    <x v="1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s v="January"/>
    <x v="11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s v="August"/>
    <x v="0"/>
    <b v="0"/>
    <n v="8"/>
    <b v="0"/>
    <x v="1"/>
    <x v="6"/>
  </r>
  <r>
    <n v="3891"/>
    <s v="Out of the Box: A Mime Story"/>
    <s v="A comedy about a mime who dreams of becoming a stand up comedian."/>
    <n v="800"/>
    <n v="260"/>
    <x v="2"/>
    <s v="US"/>
    <s v="USD"/>
    <s v="March"/>
    <x v="2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s v="August"/>
    <x v="10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s v="July"/>
    <x v="5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s v="December"/>
    <x v="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s v="February"/>
    <x v="1"/>
    <b v="0"/>
    <n v="1"/>
    <b v="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s v="June"/>
    <x v="0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s v="January"/>
    <x v="11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s v="August"/>
    <x v="3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s v="August"/>
    <x v="3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s v="June"/>
    <x v="5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s v="December"/>
    <x v="4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s v="November"/>
    <x v="9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s v="August"/>
    <x v="3"/>
    <b v="0"/>
    <n v="0"/>
    <b v="0"/>
    <x v="1"/>
    <x v="6"/>
  </r>
  <r>
    <n v="3904"/>
    <s v="Black America from Prophets to Pimps"/>
    <s v="A play that will cover 4000 years of black history."/>
    <n v="10000"/>
    <n v="3"/>
    <x v="2"/>
    <s v="US"/>
    <s v="USD"/>
    <s v="April"/>
    <x v="6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s v="June"/>
    <x v="6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s v="June"/>
    <x v="5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s v="October"/>
    <x v="8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s v="July"/>
    <x v="3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s v="September"/>
    <x v="10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s v="September"/>
    <x v="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s v="November"/>
    <x v="9"/>
    <b v="0"/>
    <n v="36"/>
    <b v="0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s v="April"/>
    <x v="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s v="November"/>
    <x v="9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s v="May"/>
    <x v="6"/>
    <b v="0"/>
    <n v="27"/>
    <b v="0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s v="June"/>
    <x v="5"/>
    <b v="0"/>
    <n v="1"/>
    <b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s v="June"/>
    <x v="5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s v="September"/>
    <x v="10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s v="August"/>
    <x v="3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s v="January"/>
    <x v="11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s v="November"/>
    <x v="9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s v="October"/>
    <x v="9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s v="March"/>
    <x v="1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s v="April"/>
    <x v="7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s v="June"/>
    <x v="5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s v="July"/>
    <x v="0"/>
    <b v="0"/>
    <n v="3"/>
    <b v="0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s v="December"/>
    <x v="4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s v="August"/>
    <x v="3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s v="October"/>
    <x v="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s v="September"/>
    <x v="10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s v="April"/>
    <x v="7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s v="September"/>
    <x v="10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s v="March"/>
    <x v="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s v="July"/>
    <x v="0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s v="October"/>
    <x v="10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s v="October"/>
    <x v="10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s v="December"/>
    <x v="4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s v="July"/>
    <x v="0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s v="June"/>
    <x v="5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s v="October"/>
    <x v="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s v="January"/>
    <x v="4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s v="November"/>
    <x v="9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s v="June"/>
    <x v="6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s v="November"/>
    <x v="9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s v="August"/>
    <x v="3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s v="May"/>
    <x v="6"/>
    <b v="0"/>
    <n v="1"/>
    <b v="0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s v="February"/>
    <x v="1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s v="October"/>
    <x v="8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s v="September"/>
    <x v="3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s v="February"/>
    <x v="1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s v="April"/>
    <x v="7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s v="May"/>
    <x v="7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s v="October"/>
    <x v="10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s v="July"/>
    <x v="0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s v="July"/>
    <x v="5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s v="November"/>
    <x v="9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s v="April"/>
    <x v="7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s v="July"/>
    <x v="5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s v="August"/>
    <x v="0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s v="September"/>
    <x v="10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s v="January"/>
    <x v="11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s v="May"/>
    <x v="6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s v="November"/>
    <x v="4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s v="November"/>
    <x v="9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s v="April"/>
    <x v="2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s v="April"/>
    <x v="2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s v="July"/>
    <x v="0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s v="March"/>
    <x v="2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s v="May"/>
    <x v="7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s v="August"/>
    <x v="10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s v="April"/>
    <x v="7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s v="July"/>
    <x v="0"/>
    <b v="0"/>
    <n v="6"/>
    <b v="0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s v="February"/>
    <x v="11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s v="May"/>
    <x v="6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s v="June"/>
    <x v="5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s v="July"/>
    <x v="0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s v="August"/>
    <x v="3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s v="July"/>
    <x v="0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s v="January"/>
    <x v="11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s v="March"/>
    <x v="7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s v="July"/>
    <x v="0"/>
    <b v="0"/>
    <n v="7"/>
    <b v="0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s v="July"/>
    <x v="5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s v="July"/>
    <x v="5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s v="May"/>
    <x v="6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s v="November"/>
    <x v="9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s v="February"/>
    <x v="1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s v="May"/>
    <x v="6"/>
    <b v="0"/>
    <n v="13"/>
    <b v="0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s v="May"/>
    <x v="5"/>
    <b v="0"/>
    <n v="13"/>
    <b v="0"/>
    <x v="1"/>
    <x v="6"/>
  </r>
  <r>
    <n v="3988"/>
    <s v="Folk-Tales: What Stories Do Your Folks Tell?"/>
    <s v="An evening of of stories based both in myth and truth."/>
    <n v="1500"/>
    <n v="32"/>
    <x v="2"/>
    <s v="US"/>
    <s v="USD"/>
    <s v="August"/>
    <x v="10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s v="November"/>
    <x v="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s v="March"/>
    <x v="2"/>
    <b v="0"/>
    <n v="3"/>
    <b v="0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s v="May"/>
    <x v="5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s v="December"/>
    <x v="9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s v="May"/>
    <x v="6"/>
    <b v="0"/>
    <n v="1"/>
    <b v="0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s v="July"/>
    <x v="0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s v="February"/>
    <x v="1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s v="November"/>
    <x v="4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s v="April"/>
    <x v="7"/>
    <b v="0"/>
    <n v="0"/>
    <b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s v="March"/>
    <x v="2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s v="August"/>
    <x v="3"/>
    <b v="0"/>
    <n v="14"/>
    <b v="0"/>
    <x v="1"/>
    <x v="6"/>
  </r>
  <r>
    <n v="4000"/>
    <s v="The Escorts"/>
    <s v="An Enticing Trip into the World of Assisted Dying"/>
    <n v="8000"/>
    <n v="10"/>
    <x v="2"/>
    <s v="US"/>
    <s v="USD"/>
    <s v="May"/>
    <x v="7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s v="March"/>
    <x v="2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s v="September"/>
    <x v="10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s v="February"/>
    <x v="1"/>
    <b v="0"/>
    <n v="2"/>
    <b v="0"/>
    <x v="1"/>
    <x v="6"/>
  </r>
  <r>
    <n v="4004"/>
    <s v="South Florida Tours"/>
    <s v="Help Launch The Queen Into South Florida!"/>
    <n v="500"/>
    <n v="1"/>
    <x v="2"/>
    <s v="US"/>
    <s v="USD"/>
    <s v="October"/>
    <x v="8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s v="October"/>
    <x v="10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s v="February"/>
    <x v="1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s v="August"/>
    <x v="3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s v="July"/>
    <x v="0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s v="September"/>
    <x v="3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s v="October"/>
    <x v="9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s v="January"/>
    <x v="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s v="May"/>
    <x v="6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s v="February"/>
    <x v="1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s v="March"/>
    <x v="2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s v="July"/>
    <x v="0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s v="September"/>
    <x v="10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s v="September"/>
    <x v="10"/>
    <b v="0"/>
    <n v="2"/>
    <b v="0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s v="October"/>
    <x v="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s v="April"/>
    <x v="2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s v="March"/>
    <x v="2"/>
    <b v="0"/>
    <n v="3"/>
    <b v="0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s v="October"/>
    <x v="10"/>
    <b v="0"/>
    <n v="2"/>
    <b v="0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s v="February"/>
    <x v="11"/>
    <b v="0"/>
    <n v="197"/>
    <b v="0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s v="March"/>
    <x v="2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s v="August"/>
    <x v="10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s v="July"/>
    <x v="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s v="December"/>
    <x v="9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s v="February"/>
    <x v="2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s v="June"/>
    <x v="5"/>
    <b v="0"/>
    <n v="11"/>
    <b v="0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s v="December"/>
    <x v="4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s v="February"/>
    <x v="1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s v="December"/>
    <x v="9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s v="December"/>
    <x v="9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s v="October"/>
    <x v="8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s v="April"/>
    <x v="7"/>
    <b v="0"/>
    <n v="2"/>
    <b v="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s v="October"/>
    <x v="8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s v="July"/>
    <x v="0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s v="May"/>
    <x v="5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s v="October"/>
    <x v="10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s v="December"/>
    <x v="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s v="July"/>
    <x v="5"/>
    <b v="0"/>
    <n v="2"/>
    <b v="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s v="September"/>
    <x v="3"/>
    <b v="0"/>
    <n v="2"/>
    <b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s v="January"/>
    <x v="11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s v="November"/>
    <x v="4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s v="April"/>
    <x v="7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s v="August"/>
    <x v="3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s v="October"/>
    <x v="8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s v="January"/>
    <x v="11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s v="April"/>
    <x v="7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s v="July"/>
    <x v="0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s v="October"/>
    <x v="8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s v="May"/>
    <x v="5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s v="October"/>
    <x v="10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s v="November"/>
    <x v="9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s v="October"/>
    <x v="10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s v="June"/>
    <x v="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s v="July"/>
    <x v="0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s v="November"/>
    <x v="4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s v="April"/>
    <x v="7"/>
    <b v="0"/>
    <n v="4"/>
    <b v="0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s v="September"/>
    <x v="10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s v="June"/>
    <x v="5"/>
    <b v="0"/>
    <n v="5"/>
    <b v="0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s v="April"/>
    <x v="2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s v="July"/>
    <x v="0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s v="June"/>
    <x v="5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s v="April"/>
    <x v="7"/>
    <b v="0"/>
    <n v="6"/>
    <b v="0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s v="August"/>
    <x v="3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s v="May"/>
    <x v="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s v="September"/>
    <x v="10"/>
    <b v="0"/>
    <n v="17"/>
    <b v="0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s v="January"/>
    <x v="11"/>
    <b v="0"/>
    <n v="1"/>
    <b v="0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s v="February"/>
    <x v="1"/>
    <b v="0"/>
    <n v="13"/>
    <b v="0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s v="March"/>
    <x v="1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s v="December"/>
    <x v="4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s v="August"/>
    <x v="0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s v="May"/>
    <x v="7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s v="November"/>
    <x v="9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s v="June"/>
    <x v="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s v="October"/>
    <x v="8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s v="December"/>
    <x v="4"/>
    <b v="0"/>
    <n v="6"/>
    <b v="0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s v="January"/>
    <x v="11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s v="June"/>
    <x v="5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s v="June"/>
    <x v="5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s v="March"/>
    <x v="2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s v="November"/>
    <x v="9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s v="January"/>
    <x v="11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s v="October"/>
    <x v="8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s v="March"/>
    <x v="2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s v="November"/>
    <x v="9"/>
    <b v="0"/>
    <n v="5"/>
    <b v="0"/>
    <x v="1"/>
    <x v="6"/>
  </r>
  <r>
    <n v="4087"/>
    <s v="Stage Production &quot;The Nail Shop&quot;"/>
    <s v="Comedy Stage Play"/>
    <n v="9600"/>
    <n v="0"/>
    <x v="2"/>
    <s v="US"/>
    <s v="USD"/>
    <s v="July"/>
    <x v="0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s v="January"/>
    <x v="11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s v="May"/>
    <x v="6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s v="August"/>
    <x v="3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s v="January"/>
    <x v="1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s v="April"/>
    <x v="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s v="August"/>
    <x v="0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s v="October"/>
    <x v="8"/>
    <b v="0"/>
    <n v="8"/>
    <b v="0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s v="December"/>
    <x v="4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s v="February"/>
    <x v="1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s v="January"/>
    <x v="11"/>
    <b v="0"/>
    <n v="0"/>
    <b v="0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s v="June"/>
    <x v="5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s v="September"/>
    <x v="3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s v="October"/>
    <x v="9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s v="January"/>
    <x v="11"/>
    <b v="0"/>
    <n v="0"/>
    <b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s v="May"/>
    <x v="6"/>
    <b v="0"/>
    <n v="6"/>
    <b v="0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s v="August"/>
    <x v="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s v="October"/>
    <x v="8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s v="December"/>
    <x v="4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s v="April"/>
    <x v="2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s v="September"/>
    <x v="8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s v="March"/>
    <x v="2"/>
    <b v="0"/>
    <n v="1"/>
    <b v="0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s v="November"/>
    <x v="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s v="July"/>
    <x v="5"/>
    <b v="0"/>
    <n v="6"/>
    <b v="0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s v="February"/>
    <x v="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s v="February"/>
    <x v="1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s v="January"/>
    <x v="11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0562C-2774-4A08-B716-971D51D3A3A6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G19" firstHeaderRow="1" firstDataRow="2" firstDataCol="1" rowPageCount="2" colPageCount="1"/>
  <pivotFields count="15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3" item="8" hier="-1"/>
    <pageField fld="14" hier="-1"/>
  </pageFields>
  <dataFields count="1">
    <dataField name="Count of outcomes" fld="5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5961-0BBE-4611-B39F-D0A8F0EC0992}">
  <dimension ref="A1"/>
  <sheetViews>
    <sheetView workbookViewId="0">
      <selection activeCell="F12" sqref="F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24768-520C-4CD3-89A1-B9A9E5C82AEA}">
  <dimension ref="A1:V20"/>
  <sheetViews>
    <sheetView showGridLines="0" workbookViewId="0">
      <selection activeCell="A4" sqref="A4"/>
    </sheetView>
  </sheetViews>
  <sheetFormatPr defaultRowHeight="14.5" x14ac:dyDescent="0.35"/>
  <cols>
    <col min="1" max="1" width="3.453125" customWidth="1"/>
    <col min="2" max="2" width="20.36328125" bestFit="1" customWidth="1"/>
    <col min="3" max="3" width="2.81640625" customWidth="1"/>
    <col min="4" max="4" width="6.90625" bestFit="1" customWidth="1"/>
    <col min="5" max="5" width="9.6328125" customWidth="1"/>
    <col min="9" max="9" width="9.7265625" customWidth="1"/>
    <col min="13" max="13" width="20.36328125" bestFit="1" customWidth="1"/>
    <col min="14" max="14" width="2.7265625" customWidth="1"/>
    <col min="15" max="15" width="6.90625" bestFit="1" customWidth="1"/>
    <col min="16" max="16" width="10" customWidth="1"/>
    <col min="20" max="20" width="10.08984375" customWidth="1"/>
  </cols>
  <sheetData>
    <row r="1" spans="1:22" ht="15.5" x14ac:dyDescent="0.35">
      <c r="B1" s="15" t="str">
        <f>"By Subcategory: "&amp;PROPER(D19)</f>
        <v>By Subcategory: Plays</v>
      </c>
      <c r="C1" s="15"/>
      <c r="D1" s="15"/>
      <c r="E1" s="15"/>
      <c r="F1" s="15"/>
      <c r="G1" s="15"/>
      <c r="H1" s="15"/>
      <c r="I1" s="15"/>
      <c r="J1" s="15"/>
      <c r="K1" s="15"/>
      <c r="L1" s="16"/>
      <c r="M1" s="15" t="str">
        <f>"By Category: "&amp;PROPER(B19)</f>
        <v>By Category: Theater</v>
      </c>
      <c r="N1" s="15"/>
      <c r="O1" s="15"/>
      <c r="P1" s="15"/>
      <c r="Q1" s="15"/>
      <c r="R1" s="15"/>
      <c r="S1" s="15"/>
      <c r="T1" s="15"/>
      <c r="U1" s="15"/>
      <c r="V1" s="15"/>
    </row>
    <row r="2" spans="1:22" ht="15.5" x14ac:dyDescent="0.35">
      <c r="B2" s="36"/>
      <c r="C2" s="36"/>
      <c r="D2" s="36"/>
      <c r="E2" s="17" t="s">
        <v>8264</v>
      </c>
      <c r="F2" s="17"/>
      <c r="G2" s="17"/>
      <c r="H2" s="17"/>
      <c r="I2" s="18" t="s">
        <v>8265</v>
      </c>
      <c r="J2" s="18"/>
      <c r="K2" s="18"/>
      <c r="L2" s="16"/>
      <c r="M2" s="36"/>
      <c r="N2" s="36"/>
      <c r="O2" s="36"/>
      <c r="P2" s="17" t="s">
        <v>8264</v>
      </c>
      <c r="Q2" s="17"/>
      <c r="R2" s="17"/>
      <c r="S2" s="17"/>
      <c r="T2" s="18" t="s">
        <v>8265</v>
      </c>
      <c r="U2" s="18"/>
      <c r="V2" s="18"/>
    </row>
    <row r="3" spans="1:22" ht="15.5" x14ac:dyDescent="0.35">
      <c r="B3" s="19" t="s">
        <v>8263</v>
      </c>
      <c r="C3" s="19"/>
      <c r="D3" s="19"/>
      <c r="E3" s="29" t="s">
        <v>8218</v>
      </c>
      <c r="F3" s="29" t="s">
        <v>8220</v>
      </c>
      <c r="G3" s="29" t="s">
        <v>8219</v>
      </c>
      <c r="H3" s="29" t="s">
        <v>8268</v>
      </c>
      <c r="I3" s="30" t="s">
        <v>8218</v>
      </c>
      <c r="J3" s="30" t="s">
        <v>8220</v>
      </c>
      <c r="K3" s="30" t="s">
        <v>8219</v>
      </c>
      <c r="L3" s="16"/>
      <c r="M3" s="19" t="s">
        <v>8263</v>
      </c>
      <c r="N3" s="19"/>
      <c r="O3" s="19"/>
      <c r="P3" s="29" t="s">
        <v>8218</v>
      </c>
      <c r="Q3" s="29" t="s">
        <v>8220</v>
      </c>
      <c r="R3" s="29" t="s">
        <v>8219</v>
      </c>
      <c r="S3" s="29" t="s">
        <v>8268</v>
      </c>
      <c r="T3" s="30" t="s">
        <v>8218</v>
      </c>
      <c r="U3" s="30" t="s">
        <v>8220</v>
      </c>
      <c r="V3" s="30" t="s">
        <v>8219</v>
      </c>
    </row>
    <row r="4" spans="1:22" ht="15.5" x14ac:dyDescent="0.35">
      <c r="A4" s="14" t="str">
        <f>_xlfn.CONCAT(B4:D4)</f>
        <v>Less than 1000</v>
      </c>
      <c r="B4" s="20"/>
      <c r="C4" s="20" t="s">
        <v>8267</v>
      </c>
      <c r="D4" s="21">
        <v>1000</v>
      </c>
      <c r="E4" s="31">
        <f>COUNTIFS(Data!$F$2:$F$4115,'Outcomes Based on Goals'!E$3,Data!$D$2:$D$4115,"&lt;"&amp;$D4,       Data!$O$2:$O$4115, 'Outcomes Based on Goals'!$D$19)</f>
        <v>141</v>
      </c>
      <c r="F4" s="31">
        <f>COUNTIFS(Data!$F$2:$F$4115,'Outcomes Based on Goals'!F$3,Data!$D$2:$D$4115,"&lt;"&amp;$D4,       Data!$O$2:$O$4115, 'Outcomes Based on Goals'!$D$19)</f>
        <v>45</v>
      </c>
      <c r="G4" s="31">
        <f>COUNTIFS(Data!$F$2:$F$4115,'Outcomes Based on Goals'!G$3,Data!$D$2:$D$4115,"&lt;"&amp;$D4,       Data!$O$2:$O$4115, 'Outcomes Based on Goals'!$D$19)</f>
        <v>0</v>
      </c>
      <c r="H4" s="32">
        <f>SUM(E4:G4)</f>
        <v>186</v>
      </c>
      <c r="I4" s="33">
        <f>IFERROR(E4/$H4,0%)</f>
        <v>0.75806451612903225</v>
      </c>
      <c r="J4" s="33">
        <f>IFERROR(F4/$H4,0%)</f>
        <v>0.24193548387096775</v>
      </c>
      <c r="K4" s="33">
        <f>IFERROR(G4/$H4,0%)</f>
        <v>0</v>
      </c>
      <c r="L4" s="22"/>
      <c r="M4" s="20"/>
      <c r="N4" s="20" t="s">
        <v>8267</v>
      </c>
      <c r="O4" s="21">
        <v>1000</v>
      </c>
      <c r="P4" s="31">
        <f>COUNTIFS(Data!$F$2:$F$4115,'Outcomes Based on Goals'!P$3,Data!$D$2:$D$4115,"&lt;"&amp;$D4,       Data!$N$2:$N$4115, 'Outcomes Based on Goals'!$B$19)</f>
        <v>159</v>
      </c>
      <c r="Q4" s="31">
        <f>COUNTIFS(Data!$F$2:$F$4115,'Outcomes Based on Goals'!Q$3,Data!$D$2:$D$4115,"&lt;"&amp;$D4,       Data!$N$2:$N$4115, 'Outcomes Based on Goals'!$B$19)</f>
        <v>53</v>
      </c>
      <c r="R4" s="31">
        <f>COUNTIFS(Data!$F$2:$F$4115,'Outcomes Based on Goals'!R$3,      Data!$D$2:$D$4115,"&lt;"&amp;$D4,       Data!$N$2:$N$4115, 'Outcomes Based on Goals'!$B$19)</f>
        <v>3</v>
      </c>
      <c r="S4" s="32">
        <f>SUM(P4:R4)</f>
        <v>215</v>
      </c>
      <c r="T4" s="33">
        <f>IFERROR(P4/$S4,0%)</f>
        <v>0.73953488372093024</v>
      </c>
      <c r="U4" s="33">
        <f>IFERROR(Q4/$S4,0%)</f>
        <v>0.24651162790697675</v>
      </c>
      <c r="V4" s="33">
        <f>IFERROR(R4/$S4,0%)</f>
        <v>1.3953488372093023E-2</v>
      </c>
    </row>
    <row r="5" spans="1:22" ht="15.5" x14ac:dyDescent="0.35">
      <c r="A5" s="14" t="str">
        <f>_xlfn.CONCAT(B5, " ",C5," ",D5)</f>
        <v>1000 to 4999</v>
      </c>
      <c r="B5" s="23">
        <v>1000</v>
      </c>
      <c r="C5" s="24" t="s">
        <v>8266</v>
      </c>
      <c r="D5" s="23">
        <v>4999</v>
      </c>
      <c r="E5" s="24">
        <f>COUNTIFS(Data!$F$2:$F$4115,'Outcomes Based on Goals'!E$3,    Data!$D$2:$D$4115,"&lt;="&amp;$D5,   Data!$D$2:$D$4115,"&gt;="&amp;$B5,   Data!$O$2:$O$4115, 'Outcomes Based on Goals'!$D$19)</f>
        <v>388</v>
      </c>
      <c r="F5" s="24">
        <f>COUNTIFS(Data!$F$2:$F$4115,'Outcomes Based on Goals'!F$3,    Data!$D$2:$D$4115,"&lt;="&amp;$D5,   Data!$D$2:$D$4115,"&gt;="&amp;$B5,   Data!$O$2:$O$4115, 'Outcomes Based on Goals'!$D$19)</f>
        <v>146</v>
      </c>
      <c r="G5" s="24">
        <f>COUNTIFS(Data!$F$2:$F$4115,'Outcomes Based on Goals'!G$3,    Data!$D$2:$D$4115,"&lt;="&amp;$D5,   Data!$D$2:$D$4115,"&gt;="&amp;$B5,   Data!$O$2:$O$4115, 'Outcomes Based on Goals'!$D$19)</f>
        <v>0</v>
      </c>
      <c r="H5" s="34">
        <f>SUM(E5:G5)</f>
        <v>534</v>
      </c>
      <c r="I5" s="35">
        <f t="shared" ref="I5:I15" si="0">IFERROR(E5/$H5,0%)</f>
        <v>0.72659176029962547</v>
      </c>
      <c r="J5" s="35">
        <f t="shared" ref="J5:J15" si="1">IFERROR(F5/$H5,0%)</f>
        <v>0.27340823970037453</v>
      </c>
      <c r="K5" s="35">
        <f t="shared" ref="K5:K15" si="2">IFERROR(G5/$H5,0%)</f>
        <v>0</v>
      </c>
      <c r="L5" s="22"/>
      <c r="M5" s="25">
        <v>1000</v>
      </c>
      <c r="N5" s="24" t="s">
        <v>8266</v>
      </c>
      <c r="O5" s="23">
        <v>4999</v>
      </c>
      <c r="P5" s="24">
        <f>COUNTIFS(Data!$F$2:$F$4115,'Outcomes Based on Goals'!P$3,    Data!$D$2:$D$4115,"&lt;="&amp;$D5,   Data!$D$2:$D$4115,"&gt;="&amp;$B5,   Data!$N$2:$N$4115, 'Outcomes Based on Goals'!$B$19)</f>
        <v>446</v>
      </c>
      <c r="Q5" s="24">
        <f>COUNTIFS(Data!$F$2:$F$4115,'Outcomes Based on Goals'!Q$3,    Data!$D$2:$D$4115,"&lt;="&amp;$D5,   Data!$D$2:$D$4115,"&gt;="&amp;$B5,   Data!$N$2:$N$4115, 'Outcomes Based on Goals'!$B$19)</f>
        <v>176</v>
      </c>
      <c r="R5" s="24">
        <f>COUNTIFS(Data!$F$2:$F$4115,'Outcomes Based on Goals'!R$3,    Data!$D$2:$D$4115,"&lt;="&amp;$D5,   Data!$D$2:$D$4115,"&gt;="&amp;$B5,   Data!$N$2:$N$4115, 'Outcomes Based on Goals'!$B$19)</f>
        <v>5</v>
      </c>
      <c r="S5" s="34">
        <f>SUM(P5:R5)</f>
        <v>627</v>
      </c>
      <c r="T5" s="35">
        <f t="shared" ref="T5:T15" si="3">IFERROR(P5/$S5,0%)</f>
        <v>0.71132376395534291</v>
      </c>
      <c r="U5" s="35">
        <f t="shared" ref="U5:U15" si="4">IFERROR(Q5/$S5,0%)</f>
        <v>0.2807017543859649</v>
      </c>
      <c r="V5" s="35">
        <f t="shared" ref="V5:V15" si="5">IFERROR(R5/$S5,0%)</f>
        <v>7.9744816586921844E-3</v>
      </c>
    </row>
    <row r="6" spans="1:22" ht="15.5" x14ac:dyDescent="0.35">
      <c r="A6" s="14" t="str">
        <f t="shared" ref="A6:A14" si="6">_xlfn.CONCAT(B6, " ",C6," ",D6)</f>
        <v>5000 to 9999</v>
      </c>
      <c r="B6" s="20">
        <f>D5+1</f>
        <v>5000</v>
      </c>
      <c r="C6" s="20" t="s">
        <v>8266</v>
      </c>
      <c r="D6" s="21">
        <f>D5+5000</f>
        <v>9999</v>
      </c>
      <c r="E6" s="31">
        <f>COUNTIFS(Data!$F$2:$F$4115,'Outcomes Based on Goals'!E$3,    Data!$D$2:$D$4115,"&lt;="&amp;$D6,   Data!$D$2:$D$4115,"&gt;="&amp;$B6,   Data!$O$2:$O$4115, 'Outcomes Based on Goals'!$D$19)</f>
        <v>93</v>
      </c>
      <c r="F6" s="31">
        <f>COUNTIFS(Data!$F$2:$F$4115,'Outcomes Based on Goals'!F$3,    Data!$D$2:$D$4115,"&lt;="&amp;$D6,   Data!$D$2:$D$4115,"&gt;="&amp;$B6,   Data!$O$2:$O$4115, 'Outcomes Based on Goals'!$D$19)</f>
        <v>76</v>
      </c>
      <c r="G6" s="31">
        <f>COUNTIFS(Data!$F$2:$F$4115,'Outcomes Based on Goals'!G$3,    Data!$D$2:$D$4115,"&lt;="&amp;$D6,   Data!$D$2:$D$4115,"&gt;="&amp;$B6,   Data!$O$2:$O$4115, 'Outcomes Based on Goals'!$D$19)</f>
        <v>0</v>
      </c>
      <c r="H6" s="32">
        <f t="shared" ref="H6:H14" si="7">SUM(E6:G6)</f>
        <v>169</v>
      </c>
      <c r="I6" s="33">
        <f t="shared" si="0"/>
        <v>0.55029585798816572</v>
      </c>
      <c r="J6" s="33">
        <f t="shared" si="1"/>
        <v>0.44970414201183434</v>
      </c>
      <c r="K6" s="33">
        <f t="shared" si="2"/>
        <v>0</v>
      </c>
      <c r="L6" s="22"/>
      <c r="M6" s="20">
        <f>O5+1</f>
        <v>5000</v>
      </c>
      <c r="N6" s="26" t="s">
        <v>8266</v>
      </c>
      <c r="O6" s="21">
        <f>O5+5000</f>
        <v>9999</v>
      </c>
      <c r="P6" s="31">
        <f>COUNTIFS(Data!$F$2:$F$4115,'Outcomes Based on Goals'!P$3,    Data!$D$2:$D$4115,"&lt;="&amp;$D6,   Data!$D$2:$D$4115,"&gt;="&amp;$B6,   Data!$N$2:$N$4115, 'Outcomes Based on Goals'!$B$19)</f>
        <v>120</v>
      </c>
      <c r="Q6" s="31">
        <f>COUNTIFS(Data!$F$2:$F$4115,'Outcomes Based on Goals'!Q$3,    Data!$D$2:$D$4115,"&lt;="&amp;$D6,   Data!$D$2:$D$4115,"&gt;="&amp;$B6,   Data!$N$2:$N$4115, 'Outcomes Based on Goals'!$B$19)</f>
        <v>94</v>
      </c>
      <c r="R6" s="31">
        <f>COUNTIFS(Data!$F$2:$F$4115,'Outcomes Based on Goals'!R$3,    Data!$D$2:$D$4115,"&lt;="&amp;$D6,   Data!$D$2:$D$4115,"&gt;="&amp;$B6,   Data!$N$2:$N$4115, 'Outcomes Based on Goals'!$B$19)</f>
        <v>4</v>
      </c>
      <c r="S6" s="32">
        <f t="shared" ref="S6:S14" si="8">SUM(P6:R6)</f>
        <v>218</v>
      </c>
      <c r="T6" s="33">
        <f t="shared" si="3"/>
        <v>0.55045871559633031</v>
      </c>
      <c r="U6" s="33">
        <f t="shared" si="4"/>
        <v>0.43119266055045874</v>
      </c>
      <c r="V6" s="33">
        <f t="shared" si="5"/>
        <v>1.834862385321101E-2</v>
      </c>
    </row>
    <row r="7" spans="1:22" ht="15.5" x14ac:dyDescent="0.35">
      <c r="A7" s="14" t="str">
        <f t="shared" si="6"/>
        <v>10000 to 14999</v>
      </c>
      <c r="B7" s="23">
        <f t="shared" ref="B7:B14" si="9">D6+1</f>
        <v>10000</v>
      </c>
      <c r="C7" s="24" t="s">
        <v>8266</v>
      </c>
      <c r="D7" s="23">
        <f t="shared" ref="D7:D13" si="10">D6+5000</f>
        <v>14999</v>
      </c>
      <c r="E7" s="24">
        <f>COUNTIFS(Data!$F$2:$F$4115,'Outcomes Based on Goals'!E$3,    Data!$D$2:$D$4115,"&lt;="&amp;$D7,   Data!$D$2:$D$4115,"&gt;="&amp;$B7,   Data!$O$2:$O$4115, 'Outcomes Based on Goals'!$D$19)</f>
        <v>39</v>
      </c>
      <c r="F7" s="24">
        <f>COUNTIFS(Data!$F$2:$F$4115,'Outcomes Based on Goals'!F$3,    Data!$D$2:$D$4115,"&lt;="&amp;$D7,   Data!$D$2:$D$4115,"&gt;="&amp;$B7,   Data!$O$2:$O$4115, 'Outcomes Based on Goals'!$D$19)</f>
        <v>33</v>
      </c>
      <c r="G7" s="24">
        <f>COUNTIFS(Data!$F$2:$F$4115,'Outcomes Based on Goals'!G$3,    Data!$D$2:$D$4115,"&lt;="&amp;$D7,   Data!$D$2:$D$4115,"&gt;="&amp;$B7,   Data!$O$2:$O$4115, 'Outcomes Based on Goals'!$D$19)</f>
        <v>0</v>
      </c>
      <c r="H7" s="34">
        <f t="shared" si="7"/>
        <v>72</v>
      </c>
      <c r="I7" s="35">
        <f t="shared" si="0"/>
        <v>0.54166666666666663</v>
      </c>
      <c r="J7" s="35">
        <f t="shared" si="1"/>
        <v>0.45833333333333331</v>
      </c>
      <c r="K7" s="35">
        <f t="shared" si="2"/>
        <v>0</v>
      </c>
      <c r="L7" s="22"/>
      <c r="M7" s="25">
        <f t="shared" ref="M7:M14" si="11">O6+1</f>
        <v>10000</v>
      </c>
      <c r="N7" s="24" t="s">
        <v>8266</v>
      </c>
      <c r="O7" s="23">
        <f t="shared" ref="O7:O13" si="12">O6+5000</f>
        <v>14999</v>
      </c>
      <c r="P7" s="24">
        <f>COUNTIFS(Data!$F$2:$F$4115,'Outcomes Based on Goals'!P$3,    Data!$D$2:$D$4115,"&lt;="&amp;$D7,   Data!$D$2:$D$4115,"&gt;="&amp;$B7,   Data!$N$2:$N$4115, 'Outcomes Based on Goals'!$B$19)</f>
        <v>50</v>
      </c>
      <c r="Q7" s="24">
        <f>COUNTIFS(Data!$F$2:$F$4115,'Outcomes Based on Goals'!Q$3,    Data!$D$2:$D$4115,"&lt;="&amp;$D7,   Data!$D$2:$D$4115,"&gt;="&amp;$B7,   Data!$N$2:$N$4115, 'Outcomes Based on Goals'!$B$19)</f>
        <v>53</v>
      </c>
      <c r="R7" s="24">
        <f>COUNTIFS(Data!$F$2:$F$4115,'Outcomes Based on Goals'!R$3,    Data!$D$2:$D$4115,"&lt;="&amp;$D7,   Data!$D$2:$D$4115,"&gt;="&amp;$B7,   Data!$N$2:$N$4115, 'Outcomes Based on Goals'!$B$19)</f>
        <v>5</v>
      </c>
      <c r="S7" s="34">
        <f t="shared" si="8"/>
        <v>108</v>
      </c>
      <c r="T7" s="35">
        <f t="shared" si="3"/>
        <v>0.46296296296296297</v>
      </c>
      <c r="U7" s="35">
        <f t="shared" si="4"/>
        <v>0.49074074074074076</v>
      </c>
      <c r="V7" s="35">
        <f t="shared" si="5"/>
        <v>4.6296296296296294E-2</v>
      </c>
    </row>
    <row r="8" spans="1:22" ht="15.5" x14ac:dyDescent="0.35">
      <c r="A8" s="14" t="str">
        <f t="shared" si="6"/>
        <v>15000 to 19999</v>
      </c>
      <c r="B8" s="20">
        <f t="shared" si="9"/>
        <v>15000</v>
      </c>
      <c r="C8" s="20" t="s">
        <v>8266</v>
      </c>
      <c r="D8" s="21">
        <f t="shared" si="10"/>
        <v>19999</v>
      </c>
      <c r="E8" s="31">
        <f>COUNTIFS(Data!$F$2:$F$4115,'Outcomes Based on Goals'!E$3,    Data!$D$2:$D$4115,"&lt;="&amp;$D8,   Data!$D$2:$D$4115,"&gt;="&amp;$B8,   Data!$O$2:$O$4115, 'Outcomes Based on Goals'!$D$19)</f>
        <v>12</v>
      </c>
      <c r="F8" s="31">
        <f>COUNTIFS(Data!$F$2:$F$4115,'Outcomes Based on Goals'!F$3,    Data!$D$2:$D$4115,"&lt;="&amp;$D8,   Data!$D$2:$D$4115,"&gt;="&amp;$B8,   Data!$O$2:$O$4115, 'Outcomes Based on Goals'!$D$19)</f>
        <v>12</v>
      </c>
      <c r="G8" s="31">
        <f>COUNTIFS(Data!$F$2:$F$4115,'Outcomes Based on Goals'!G$3,    Data!$D$2:$D$4115,"&lt;="&amp;$D8,   Data!$D$2:$D$4115,"&gt;="&amp;$B8,   Data!$O$2:$O$4115, 'Outcomes Based on Goals'!$D$19)</f>
        <v>0</v>
      </c>
      <c r="H8" s="32">
        <f t="shared" si="7"/>
        <v>24</v>
      </c>
      <c r="I8" s="33">
        <f t="shared" si="0"/>
        <v>0.5</v>
      </c>
      <c r="J8" s="33">
        <f t="shared" si="1"/>
        <v>0.5</v>
      </c>
      <c r="K8" s="33">
        <f t="shared" si="2"/>
        <v>0</v>
      </c>
      <c r="L8" s="22"/>
      <c r="M8" s="20">
        <f t="shared" si="11"/>
        <v>15000</v>
      </c>
      <c r="N8" s="26" t="s">
        <v>8266</v>
      </c>
      <c r="O8" s="21">
        <f t="shared" si="12"/>
        <v>19999</v>
      </c>
      <c r="P8" s="31">
        <f>COUNTIFS(Data!$F$2:$F$4115,'Outcomes Based on Goals'!P$3,    Data!$D$2:$D$4115,"&lt;="&amp;$D8,   Data!$D$2:$D$4115,"&gt;="&amp;$B8,   Data!$N$2:$N$4115, 'Outcomes Based on Goals'!$B$19)</f>
        <v>17</v>
      </c>
      <c r="Q8" s="31">
        <f>COUNTIFS(Data!$F$2:$F$4115,'Outcomes Based on Goals'!Q$3,    Data!$D$2:$D$4115,"&lt;="&amp;$D8,   Data!$D$2:$D$4115,"&gt;="&amp;$B8,   Data!$N$2:$N$4115, 'Outcomes Based on Goals'!$B$19)</f>
        <v>18</v>
      </c>
      <c r="R8" s="31">
        <f>COUNTIFS(Data!$F$2:$F$4115,'Outcomes Based on Goals'!R$3,    Data!$D$2:$D$4115,"&lt;="&amp;$D8,   Data!$D$2:$D$4115,"&gt;="&amp;$B8,   Data!$N$2:$N$4115, 'Outcomes Based on Goals'!$B$19)</f>
        <v>6</v>
      </c>
      <c r="S8" s="32">
        <f t="shared" si="8"/>
        <v>41</v>
      </c>
      <c r="T8" s="33">
        <f t="shared" si="3"/>
        <v>0.41463414634146339</v>
      </c>
      <c r="U8" s="33">
        <f t="shared" si="4"/>
        <v>0.43902439024390244</v>
      </c>
      <c r="V8" s="33">
        <f t="shared" si="5"/>
        <v>0.14634146341463414</v>
      </c>
    </row>
    <row r="9" spans="1:22" ht="15.5" x14ac:dyDescent="0.35">
      <c r="A9" s="14" t="str">
        <f t="shared" si="6"/>
        <v>20000 to 24999</v>
      </c>
      <c r="B9" s="23">
        <f t="shared" si="9"/>
        <v>20000</v>
      </c>
      <c r="C9" s="24" t="s">
        <v>8266</v>
      </c>
      <c r="D9" s="23">
        <f t="shared" si="10"/>
        <v>24999</v>
      </c>
      <c r="E9" s="24">
        <f>COUNTIFS(Data!$F$2:$F$4115,'Outcomes Based on Goals'!E$3,    Data!$D$2:$D$4115,"&lt;="&amp;$D9,   Data!$D$2:$D$4115,"&gt;="&amp;$B9,   Data!$O$2:$O$4115, 'Outcomes Based on Goals'!$D$19)</f>
        <v>9</v>
      </c>
      <c r="F9" s="24">
        <f>COUNTIFS(Data!$F$2:$F$4115,'Outcomes Based on Goals'!F$3,    Data!$D$2:$D$4115,"&lt;="&amp;$D9,   Data!$D$2:$D$4115,"&gt;="&amp;$B9,   Data!$O$2:$O$4115, 'Outcomes Based on Goals'!$D$19)</f>
        <v>11</v>
      </c>
      <c r="G9" s="24">
        <f>COUNTIFS(Data!$F$2:$F$4115,'Outcomes Based on Goals'!G$3,    Data!$D$2:$D$4115,"&lt;="&amp;$D9,   Data!$D$2:$D$4115,"&gt;="&amp;$B9,   Data!$O$2:$O$4115, 'Outcomes Based on Goals'!$D$19)</f>
        <v>0</v>
      </c>
      <c r="H9" s="34">
        <f t="shared" si="7"/>
        <v>20</v>
      </c>
      <c r="I9" s="35">
        <f t="shared" si="0"/>
        <v>0.45</v>
      </c>
      <c r="J9" s="35">
        <f t="shared" si="1"/>
        <v>0.55000000000000004</v>
      </c>
      <c r="K9" s="35">
        <f t="shared" si="2"/>
        <v>0</v>
      </c>
      <c r="L9" s="22"/>
      <c r="M9" s="25">
        <f t="shared" si="11"/>
        <v>20000</v>
      </c>
      <c r="N9" s="24" t="s">
        <v>8266</v>
      </c>
      <c r="O9" s="23">
        <f t="shared" si="12"/>
        <v>24999</v>
      </c>
      <c r="P9" s="24">
        <f>COUNTIFS(Data!$F$2:$F$4115,'Outcomes Based on Goals'!P$3,    Data!$D$2:$D$4115,"&lt;="&amp;$D9,   Data!$D$2:$D$4115,"&gt;="&amp;$B9,   Data!$N$2:$N$4115, 'Outcomes Based on Goals'!$B$19)</f>
        <v>13</v>
      </c>
      <c r="Q9" s="24">
        <f>COUNTIFS(Data!$F$2:$F$4115,'Outcomes Based on Goals'!Q$3,    Data!$D$2:$D$4115,"&lt;="&amp;$D9,   Data!$D$2:$D$4115,"&gt;="&amp;$B9,   Data!$N$2:$N$4115, 'Outcomes Based on Goals'!$B$19)</f>
        <v>20</v>
      </c>
      <c r="R9" s="24">
        <f>COUNTIFS(Data!$F$2:$F$4115,'Outcomes Based on Goals'!R$3,    Data!$D$2:$D$4115,"&lt;="&amp;$D9,   Data!$D$2:$D$4115,"&gt;="&amp;$B9,   Data!$N$2:$N$4115, 'Outcomes Based on Goals'!$B$19)</f>
        <v>1</v>
      </c>
      <c r="S9" s="34">
        <f t="shared" si="8"/>
        <v>34</v>
      </c>
      <c r="T9" s="35">
        <f t="shared" si="3"/>
        <v>0.38235294117647056</v>
      </c>
      <c r="U9" s="35">
        <f t="shared" si="4"/>
        <v>0.58823529411764708</v>
      </c>
      <c r="V9" s="35">
        <f t="shared" si="5"/>
        <v>2.9411764705882353E-2</v>
      </c>
    </row>
    <row r="10" spans="1:22" ht="15.5" x14ac:dyDescent="0.35">
      <c r="A10" s="14" t="str">
        <f t="shared" si="6"/>
        <v>25000 to 29999</v>
      </c>
      <c r="B10" s="20">
        <f t="shared" si="9"/>
        <v>25000</v>
      </c>
      <c r="C10" s="20" t="s">
        <v>8266</v>
      </c>
      <c r="D10" s="21">
        <f t="shared" si="10"/>
        <v>29999</v>
      </c>
      <c r="E10" s="31">
        <f>COUNTIFS(Data!$F$2:$F$4115,'Outcomes Based on Goals'!E$3,    Data!$D$2:$D$4115,"&lt;="&amp;$D10,   Data!$D$2:$D$4115,"&gt;="&amp;$B10,   Data!$O$2:$O$4115, 'Outcomes Based on Goals'!$D$19)</f>
        <v>1</v>
      </c>
      <c r="F10" s="31">
        <f>COUNTIFS(Data!$F$2:$F$4115,'Outcomes Based on Goals'!F$3,    Data!$D$2:$D$4115,"&lt;="&amp;$D10,   Data!$D$2:$D$4115,"&gt;="&amp;$B10,   Data!$O$2:$O$4115, 'Outcomes Based on Goals'!$D$19)</f>
        <v>4</v>
      </c>
      <c r="G10" s="31">
        <f>COUNTIFS(Data!$F$2:$F$4115,'Outcomes Based on Goals'!G$3,    Data!$D$2:$D$4115,"&lt;="&amp;$D10,   Data!$D$2:$D$4115,"&gt;="&amp;$B10,   Data!$O$2:$O$4115, 'Outcomes Based on Goals'!$D$19)</f>
        <v>0</v>
      </c>
      <c r="H10" s="32">
        <f t="shared" si="7"/>
        <v>5</v>
      </c>
      <c r="I10" s="33">
        <f t="shared" si="0"/>
        <v>0.2</v>
      </c>
      <c r="J10" s="33">
        <f t="shared" si="1"/>
        <v>0.8</v>
      </c>
      <c r="K10" s="33">
        <f t="shared" si="2"/>
        <v>0</v>
      </c>
      <c r="L10" s="22"/>
      <c r="M10" s="20">
        <f t="shared" si="11"/>
        <v>25000</v>
      </c>
      <c r="N10" s="26" t="s">
        <v>8266</v>
      </c>
      <c r="O10" s="21">
        <f t="shared" si="12"/>
        <v>29999</v>
      </c>
      <c r="P10" s="31">
        <f>COUNTIFS(Data!$F$2:$F$4115,'Outcomes Based on Goals'!P$3,    Data!$D$2:$D$4115,"&lt;="&amp;$D10,   Data!$D$2:$D$4115,"&gt;="&amp;$B10,   Data!$N$2:$N$4115, 'Outcomes Based on Goals'!$B$19)</f>
        <v>11</v>
      </c>
      <c r="Q10" s="31">
        <f>COUNTIFS(Data!$F$2:$F$4115,'Outcomes Based on Goals'!Q$3,    Data!$D$2:$D$4115,"&lt;="&amp;$D10,   Data!$D$2:$D$4115,"&gt;="&amp;$B10,   Data!$N$2:$N$4115, 'Outcomes Based on Goals'!$B$19)</f>
        <v>15</v>
      </c>
      <c r="R10" s="31">
        <f>COUNTIFS(Data!$F$2:$F$4115,'Outcomes Based on Goals'!R$3,    Data!$D$2:$D$4115,"&lt;="&amp;$D10,   Data!$D$2:$D$4115,"&gt;="&amp;$B10,   Data!$N$2:$N$4115, 'Outcomes Based on Goals'!$B$19)</f>
        <v>2</v>
      </c>
      <c r="S10" s="32">
        <f t="shared" si="8"/>
        <v>28</v>
      </c>
      <c r="T10" s="33">
        <f t="shared" si="3"/>
        <v>0.39285714285714285</v>
      </c>
      <c r="U10" s="33">
        <f t="shared" si="4"/>
        <v>0.5357142857142857</v>
      </c>
      <c r="V10" s="33">
        <f t="shared" si="5"/>
        <v>7.1428571428571425E-2</v>
      </c>
    </row>
    <row r="11" spans="1:22" ht="15.5" x14ac:dyDescent="0.35">
      <c r="A11" s="14" t="str">
        <f t="shared" si="6"/>
        <v>30000 to 34999</v>
      </c>
      <c r="B11" s="23">
        <f t="shared" si="9"/>
        <v>30000</v>
      </c>
      <c r="C11" s="24" t="s">
        <v>8266</v>
      </c>
      <c r="D11" s="23">
        <f t="shared" si="10"/>
        <v>34999</v>
      </c>
      <c r="E11" s="24">
        <f>COUNTIFS(Data!$F$2:$F$4115,'Outcomes Based on Goals'!E$3,    Data!$D$2:$D$4115,"&lt;="&amp;$D11,   Data!$D$2:$D$4115,"&gt;="&amp;$B11,   Data!$O$2:$O$4115, 'Outcomes Based on Goals'!$D$19)</f>
        <v>3</v>
      </c>
      <c r="F11" s="24">
        <f>COUNTIFS(Data!$F$2:$F$4115,'Outcomes Based on Goals'!F$3,    Data!$D$2:$D$4115,"&lt;="&amp;$D11,   Data!$D$2:$D$4115,"&gt;="&amp;$B11,   Data!$O$2:$O$4115, 'Outcomes Based on Goals'!$D$19)</f>
        <v>8</v>
      </c>
      <c r="G11" s="24">
        <f>COUNTIFS(Data!$F$2:$F$4115,'Outcomes Based on Goals'!G$3,    Data!$D$2:$D$4115,"&lt;="&amp;$D11,   Data!$D$2:$D$4115,"&gt;="&amp;$B11,   Data!$O$2:$O$4115, 'Outcomes Based on Goals'!$D$19)</f>
        <v>0</v>
      </c>
      <c r="H11" s="34">
        <f t="shared" si="7"/>
        <v>11</v>
      </c>
      <c r="I11" s="35">
        <f t="shared" si="0"/>
        <v>0.27272727272727271</v>
      </c>
      <c r="J11" s="35">
        <f t="shared" si="1"/>
        <v>0.72727272727272729</v>
      </c>
      <c r="K11" s="35">
        <f t="shared" si="2"/>
        <v>0</v>
      </c>
      <c r="L11" s="22"/>
      <c r="M11" s="25">
        <f t="shared" si="11"/>
        <v>30000</v>
      </c>
      <c r="N11" s="24" t="s">
        <v>8266</v>
      </c>
      <c r="O11" s="23">
        <f t="shared" si="12"/>
        <v>34999</v>
      </c>
      <c r="P11" s="24">
        <f>COUNTIFS(Data!$F$2:$F$4115,'Outcomes Based on Goals'!P$3,    Data!$D$2:$D$4115,"&lt;="&amp;$D11,   Data!$D$2:$D$4115,"&gt;="&amp;$B11,   Data!$N$2:$N$4115, 'Outcomes Based on Goals'!$B$19)</f>
        <v>4</v>
      </c>
      <c r="Q11" s="24">
        <f>COUNTIFS(Data!$F$2:$F$4115,'Outcomes Based on Goals'!Q$3,    Data!$D$2:$D$4115,"&lt;="&amp;$D11,   Data!$D$2:$D$4115,"&gt;="&amp;$B11,   Data!$N$2:$N$4115, 'Outcomes Based on Goals'!$B$19)</f>
        <v>9</v>
      </c>
      <c r="R11" s="24">
        <f>COUNTIFS(Data!$F$2:$F$4115,'Outcomes Based on Goals'!R$3,    Data!$D$2:$D$4115,"&lt;="&amp;$D11,   Data!$D$2:$D$4115,"&gt;="&amp;$B11,   Data!$N$2:$N$4115, 'Outcomes Based on Goals'!$B$19)</f>
        <v>2</v>
      </c>
      <c r="S11" s="34">
        <f t="shared" si="8"/>
        <v>15</v>
      </c>
      <c r="T11" s="35">
        <f t="shared" si="3"/>
        <v>0.26666666666666666</v>
      </c>
      <c r="U11" s="35">
        <f t="shared" si="4"/>
        <v>0.6</v>
      </c>
      <c r="V11" s="35">
        <f t="shared" si="5"/>
        <v>0.13333333333333333</v>
      </c>
    </row>
    <row r="12" spans="1:22" ht="15.5" x14ac:dyDescent="0.35">
      <c r="A12" s="14" t="str">
        <f t="shared" si="6"/>
        <v>35000 to 39999</v>
      </c>
      <c r="B12" s="20">
        <f t="shared" si="9"/>
        <v>35000</v>
      </c>
      <c r="C12" s="20" t="s">
        <v>8266</v>
      </c>
      <c r="D12" s="21">
        <f t="shared" si="10"/>
        <v>39999</v>
      </c>
      <c r="E12" s="31">
        <f>COUNTIFS(Data!$F$2:$F$4115,'Outcomes Based on Goals'!E$3,    Data!$D$2:$D$4115,"&lt;="&amp;$D12,   Data!$D$2:$D$4115,"&gt;="&amp;$B12,   Data!$O$2:$O$4115, 'Outcomes Based on Goals'!$D$19)</f>
        <v>4</v>
      </c>
      <c r="F12" s="31">
        <f>COUNTIFS(Data!$F$2:$F$4115,'Outcomes Based on Goals'!F$3,    Data!$D$2:$D$4115,"&lt;="&amp;$D12,   Data!$D$2:$D$4115,"&gt;="&amp;$B12,   Data!$O$2:$O$4115, 'Outcomes Based on Goals'!$D$19)</f>
        <v>2</v>
      </c>
      <c r="G12" s="31">
        <f>COUNTIFS(Data!$F$2:$F$4115,'Outcomes Based on Goals'!G$3,    Data!$D$2:$D$4115,"&lt;="&amp;$D12,   Data!$D$2:$D$4115,"&gt;="&amp;$B12,   Data!$O$2:$O$4115, 'Outcomes Based on Goals'!$D$19)</f>
        <v>0</v>
      </c>
      <c r="H12" s="32">
        <f t="shared" si="7"/>
        <v>6</v>
      </c>
      <c r="I12" s="33">
        <f t="shared" si="0"/>
        <v>0.66666666666666663</v>
      </c>
      <c r="J12" s="33">
        <f t="shared" si="1"/>
        <v>0.33333333333333331</v>
      </c>
      <c r="K12" s="33">
        <f t="shared" si="2"/>
        <v>0</v>
      </c>
      <c r="L12" s="22"/>
      <c r="M12" s="20">
        <f t="shared" si="11"/>
        <v>35000</v>
      </c>
      <c r="N12" s="26" t="s">
        <v>8266</v>
      </c>
      <c r="O12" s="21">
        <f t="shared" si="12"/>
        <v>39999</v>
      </c>
      <c r="P12" s="31">
        <f>COUNTIFS(Data!$F$2:$F$4115,'Outcomes Based on Goals'!P$3,    Data!$D$2:$D$4115,"&lt;="&amp;$D12,   Data!$D$2:$D$4115,"&gt;="&amp;$B12,   Data!$N$2:$N$4115, 'Outcomes Based on Goals'!$B$19)</f>
        <v>6</v>
      </c>
      <c r="Q12" s="31">
        <f>COUNTIFS(Data!$F$2:$F$4115,'Outcomes Based on Goals'!Q$3,    Data!$D$2:$D$4115,"&lt;="&amp;$D12,   Data!$D$2:$D$4115,"&gt;="&amp;$B12,   Data!$N$2:$N$4115, 'Outcomes Based on Goals'!$B$19)</f>
        <v>2</v>
      </c>
      <c r="R12" s="31">
        <f>COUNTIFS(Data!$F$2:$F$4115,'Outcomes Based on Goals'!R$3,    Data!$D$2:$D$4115,"&lt;="&amp;$D12,   Data!$D$2:$D$4115,"&gt;="&amp;$B12,   Data!$N$2:$N$4115, 'Outcomes Based on Goals'!$B$19)</f>
        <v>0</v>
      </c>
      <c r="S12" s="32">
        <f t="shared" si="8"/>
        <v>8</v>
      </c>
      <c r="T12" s="33">
        <f t="shared" si="3"/>
        <v>0.75</v>
      </c>
      <c r="U12" s="33">
        <f t="shared" si="4"/>
        <v>0.25</v>
      </c>
      <c r="V12" s="33">
        <f t="shared" si="5"/>
        <v>0</v>
      </c>
    </row>
    <row r="13" spans="1:22" ht="15.5" x14ac:dyDescent="0.35">
      <c r="A13" s="14" t="str">
        <f t="shared" si="6"/>
        <v>40000 to 44999</v>
      </c>
      <c r="B13" s="23">
        <f t="shared" si="9"/>
        <v>40000</v>
      </c>
      <c r="C13" s="24" t="s">
        <v>8266</v>
      </c>
      <c r="D13" s="23">
        <f t="shared" si="10"/>
        <v>44999</v>
      </c>
      <c r="E13" s="24">
        <f>COUNTIFS(Data!$F$2:$F$4115,'Outcomes Based on Goals'!E$3,    Data!$D$2:$D$4115,"&lt;="&amp;$D13,   Data!$D$2:$D$4115,"&gt;="&amp;$B13,   Data!$O$2:$O$4115, 'Outcomes Based on Goals'!$D$19)</f>
        <v>2</v>
      </c>
      <c r="F13" s="24">
        <f>COUNTIFS(Data!$F$2:$F$4115,'Outcomes Based on Goals'!F$3,    Data!$D$2:$D$4115,"&lt;="&amp;$D13,   Data!$D$2:$D$4115,"&gt;="&amp;$B13,   Data!$O$2:$O$4115, 'Outcomes Based on Goals'!$D$19)</f>
        <v>1</v>
      </c>
      <c r="G13" s="24">
        <f>COUNTIFS(Data!$F$2:$F$4115,'Outcomes Based on Goals'!G$3,    Data!$D$2:$D$4115,"&lt;="&amp;$D13,   Data!$D$2:$D$4115,"&gt;="&amp;$B13,   Data!$O$2:$O$4115, 'Outcomes Based on Goals'!$D$19)</f>
        <v>0</v>
      </c>
      <c r="H13" s="34">
        <f t="shared" si="7"/>
        <v>3</v>
      </c>
      <c r="I13" s="35">
        <f t="shared" si="0"/>
        <v>0.66666666666666663</v>
      </c>
      <c r="J13" s="35">
        <f t="shared" si="1"/>
        <v>0.33333333333333331</v>
      </c>
      <c r="K13" s="35">
        <f t="shared" si="2"/>
        <v>0</v>
      </c>
      <c r="L13" s="22"/>
      <c r="M13" s="25">
        <f t="shared" si="11"/>
        <v>40000</v>
      </c>
      <c r="N13" s="24" t="s">
        <v>8266</v>
      </c>
      <c r="O13" s="23">
        <f t="shared" si="12"/>
        <v>44999</v>
      </c>
      <c r="P13" s="24">
        <f>COUNTIFS(Data!$F$2:$F$4115,'Outcomes Based on Goals'!P$3,    Data!$D$2:$D$4115,"&lt;="&amp;$D13,   Data!$D$2:$D$4115,"&gt;="&amp;$B13,   Data!$N$2:$N$4115, 'Outcomes Based on Goals'!$B$19)</f>
        <v>4</v>
      </c>
      <c r="Q13" s="24">
        <f>COUNTIFS(Data!$F$2:$F$4115,'Outcomes Based on Goals'!Q$3,    Data!$D$2:$D$4115,"&lt;="&amp;$D13,   Data!$D$2:$D$4115,"&gt;="&amp;$B13,   Data!$N$2:$N$4115, 'Outcomes Based on Goals'!$B$19)</f>
        <v>2</v>
      </c>
      <c r="R13" s="24">
        <f>COUNTIFS(Data!$F$2:$F$4115,'Outcomes Based on Goals'!R$3,    Data!$D$2:$D$4115,"&lt;="&amp;$D13,   Data!$D$2:$D$4115,"&gt;="&amp;$B13,   Data!$N$2:$N$4115, 'Outcomes Based on Goals'!$B$19)</f>
        <v>0</v>
      </c>
      <c r="S13" s="34">
        <f t="shared" si="8"/>
        <v>6</v>
      </c>
      <c r="T13" s="35">
        <f t="shared" si="3"/>
        <v>0.66666666666666663</v>
      </c>
      <c r="U13" s="35">
        <f t="shared" si="4"/>
        <v>0.33333333333333331</v>
      </c>
      <c r="V13" s="35">
        <f t="shared" si="5"/>
        <v>0</v>
      </c>
    </row>
    <row r="14" spans="1:22" ht="15.5" x14ac:dyDescent="0.35">
      <c r="A14" s="14" t="str">
        <f t="shared" si="6"/>
        <v>45000 to 49999</v>
      </c>
      <c r="B14" s="20">
        <f t="shared" si="9"/>
        <v>45000</v>
      </c>
      <c r="C14" s="20" t="s">
        <v>8266</v>
      </c>
      <c r="D14" s="21">
        <f>D13+5000</f>
        <v>49999</v>
      </c>
      <c r="E14" s="31">
        <f>COUNTIFS(Data!$F$2:$F$4115,'Outcomes Based on Goals'!E$3,    Data!$D$2:$D$4115,"&lt;="&amp;$D14,   Data!$D$2:$D$4115,"&gt;="&amp;$B14,   Data!$O$2:$O$4115, 'Outcomes Based on Goals'!$D$19)</f>
        <v>0</v>
      </c>
      <c r="F14" s="31">
        <f>COUNTIFS(Data!$F$2:$F$4115,'Outcomes Based on Goals'!F$3,    Data!$D$2:$D$4115,"&lt;="&amp;$D14,   Data!$D$2:$D$4115,"&gt;="&amp;$B14,   Data!$O$2:$O$4115, 'Outcomes Based on Goals'!$D$19)</f>
        <v>1</v>
      </c>
      <c r="G14" s="31">
        <f>COUNTIFS(Data!$F$2:$F$4115,'Outcomes Based on Goals'!G$3,    Data!$D$2:$D$4115,"&lt;="&amp;$D14,   Data!$D$2:$D$4115,"&gt;="&amp;$B14,   Data!$O$2:$O$4115, 'Outcomes Based on Goals'!$D$19)</f>
        <v>0</v>
      </c>
      <c r="H14" s="32">
        <f t="shared" si="7"/>
        <v>1</v>
      </c>
      <c r="I14" s="33">
        <f t="shared" si="0"/>
        <v>0</v>
      </c>
      <c r="J14" s="33">
        <f t="shared" si="1"/>
        <v>1</v>
      </c>
      <c r="K14" s="33">
        <f t="shared" si="2"/>
        <v>0</v>
      </c>
      <c r="L14" s="22"/>
      <c r="M14" s="20">
        <f t="shared" si="11"/>
        <v>45000</v>
      </c>
      <c r="N14" s="26" t="s">
        <v>8266</v>
      </c>
      <c r="O14" s="21">
        <f>O13+5000</f>
        <v>49999</v>
      </c>
      <c r="P14" s="31">
        <f>COUNTIFS(Data!$F$2:$F$4115,'Outcomes Based on Goals'!P$3,    Data!$D$2:$D$4115,"&lt;="&amp;$D14,   Data!$D$2:$D$4115,"&gt;="&amp;$B14,   Data!$N$2:$N$4115, 'Outcomes Based on Goals'!$B$19)</f>
        <v>1</v>
      </c>
      <c r="Q14" s="31">
        <f>COUNTIFS(Data!$F$2:$F$4115,'Outcomes Based on Goals'!Q$3,    Data!$D$2:$D$4115,"&lt;="&amp;$D14,   Data!$D$2:$D$4115,"&gt;="&amp;$B14,   Data!$N$2:$N$4115, 'Outcomes Based on Goals'!$B$19)</f>
        <v>2</v>
      </c>
      <c r="R14" s="31">
        <f>COUNTIFS(Data!$F$2:$F$4115,'Outcomes Based on Goals'!R$3,    Data!$D$2:$D$4115,"&lt;="&amp;$D14,   Data!$D$2:$D$4115,"&gt;="&amp;$B14,   Data!$N$2:$N$4115, 'Outcomes Based on Goals'!$B$19)</f>
        <v>0</v>
      </c>
      <c r="S14" s="32">
        <f t="shared" si="8"/>
        <v>3</v>
      </c>
      <c r="T14" s="33">
        <f t="shared" si="3"/>
        <v>0.33333333333333331</v>
      </c>
      <c r="U14" s="33">
        <f t="shared" si="4"/>
        <v>0.66666666666666663</v>
      </c>
      <c r="V14" s="33">
        <f t="shared" si="5"/>
        <v>0</v>
      </c>
    </row>
    <row r="15" spans="1:22" ht="15.5" x14ac:dyDescent="0.35">
      <c r="A15" s="14" t="str">
        <f>_xlfn.CONCAT(B15:D15)</f>
        <v>Greater than or Equal to 50000</v>
      </c>
      <c r="B15" s="39" t="s">
        <v>8342</v>
      </c>
      <c r="C15" s="24" t="s">
        <v>8343</v>
      </c>
      <c r="D15" s="23">
        <v>50000</v>
      </c>
      <c r="E15" s="24">
        <f>COUNTIFS(Data!$F$2:$F$4115,'Outcomes Based on Goals'!E$3,Data!$D$2:$D$4115,"&gt;="&amp;$D15,       Data!$O$2:$O$4115, 'Outcomes Based on Goals'!$D$19)</f>
        <v>2</v>
      </c>
      <c r="F15" s="24">
        <f>COUNTIFS(Data!$F$2:$F$4115,'Outcomes Based on Goals'!F$3,Data!$D$2:$D$4115,"&gt;="&amp;$D15,       Data!$O$2:$O$4115, 'Outcomes Based on Goals'!$D$19)</f>
        <v>14</v>
      </c>
      <c r="G15" s="24">
        <f>COUNTIFS(Data!$F$2:$F$4115,'Outcomes Based on Goals'!G$3,Data!$D$2:$D$4115,"&gt;="&amp;$D15,       Data!$O$2:$O$4115, 'Outcomes Based on Goals'!$D$19)</f>
        <v>0</v>
      </c>
      <c r="H15" s="34">
        <f>SUM(E15:G15)</f>
        <v>16</v>
      </c>
      <c r="I15" s="35">
        <f t="shared" si="0"/>
        <v>0.125</v>
      </c>
      <c r="J15" s="35">
        <f t="shared" si="1"/>
        <v>0.875</v>
      </c>
      <c r="K15" s="35">
        <f t="shared" si="2"/>
        <v>0</v>
      </c>
      <c r="L15" s="22"/>
      <c r="M15" s="39" t="s">
        <v>8342</v>
      </c>
      <c r="N15" s="24" t="s">
        <v>8266</v>
      </c>
      <c r="O15" s="23">
        <v>50000</v>
      </c>
      <c r="P15" s="24">
        <f>COUNTIFS(Data!$F$2:$F$4115,'Outcomes Based on Goals'!P$3,Data!$D$2:$D$4115,"&gt;="&amp;$D15,       Data!$N$2:$N$4115, 'Outcomes Based on Goals'!$B$19)</f>
        <v>8</v>
      </c>
      <c r="Q15" s="24">
        <f>COUNTIFS(Data!$F$2:$F$4115,'Outcomes Based on Goals'!Q$3,Data!$D$2:$D$4115,"&gt;="&amp;$D15,       Data!$N$2:$N$4115, 'Outcomes Based on Goals'!$B$19)</f>
        <v>49</v>
      </c>
      <c r="R15" s="24">
        <f>COUNTIFS(Data!$F$2:$F$4115,'Outcomes Based on Goals'!R$3,Data!$D$2:$D$4115,"&gt;="&amp;$D15,       Data!$N$2:$N$4115, 'Outcomes Based on Goals'!$B$19)</f>
        <v>9</v>
      </c>
      <c r="S15" s="34">
        <f>SUM(P15:R15)</f>
        <v>66</v>
      </c>
      <c r="T15" s="35">
        <f t="shared" si="3"/>
        <v>0.12121212121212122</v>
      </c>
      <c r="U15" s="35">
        <f t="shared" si="4"/>
        <v>0.74242424242424243</v>
      </c>
      <c r="V15" s="35">
        <f t="shared" si="5"/>
        <v>0.13636363636363635</v>
      </c>
    </row>
    <row r="16" spans="1:22" ht="15.5" x14ac:dyDescent="0.35">
      <c r="B16" s="16"/>
      <c r="C16" s="16"/>
      <c r="D16" s="2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2:22" ht="15.5" x14ac:dyDescent="0.35">
      <c r="B17" s="38" t="s">
        <v>8341</v>
      </c>
      <c r="C17" s="38"/>
      <c r="D17" s="38"/>
      <c r="E17" s="38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2:22" ht="15.5" x14ac:dyDescent="0.35">
      <c r="B18" s="37" t="s">
        <v>8272</v>
      </c>
      <c r="C18" s="37"/>
      <c r="D18" s="37" t="s">
        <v>8271</v>
      </c>
      <c r="E18" s="3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2:22" ht="15.5" x14ac:dyDescent="0.35">
      <c r="B19" s="28" t="s">
        <v>8292</v>
      </c>
      <c r="C19" s="28"/>
      <c r="D19" s="28" t="s">
        <v>8293</v>
      </c>
      <c r="E19" s="28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2:22" ht="15.5" x14ac:dyDescent="0.35"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</sheetData>
  <mergeCells count="11">
    <mergeCell ref="D18:E18"/>
    <mergeCell ref="D19:E19"/>
    <mergeCell ref="B18:C18"/>
    <mergeCell ref="B19:C19"/>
    <mergeCell ref="B17:E17"/>
    <mergeCell ref="E2:H2"/>
    <mergeCell ref="I2:K2"/>
    <mergeCell ref="B1:K1"/>
    <mergeCell ref="M1:V1"/>
    <mergeCell ref="P2:S2"/>
    <mergeCell ref="T2:V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5691F-0C7E-453A-9146-FA12266CD81F}">
          <x14:formula1>
            <xm:f>Sheet7!$B$2:$B$10</xm:f>
          </x14:formula1>
          <xm:sqref>B19</xm:sqref>
        </x14:dataValidation>
        <x14:dataValidation type="list" allowBlank="1" showInputMessage="1" showErrorMessage="1" xr:uid="{D96BE1EF-CE85-4A12-8B1E-13F155313047}">
          <x14:formula1>
            <xm:f>Sheet7!$C$2:$C$43</xm:f>
          </x14:formula1>
          <xm:sqref>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4DA2-66FC-46B2-A54F-44E7DD54DC2C}">
  <dimension ref="B2:G19"/>
  <sheetViews>
    <sheetView showGridLines="0" tabSelected="1" workbookViewId="0">
      <selection activeCell="C24" sqref="C24"/>
    </sheetView>
  </sheetViews>
  <sheetFormatPr defaultRowHeight="14.5" x14ac:dyDescent="0.35"/>
  <cols>
    <col min="1" max="1" width="3.08984375" customWidth="1"/>
    <col min="2" max="2" width="17.1796875" bestFit="1" customWidth="1"/>
    <col min="3" max="3" width="15.6328125" bestFit="1" customWidth="1"/>
    <col min="4" max="4" width="5.81640625" bestFit="1" customWidth="1"/>
    <col min="5" max="5" width="4.08984375" bestFit="1" customWidth="1"/>
    <col min="6" max="6" width="9.54296875" bestFit="1" customWidth="1"/>
    <col min="7" max="7" width="10.7265625" bestFit="1" customWidth="1"/>
    <col min="8" max="8" width="4.90625" bestFit="1" customWidth="1"/>
    <col min="9" max="9" width="4.1796875" bestFit="1" customWidth="1"/>
    <col min="10" max="10" width="6.81640625" bestFit="1" customWidth="1"/>
    <col min="11" max="11" width="10.36328125" bestFit="1" customWidth="1"/>
    <col min="12" max="12" width="7.7265625" bestFit="1" customWidth="1"/>
    <col min="13" max="13" width="9.90625" bestFit="1" customWidth="1"/>
    <col min="14" max="14" width="9.6328125" bestFit="1" customWidth="1"/>
    <col min="15" max="15" width="10.7265625" bestFit="1" customWidth="1"/>
  </cols>
  <sheetData>
    <row r="2" spans="2:7" x14ac:dyDescent="0.35">
      <c r="B2" s="11" t="s">
        <v>8272</v>
      </c>
      <c r="C2" t="s">
        <v>8292</v>
      </c>
    </row>
    <row r="3" spans="2:7" x14ac:dyDescent="0.35">
      <c r="B3" s="11" t="s">
        <v>8271</v>
      </c>
      <c r="C3" t="s">
        <v>8323</v>
      </c>
    </row>
    <row r="5" spans="2:7" x14ac:dyDescent="0.35">
      <c r="B5" s="11" t="s">
        <v>8327</v>
      </c>
      <c r="C5" s="11" t="s">
        <v>8326</v>
      </c>
    </row>
    <row r="6" spans="2:7" x14ac:dyDescent="0.35">
      <c r="B6" s="11" t="s">
        <v>8324</v>
      </c>
      <c r="C6" t="s">
        <v>8219</v>
      </c>
      <c r="D6" t="s">
        <v>8220</v>
      </c>
      <c r="E6" t="s">
        <v>8221</v>
      </c>
      <c r="F6" t="s">
        <v>8218</v>
      </c>
      <c r="G6" t="s">
        <v>8325</v>
      </c>
    </row>
    <row r="7" spans="2:7" x14ac:dyDescent="0.35">
      <c r="B7" s="12" t="s">
        <v>8332</v>
      </c>
      <c r="C7" s="13">
        <v>7</v>
      </c>
      <c r="D7" s="13">
        <v>33</v>
      </c>
      <c r="E7" s="13">
        <v>2</v>
      </c>
      <c r="F7" s="13">
        <v>56</v>
      </c>
      <c r="G7" s="13">
        <v>98</v>
      </c>
    </row>
    <row r="8" spans="2:7" x14ac:dyDescent="0.35">
      <c r="B8" s="12" t="s">
        <v>8333</v>
      </c>
      <c r="C8" s="13">
        <v>3</v>
      </c>
      <c r="D8" s="13">
        <v>39</v>
      </c>
      <c r="E8" s="13">
        <v>8</v>
      </c>
      <c r="F8" s="13">
        <v>71</v>
      </c>
      <c r="G8" s="13">
        <v>121</v>
      </c>
    </row>
    <row r="9" spans="2:7" x14ac:dyDescent="0.35">
      <c r="B9" s="12" t="s">
        <v>8331</v>
      </c>
      <c r="C9" s="13">
        <v>3</v>
      </c>
      <c r="D9" s="13">
        <v>33</v>
      </c>
      <c r="E9" s="13">
        <v>14</v>
      </c>
      <c r="F9" s="13">
        <v>56</v>
      </c>
      <c r="G9" s="13">
        <v>106</v>
      </c>
    </row>
    <row r="10" spans="2:7" x14ac:dyDescent="0.35">
      <c r="B10" s="12" t="s">
        <v>8338</v>
      </c>
      <c r="C10" s="13">
        <v>2</v>
      </c>
      <c r="D10" s="13">
        <v>40</v>
      </c>
      <c r="E10" s="13"/>
      <c r="F10" s="13">
        <v>71</v>
      </c>
      <c r="G10" s="13">
        <v>113</v>
      </c>
    </row>
    <row r="11" spans="2:7" x14ac:dyDescent="0.35">
      <c r="B11" s="12" t="s">
        <v>8337</v>
      </c>
      <c r="C11" s="13">
        <v>3</v>
      </c>
      <c r="D11" s="13">
        <v>52</v>
      </c>
      <c r="E11" s="13"/>
      <c r="F11" s="13">
        <v>111</v>
      </c>
      <c r="G11" s="13">
        <v>166</v>
      </c>
    </row>
    <row r="12" spans="2:7" x14ac:dyDescent="0.35">
      <c r="B12" s="12" t="s">
        <v>8330</v>
      </c>
      <c r="C12" s="13">
        <v>4</v>
      </c>
      <c r="D12" s="13">
        <v>49</v>
      </c>
      <c r="E12" s="13"/>
      <c r="F12" s="13">
        <v>100</v>
      </c>
      <c r="G12" s="13">
        <v>153</v>
      </c>
    </row>
    <row r="13" spans="2:7" x14ac:dyDescent="0.35">
      <c r="B13" s="12" t="s">
        <v>8329</v>
      </c>
      <c r="C13" s="13">
        <v>1</v>
      </c>
      <c r="D13" s="13">
        <v>50</v>
      </c>
      <c r="E13" s="13"/>
      <c r="F13" s="13">
        <v>87</v>
      </c>
      <c r="G13" s="13">
        <v>138</v>
      </c>
    </row>
    <row r="14" spans="2:7" x14ac:dyDescent="0.35">
      <c r="B14" s="12" t="s">
        <v>8334</v>
      </c>
      <c r="C14" s="13">
        <v>4</v>
      </c>
      <c r="D14" s="13">
        <v>47</v>
      </c>
      <c r="E14" s="13"/>
      <c r="F14" s="13">
        <v>72</v>
      </c>
      <c r="G14" s="13">
        <v>123</v>
      </c>
    </row>
    <row r="15" spans="2:7" x14ac:dyDescent="0.35">
      <c r="B15" s="12" t="s">
        <v>8339</v>
      </c>
      <c r="C15" s="13">
        <v>4</v>
      </c>
      <c r="D15" s="13">
        <v>34</v>
      </c>
      <c r="E15" s="13"/>
      <c r="F15" s="13">
        <v>59</v>
      </c>
      <c r="G15" s="13">
        <v>97</v>
      </c>
    </row>
    <row r="16" spans="2:7" x14ac:dyDescent="0.35">
      <c r="B16" s="12" t="s">
        <v>8340</v>
      </c>
      <c r="C16" s="13"/>
      <c r="D16" s="13">
        <v>50</v>
      </c>
      <c r="E16" s="13"/>
      <c r="F16" s="13">
        <v>65</v>
      </c>
      <c r="G16" s="13">
        <v>115</v>
      </c>
    </row>
    <row r="17" spans="2:7" x14ac:dyDescent="0.35">
      <c r="B17" s="12" t="s">
        <v>8336</v>
      </c>
      <c r="C17" s="13">
        <v>3</v>
      </c>
      <c r="D17" s="13">
        <v>31</v>
      </c>
      <c r="E17" s="13"/>
      <c r="F17" s="13">
        <v>54</v>
      </c>
      <c r="G17" s="13">
        <v>88</v>
      </c>
    </row>
    <row r="18" spans="2:7" x14ac:dyDescent="0.35">
      <c r="B18" s="12" t="s">
        <v>8335</v>
      </c>
      <c r="C18" s="13">
        <v>3</v>
      </c>
      <c r="D18" s="13">
        <v>35</v>
      </c>
      <c r="E18" s="13"/>
      <c r="F18" s="13">
        <v>37</v>
      </c>
      <c r="G18" s="13">
        <v>75</v>
      </c>
    </row>
    <row r="19" spans="2:7" x14ac:dyDescent="0.35">
      <c r="B19" s="12" t="s">
        <v>8325</v>
      </c>
      <c r="C19" s="13">
        <v>37</v>
      </c>
      <c r="D19" s="13">
        <v>493</v>
      </c>
      <c r="E19" s="13">
        <v>24</v>
      </c>
      <c r="F19" s="13">
        <v>839</v>
      </c>
      <c r="G19" s="13">
        <v>1393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zoomScale="95" zoomScaleNormal="95" workbookViewId="0">
      <selection activeCell="I2" sqref="I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style="9" customWidth="1"/>
    <col min="10" max="10" width="17.81640625" style="9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13.7265625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8262</v>
      </c>
      <c r="G1" s="1" t="s">
        <v>8222</v>
      </c>
      <c r="H1" s="1" t="s">
        <v>8244</v>
      </c>
      <c r="I1" s="1" t="s">
        <v>8258</v>
      </c>
      <c r="J1" s="1" t="s">
        <v>8328</v>
      </c>
      <c r="K1" s="1" t="s">
        <v>8259</v>
      </c>
      <c r="L1" s="1" t="s">
        <v>8260</v>
      </c>
      <c r="M1" s="1" t="s">
        <v>8261</v>
      </c>
      <c r="N1" s="1" t="s">
        <v>8272</v>
      </c>
      <c r="O1" s="1" t="s">
        <v>8271</v>
      </c>
    </row>
    <row r="2" spans="1:15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t="s">
        <v>8329</v>
      </c>
      <c r="J2" t="s">
        <v>8330</v>
      </c>
      <c r="K2" t="b">
        <v>0</v>
      </c>
      <c r="L2">
        <v>182</v>
      </c>
      <c r="M2" t="b">
        <v>1</v>
      </c>
      <c r="N2" t="s">
        <v>8285</v>
      </c>
      <c r="O2" t="s">
        <v>8286</v>
      </c>
    </row>
    <row r="3" spans="1:15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t="s">
        <v>8331</v>
      </c>
      <c r="J3" t="s">
        <v>8332</v>
      </c>
      <c r="K3" t="b">
        <v>0</v>
      </c>
      <c r="L3">
        <v>79</v>
      </c>
      <c r="M3" t="b">
        <v>1</v>
      </c>
      <c r="N3" t="s">
        <v>8285</v>
      </c>
      <c r="O3" t="s">
        <v>8286</v>
      </c>
    </row>
    <row r="4" spans="1:15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t="s">
        <v>8333</v>
      </c>
      <c r="J4" t="s">
        <v>8333</v>
      </c>
      <c r="K4" t="b">
        <v>0</v>
      </c>
      <c r="L4">
        <v>35</v>
      </c>
      <c r="M4" t="b">
        <v>1</v>
      </c>
      <c r="N4" t="s">
        <v>8285</v>
      </c>
      <c r="O4" t="s">
        <v>8286</v>
      </c>
    </row>
    <row r="5" spans="1:15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t="s">
        <v>8334</v>
      </c>
      <c r="J5" t="s">
        <v>8329</v>
      </c>
      <c r="K5" t="b">
        <v>0</v>
      </c>
      <c r="L5">
        <v>150</v>
      </c>
      <c r="M5" t="b">
        <v>1</v>
      </c>
      <c r="N5" t="s">
        <v>8285</v>
      </c>
      <c r="O5" t="s">
        <v>8286</v>
      </c>
    </row>
    <row r="6" spans="1:15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t="s">
        <v>8335</v>
      </c>
      <c r="J6" t="s">
        <v>8336</v>
      </c>
      <c r="K6" t="b">
        <v>0</v>
      </c>
      <c r="L6">
        <v>284</v>
      </c>
      <c r="M6" t="b">
        <v>1</v>
      </c>
      <c r="N6" t="s">
        <v>8285</v>
      </c>
      <c r="O6" t="s">
        <v>8286</v>
      </c>
    </row>
    <row r="7" spans="1:15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t="s">
        <v>8329</v>
      </c>
      <c r="J7" t="s">
        <v>8329</v>
      </c>
      <c r="K7" t="b">
        <v>0</v>
      </c>
      <c r="L7">
        <v>47</v>
      </c>
      <c r="M7" t="b">
        <v>1</v>
      </c>
      <c r="N7" t="s">
        <v>8285</v>
      </c>
      <c r="O7" t="s">
        <v>8286</v>
      </c>
    </row>
    <row r="8" spans="1:15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t="s">
        <v>8330</v>
      </c>
      <c r="J8" t="s">
        <v>8330</v>
      </c>
      <c r="K8" t="b">
        <v>0</v>
      </c>
      <c r="L8">
        <v>58</v>
      </c>
      <c r="M8" t="b">
        <v>1</v>
      </c>
      <c r="N8" t="s">
        <v>8285</v>
      </c>
      <c r="O8" t="s">
        <v>8286</v>
      </c>
    </row>
    <row r="9" spans="1:15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t="s">
        <v>8329</v>
      </c>
      <c r="J9" t="s">
        <v>8337</v>
      </c>
      <c r="K9" t="b">
        <v>0</v>
      </c>
      <c r="L9">
        <v>57</v>
      </c>
      <c r="M9" t="b">
        <v>1</v>
      </c>
      <c r="N9" t="s">
        <v>8285</v>
      </c>
      <c r="O9" t="s">
        <v>8286</v>
      </c>
    </row>
    <row r="10" spans="1:15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t="s">
        <v>8338</v>
      </c>
      <c r="J10" t="s">
        <v>8338</v>
      </c>
      <c r="K10" t="b">
        <v>0</v>
      </c>
      <c r="L10">
        <v>12</v>
      </c>
      <c r="M10" t="b">
        <v>1</v>
      </c>
      <c r="N10" t="s">
        <v>8285</v>
      </c>
      <c r="O10" t="s">
        <v>8286</v>
      </c>
    </row>
    <row r="11" spans="1:15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t="s">
        <v>8338</v>
      </c>
      <c r="J11" t="s">
        <v>8331</v>
      </c>
      <c r="K11" t="b">
        <v>0</v>
      </c>
      <c r="L11">
        <v>20</v>
      </c>
      <c r="M11" t="b">
        <v>1</v>
      </c>
      <c r="N11" t="s">
        <v>8285</v>
      </c>
      <c r="O11" t="s">
        <v>8286</v>
      </c>
    </row>
    <row r="12" spans="1:15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t="s">
        <v>8330</v>
      </c>
      <c r="J12" t="s">
        <v>8337</v>
      </c>
      <c r="K12" t="b">
        <v>0</v>
      </c>
      <c r="L12">
        <v>19</v>
      </c>
      <c r="M12" t="b">
        <v>1</v>
      </c>
      <c r="N12" t="s">
        <v>8285</v>
      </c>
      <c r="O12" t="s">
        <v>8286</v>
      </c>
    </row>
    <row r="13" spans="1:15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t="s">
        <v>8334</v>
      </c>
      <c r="J13" t="s">
        <v>8329</v>
      </c>
      <c r="K13" t="b">
        <v>0</v>
      </c>
      <c r="L13">
        <v>75</v>
      </c>
      <c r="M13" t="b">
        <v>1</v>
      </c>
      <c r="N13" t="s">
        <v>8285</v>
      </c>
      <c r="O13" t="s">
        <v>8286</v>
      </c>
    </row>
    <row r="14" spans="1:15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t="s">
        <v>8329</v>
      </c>
      <c r="J14" t="s">
        <v>8330</v>
      </c>
      <c r="K14" t="b">
        <v>0</v>
      </c>
      <c r="L14">
        <v>827</v>
      </c>
      <c r="M14" t="b">
        <v>1</v>
      </c>
      <c r="N14" t="s">
        <v>8285</v>
      </c>
      <c r="O14" t="s">
        <v>8286</v>
      </c>
    </row>
    <row r="15" spans="1:15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t="s">
        <v>8330</v>
      </c>
      <c r="J15" t="s">
        <v>8337</v>
      </c>
      <c r="K15" t="b">
        <v>0</v>
      </c>
      <c r="L15">
        <v>51</v>
      </c>
      <c r="M15" t="b">
        <v>1</v>
      </c>
      <c r="N15" t="s">
        <v>8285</v>
      </c>
      <c r="O15" t="s">
        <v>8286</v>
      </c>
    </row>
    <row r="16" spans="1:15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t="s">
        <v>8329</v>
      </c>
      <c r="J16" t="s">
        <v>8330</v>
      </c>
      <c r="K16" t="b">
        <v>0</v>
      </c>
      <c r="L16">
        <v>41</v>
      </c>
      <c r="M16" t="b">
        <v>1</v>
      </c>
      <c r="N16" t="s">
        <v>8285</v>
      </c>
      <c r="O16" t="s">
        <v>8286</v>
      </c>
    </row>
    <row r="17" spans="1:15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t="s">
        <v>8339</v>
      </c>
      <c r="J17" t="s">
        <v>8339</v>
      </c>
      <c r="K17" t="b">
        <v>0</v>
      </c>
      <c r="L17">
        <v>98</v>
      </c>
      <c r="M17" t="b">
        <v>1</v>
      </c>
      <c r="N17" t="s">
        <v>8285</v>
      </c>
      <c r="O17" t="s">
        <v>8286</v>
      </c>
    </row>
    <row r="18" spans="1:15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t="s">
        <v>8330</v>
      </c>
      <c r="J18" t="s">
        <v>8337</v>
      </c>
      <c r="K18" t="b">
        <v>0</v>
      </c>
      <c r="L18">
        <v>70</v>
      </c>
      <c r="M18" t="b">
        <v>1</v>
      </c>
      <c r="N18" t="s">
        <v>8285</v>
      </c>
      <c r="O18" t="s">
        <v>8286</v>
      </c>
    </row>
    <row r="19" spans="1:15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t="s">
        <v>8336</v>
      </c>
      <c r="J19" t="s">
        <v>8340</v>
      </c>
      <c r="K19" t="b">
        <v>0</v>
      </c>
      <c r="L19">
        <v>36</v>
      </c>
      <c r="M19" t="b">
        <v>1</v>
      </c>
      <c r="N19" t="s">
        <v>8285</v>
      </c>
      <c r="O19" t="s">
        <v>8286</v>
      </c>
    </row>
    <row r="20" spans="1:15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t="s">
        <v>8339</v>
      </c>
      <c r="J20" t="s">
        <v>8334</v>
      </c>
      <c r="K20" t="b">
        <v>0</v>
      </c>
      <c r="L20">
        <v>342</v>
      </c>
      <c r="M20" t="b">
        <v>1</v>
      </c>
      <c r="N20" t="s">
        <v>8285</v>
      </c>
      <c r="O20" t="s">
        <v>8286</v>
      </c>
    </row>
    <row r="21" spans="1:15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t="s">
        <v>8329</v>
      </c>
      <c r="J21" t="s">
        <v>8330</v>
      </c>
      <c r="K21" t="b">
        <v>0</v>
      </c>
      <c r="L21">
        <v>22</v>
      </c>
      <c r="M21" t="b">
        <v>1</v>
      </c>
      <c r="N21" t="s">
        <v>8285</v>
      </c>
      <c r="O21" t="s">
        <v>8286</v>
      </c>
    </row>
    <row r="22" spans="1:15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t="s">
        <v>8339</v>
      </c>
      <c r="J22" t="s">
        <v>8329</v>
      </c>
      <c r="K22" t="b">
        <v>0</v>
      </c>
      <c r="L22">
        <v>25</v>
      </c>
      <c r="M22" t="b">
        <v>1</v>
      </c>
      <c r="N22" t="s">
        <v>8285</v>
      </c>
      <c r="O22" t="s">
        <v>8286</v>
      </c>
    </row>
    <row r="23" spans="1:15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t="s">
        <v>8339</v>
      </c>
      <c r="J23" t="s">
        <v>8334</v>
      </c>
      <c r="K23" t="b">
        <v>0</v>
      </c>
      <c r="L23">
        <v>101</v>
      </c>
      <c r="M23" t="b">
        <v>1</v>
      </c>
      <c r="N23" t="s">
        <v>8285</v>
      </c>
      <c r="O23" t="s">
        <v>8286</v>
      </c>
    </row>
    <row r="24" spans="1:15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t="s">
        <v>8332</v>
      </c>
      <c r="J24" t="s">
        <v>8335</v>
      </c>
      <c r="K24" t="b">
        <v>0</v>
      </c>
      <c r="L24">
        <v>8</v>
      </c>
      <c r="M24" t="b">
        <v>1</v>
      </c>
      <c r="N24" t="s">
        <v>8285</v>
      </c>
      <c r="O24" t="s">
        <v>8286</v>
      </c>
    </row>
    <row r="25" spans="1:15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t="s">
        <v>8338</v>
      </c>
      <c r="J25" t="s">
        <v>8338</v>
      </c>
      <c r="K25" t="b">
        <v>0</v>
      </c>
      <c r="L25">
        <v>23</v>
      </c>
      <c r="M25" t="b">
        <v>1</v>
      </c>
      <c r="N25" t="s">
        <v>8285</v>
      </c>
      <c r="O25" t="s">
        <v>8286</v>
      </c>
    </row>
    <row r="26" spans="1:15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t="s">
        <v>8339</v>
      </c>
      <c r="J26" t="s">
        <v>8334</v>
      </c>
      <c r="K26" t="b">
        <v>0</v>
      </c>
      <c r="L26">
        <v>574</v>
      </c>
      <c r="M26" t="b">
        <v>1</v>
      </c>
      <c r="N26" t="s">
        <v>8285</v>
      </c>
      <c r="O26" t="s">
        <v>8286</v>
      </c>
    </row>
    <row r="27" spans="1:15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t="s">
        <v>8332</v>
      </c>
      <c r="J27" t="s">
        <v>8336</v>
      </c>
      <c r="K27" t="b">
        <v>0</v>
      </c>
      <c r="L27">
        <v>14</v>
      </c>
      <c r="M27" t="b">
        <v>1</v>
      </c>
      <c r="N27" t="s">
        <v>8285</v>
      </c>
      <c r="O27" t="s">
        <v>8286</v>
      </c>
    </row>
    <row r="28" spans="1:15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t="s">
        <v>8334</v>
      </c>
      <c r="J28" t="s">
        <v>8329</v>
      </c>
      <c r="K28" t="b">
        <v>0</v>
      </c>
      <c r="L28">
        <v>19</v>
      </c>
      <c r="M28" t="b">
        <v>1</v>
      </c>
      <c r="N28" t="s">
        <v>8285</v>
      </c>
      <c r="O28" t="s">
        <v>8286</v>
      </c>
    </row>
    <row r="29" spans="1:15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t="s">
        <v>8336</v>
      </c>
      <c r="J29" t="s">
        <v>8340</v>
      </c>
      <c r="K29" t="b">
        <v>0</v>
      </c>
      <c r="L29">
        <v>150</v>
      </c>
      <c r="M29" t="b">
        <v>1</v>
      </c>
      <c r="N29" t="s">
        <v>8285</v>
      </c>
      <c r="O29" t="s">
        <v>8286</v>
      </c>
    </row>
    <row r="30" spans="1:15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t="s">
        <v>8335</v>
      </c>
      <c r="J30" t="s">
        <v>8336</v>
      </c>
      <c r="K30" t="b">
        <v>0</v>
      </c>
      <c r="L30">
        <v>71</v>
      </c>
      <c r="M30" t="b">
        <v>1</v>
      </c>
      <c r="N30" t="s">
        <v>8285</v>
      </c>
      <c r="O30" t="s">
        <v>8286</v>
      </c>
    </row>
    <row r="31" spans="1:15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t="s">
        <v>8329</v>
      </c>
      <c r="J31" t="s">
        <v>8330</v>
      </c>
      <c r="K31" t="b">
        <v>0</v>
      </c>
      <c r="L31">
        <v>117</v>
      </c>
      <c r="M31" t="b">
        <v>1</v>
      </c>
      <c r="N31" t="s">
        <v>8285</v>
      </c>
      <c r="O31" t="s">
        <v>8286</v>
      </c>
    </row>
    <row r="32" spans="1:15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t="s">
        <v>8334</v>
      </c>
      <c r="J32" t="s">
        <v>8329</v>
      </c>
      <c r="K32" t="b">
        <v>0</v>
      </c>
      <c r="L32">
        <v>53</v>
      </c>
      <c r="M32" t="b">
        <v>1</v>
      </c>
      <c r="N32" t="s">
        <v>8285</v>
      </c>
      <c r="O32" t="s">
        <v>8286</v>
      </c>
    </row>
    <row r="33" spans="1:15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t="s">
        <v>8332</v>
      </c>
      <c r="J33" t="s">
        <v>8332</v>
      </c>
      <c r="K33" t="b">
        <v>0</v>
      </c>
      <c r="L33">
        <v>1</v>
      </c>
      <c r="M33" t="b">
        <v>1</v>
      </c>
      <c r="N33" t="s">
        <v>8285</v>
      </c>
      <c r="O33" t="s">
        <v>8286</v>
      </c>
    </row>
    <row r="34" spans="1:15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t="s">
        <v>8337</v>
      </c>
      <c r="J34" t="s">
        <v>8338</v>
      </c>
      <c r="K34" t="b">
        <v>0</v>
      </c>
      <c r="L34">
        <v>89</v>
      </c>
      <c r="M34" t="b">
        <v>1</v>
      </c>
      <c r="N34" t="s">
        <v>8285</v>
      </c>
      <c r="O34" t="s">
        <v>8286</v>
      </c>
    </row>
    <row r="35" spans="1:15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t="s">
        <v>8336</v>
      </c>
      <c r="J35" t="s">
        <v>8340</v>
      </c>
      <c r="K35" t="b">
        <v>0</v>
      </c>
      <c r="L35">
        <v>64</v>
      </c>
      <c r="M35" t="b">
        <v>1</v>
      </c>
      <c r="N35" t="s">
        <v>8285</v>
      </c>
      <c r="O35" t="s">
        <v>8286</v>
      </c>
    </row>
    <row r="36" spans="1:15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t="s">
        <v>8334</v>
      </c>
      <c r="J36" t="s">
        <v>8329</v>
      </c>
      <c r="K36" t="b">
        <v>0</v>
      </c>
      <c r="L36">
        <v>68</v>
      </c>
      <c r="M36" t="b">
        <v>1</v>
      </c>
      <c r="N36" t="s">
        <v>8285</v>
      </c>
      <c r="O36" t="s">
        <v>8286</v>
      </c>
    </row>
    <row r="37" spans="1:15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t="s">
        <v>8338</v>
      </c>
      <c r="J37" t="s">
        <v>8338</v>
      </c>
      <c r="K37" t="b">
        <v>0</v>
      </c>
      <c r="L37">
        <v>28</v>
      </c>
      <c r="M37" t="b">
        <v>1</v>
      </c>
      <c r="N37" t="s">
        <v>8285</v>
      </c>
      <c r="O37" t="s">
        <v>8286</v>
      </c>
    </row>
    <row r="38" spans="1:15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t="s">
        <v>8338</v>
      </c>
      <c r="J38" t="s">
        <v>8331</v>
      </c>
      <c r="K38" t="b">
        <v>0</v>
      </c>
      <c r="L38">
        <v>44</v>
      </c>
      <c r="M38" t="b">
        <v>1</v>
      </c>
      <c r="N38" t="s">
        <v>8285</v>
      </c>
      <c r="O38" t="s">
        <v>8286</v>
      </c>
    </row>
    <row r="39" spans="1:15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t="s">
        <v>8333</v>
      </c>
      <c r="J39" t="s">
        <v>8332</v>
      </c>
      <c r="K39" t="b">
        <v>0</v>
      </c>
      <c r="L39">
        <v>253</v>
      </c>
      <c r="M39" t="b">
        <v>1</v>
      </c>
      <c r="N39" t="s">
        <v>8285</v>
      </c>
      <c r="O39" t="s">
        <v>8286</v>
      </c>
    </row>
    <row r="40" spans="1:15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t="s">
        <v>8337</v>
      </c>
      <c r="J40" t="s">
        <v>8338</v>
      </c>
      <c r="K40" t="b">
        <v>0</v>
      </c>
      <c r="L40">
        <v>66</v>
      </c>
      <c r="M40" t="b">
        <v>1</v>
      </c>
      <c r="N40" t="s">
        <v>8285</v>
      </c>
      <c r="O40" t="s">
        <v>8286</v>
      </c>
    </row>
    <row r="41" spans="1:15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t="s">
        <v>8337</v>
      </c>
      <c r="J41" t="s">
        <v>8338</v>
      </c>
      <c r="K41" t="b">
        <v>0</v>
      </c>
      <c r="L41">
        <v>217</v>
      </c>
      <c r="M41" t="b">
        <v>1</v>
      </c>
      <c r="N41" t="s">
        <v>8285</v>
      </c>
      <c r="O41" t="s">
        <v>8286</v>
      </c>
    </row>
    <row r="42" spans="1:15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t="s">
        <v>8330</v>
      </c>
      <c r="J42" t="s">
        <v>8337</v>
      </c>
      <c r="K42" t="b">
        <v>0</v>
      </c>
      <c r="L42">
        <v>16</v>
      </c>
      <c r="M42" t="b">
        <v>1</v>
      </c>
      <c r="N42" t="s">
        <v>8285</v>
      </c>
      <c r="O42" t="s">
        <v>8286</v>
      </c>
    </row>
    <row r="43" spans="1:15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t="s">
        <v>8340</v>
      </c>
      <c r="J43" t="s">
        <v>8339</v>
      </c>
      <c r="K43" t="b">
        <v>0</v>
      </c>
      <c r="L43">
        <v>19</v>
      </c>
      <c r="M43" t="b">
        <v>1</v>
      </c>
      <c r="N43" t="s">
        <v>8285</v>
      </c>
      <c r="O43" t="s">
        <v>8286</v>
      </c>
    </row>
    <row r="44" spans="1:15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t="s">
        <v>8335</v>
      </c>
      <c r="J44" t="s">
        <v>8336</v>
      </c>
      <c r="K44" t="b">
        <v>0</v>
      </c>
      <c r="L44">
        <v>169</v>
      </c>
      <c r="M44" t="b">
        <v>1</v>
      </c>
      <c r="N44" t="s">
        <v>8285</v>
      </c>
      <c r="O44" t="s">
        <v>8286</v>
      </c>
    </row>
    <row r="45" spans="1:15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t="s">
        <v>8329</v>
      </c>
      <c r="J45" t="s">
        <v>8330</v>
      </c>
      <c r="K45" t="b">
        <v>0</v>
      </c>
      <c r="L45">
        <v>263</v>
      </c>
      <c r="M45" t="b">
        <v>1</v>
      </c>
      <c r="N45" t="s">
        <v>8285</v>
      </c>
      <c r="O45" t="s">
        <v>8286</v>
      </c>
    </row>
    <row r="46" spans="1:15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t="s">
        <v>8340</v>
      </c>
      <c r="J46" t="s">
        <v>8334</v>
      </c>
      <c r="K46" t="b">
        <v>0</v>
      </c>
      <c r="L46">
        <v>15</v>
      </c>
      <c r="M46" t="b">
        <v>1</v>
      </c>
      <c r="N46" t="s">
        <v>8285</v>
      </c>
      <c r="O46" t="s">
        <v>8286</v>
      </c>
    </row>
    <row r="47" spans="1:15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t="s">
        <v>8338</v>
      </c>
      <c r="J47" t="s">
        <v>8331</v>
      </c>
      <c r="K47" t="b">
        <v>0</v>
      </c>
      <c r="L47">
        <v>61</v>
      </c>
      <c r="M47" t="b">
        <v>1</v>
      </c>
      <c r="N47" t="s">
        <v>8285</v>
      </c>
      <c r="O47" t="s">
        <v>8286</v>
      </c>
    </row>
    <row r="48" spans="1:15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t="s">
        <v>8335</v>
      </c>
      <c r="J48" t="s">
        <v>8336</v>
      </c>
      <c r="K48" t="b">
        <v>0</v>
      </c>
      <c r="L48">
        <v>45</v>
      </c>
      <c r="M48" t="b">
        <v>1</v>
      </c>
      <c r="N48" t="s">
        <v>8285</v>
      </c>
      <c r="O48" t="s">
        <v>8286</v>
      </c>
    </row>
    <row r="49" spans="1:15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t="s">
        <v>8335</v>
      </c>
      <c r="J49" t="s">
        <v>8340</v>
      </c>
      <c r="K49" t="b">
        <v>0</v>
      </c>
      <c r="L49">
        <v>70</v>
      </c>
      <c r="M49" t="b">
        <v>1</v>
      </c>
      <c r="N49" t="s">
        <v>8285</v>
      </c>
      <c r="O49" t="s">
        <v>8286</v>
      </c>
    </row>
    <row r="50" spans="1:15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t="s">
        <v>8331</v>
      </c>
      <c r="J50" t="s">
        <v>8332</v>
      </c>
      <c r="K50" t="b">
        <v>0</v>
      </c>
      <c r="L50">
        <v>38</v>
      </c>
      <c r="M50" t="b">
        <v>1</v>
      </c>
      <c r="N50" t="s">
        <v>8285</v>
      </c>
      <c r="O50" t="s">
        <v>8286</v>
      </c>
    </row>
    <row r="51" spans="1:15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t="s">
        <v>8340</v>
      </c>
      <c r="J51" t="s">
        <v>8339</v>
      </c>
      <c r="K51" t="b">
        <v>0</v>
      </c>
      <c r="L51">
        <v>87</v>
      </c>
      <c r="M51" t="b">
        <v>1</v>
      </c>
      <c r="N51" t="s">
        <v>8285</v>
      </c>
      <c r="O51" t="s">
        <v>8286</v>
      </c>
    </row>
    <row r="52" spans="1:15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t="s">
        <v>8332</v>
      </c>
      <c r="J52" t="s">
        <v>8335</v>
      </c>
      <c r="K52" t="b">
        <v>0</v>
      </c>
      <c r="L52">
        <v>22</v>
      </c>
      <c r="M52" t="b">
        <v>1</v>
      </c>
      <c r="N52" t="s">
        <v>8285</v>
      </c>
      <c r="O52" t="s">
        <v>8286</v>
      </c>
    </row>
    <row r="53" spans="1:15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t="s">
        <v>8334</v>
      </c>
      <c r="J53" t="s">
        <v>8329</v>
      </c>
      <c r="K53" t="b">
        <v>0</v>
      </c>
      <c r="L53">
        <v>119</v>
      </c>
      <c r="M53" t="b">
        <v>1</v>
      </c>
      <c r="N53" t="s">
        <v>8285</v>
      </c>
      <c r="O53" t="s">
        <v>8286</v>
      </c>
    </row>
    <row r="54" spans="1:15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t="s">
        <v>8329</v>
      </c>
      <c r="J54" t="s">
        <v>8330</v>
      </c>
      <c r="K54" t="b">
        <v>0</v>
      </c>
      <c r="L54">
        <v>52</v>
      </c>
      <c r="M54" t="b">
        <v>1</v>
      </c>
      <c r="N54" t="s">
        <v>8285</v>
      </c>
      <c r="O54" t="s">
        <v>8286</v>
      </c>
    </row>
    <row r="55" spans="1:15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t="s">
        <v>8338</v>
      </c>
      <c r="J55" t="s">
        <v>8331</v>
      </c>
      <c r="K55" t="b">
        <v>0</v>
      </c>
      <c r="L55">
        <v>117</v>
      </c>
      <c r="M55" t="b">
        <v>1</v>
      </c>
      <c r="N55" t="s">
        <v>8285</v>
      </c>
      <c r="O55" t="s">
        <v>8286</v>
      </c>
    </row>
    <row r="56" spans="1:15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t="s">
        <v>8335</v>
      </c>
      <c r="J56" t="s">
        <v>8336</v>
      </c>
      <c r="K56" t="b">
        <v>0</v>
      </c>
      <c r="L56">
        <v>52</v>
      </c>
      <c r="M56" t="b">
        <v>1</v>
      </c>
      <c r="N56" t="s">
        <v>8285</v>
      </c>
      <c r="O56" t="s">
        <v>8286</v>
      </c>
    </row>
    <row r="57" spans="1:15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t="s">
        <v>8337</v>
      </c>
      <c r="J57" t="s">
        <v>8337</v>
      </c>
      <c r="K57" t="b">
        <v>0</v>
      </c>
      <c r="L57">
        <v>86</v>
      </c>
      <c r="M57" t="b">
        <v>1</v>
      </c>
      <c r="N57" t="s">
        <v>8285</v>
      </c>
      <c r="O57" t="s">
        <v>8286</v>
      </c>
    </row>
    <row r="58" spans="1:15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t="s">
        <v>8330</v>
      </c>
      <c r="J58" t="s">
        <v>8337</v>
      </c>
      <c r="K58" t="b">
        <v>0</v>
      </c>
      <c r="L58">
        <v>174</v>
      </c>
      <c r="M58" t="b">
        <v>1</v>
      </c>
      <c r="N58" t="s">
        <v>8285</v>
      </c>
      <c r="O58" t="s">
        <v>8286</v>
      </c>
    </row>
    <row r="59" spans="1:15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t="s">
        <v>8338</v>
      </c>
      <c r="J59" t="s">
        <v>8331</v>
      </c>
      <c r="K59" t="b">
        <v>0</v>
      </c>
      <c r="L59">
        <v>69</v>
      </c>
      <c r="M59" t="b">
        <v>1</v>
      </c>
      <c r="N59" t="s">
        <v>8285</v>
      </c>
      <c r="O59" t="s">
        <v>8286</v>
      </c>
    </row>
    <row r="60" spans="1:15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t="s">
        <v>8336</v>
      </c>
      <c r="J60" t="s">
        <v>8340</v>
      </c>
      <c r="K60" t="b">
        <v>0</v>
      </c>
      <c r="L60">
        <v>75</v>
      </c>
      <c r="M60" t="b">
        <v>1</v>
      </c>
      <c r="N60" t="s">
        <v>8285</v>
      </c>
      <c r="O60" t="s">
        <v>8286</v>
      </c>
    </row>
    <row r="61" spans="1:15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t="s">
        <v>8339</v>
      </c>
      <c r="J61" t="s">
        <v>8334</v>
      </c>
      <c r="K61" t="b">
        <v>0</v>
      </c>
      <c r="L61">
        <v>33</v>
      </c>
      <c r="M61" t="b">
        <v>1</v>
      </c>
      <c r="N61" t="s">
        <v>8285</v>
      </c>
      <c r="O61" t="s">
        <v>8286</v>
      </c>
    </row>
    <row r="62" spans="1:15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t="s">
        <v>8331</v>
      </c>
      <c r="J62" t="s">
        <v>8331</v>
      </c>
      <c r="K62" t="b">
        <v>0</v>
      </c>
      <c r="L62">
        <v>108</v>
      </c>
      <c r="M62" t="b">
        <v>1</v>
      </c>
      <c r="N62" t="s">
        <v>8285</v>
      </c>
      <c r="O62" t="s">
        <v>8287</v>
      </c>
    </row>
    <row r="63" spans="1:15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t="s">
        <v>8330</v>
      </c>
      <c r="J63" t="s">
        <v>8337</v>
      </c>
      <c r="K63" t="b">
        <v>0</v>
      </c>
      <c r="L63">
        <v>23</v>
      </c>
      <c r="M63" t="b">
        <v>1</v>
      </c>
      <c r="N63" t="s">
        <v>8285</v>
      </c>
      <c r="O63" t="s">
        <v>8287</v>
      </c>
    </row>
    <row r="64" spans="1:15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t="s">
        <v>8331</v>
      </c>
      <c r="J64" t="s">
        <v>8333</v>
      </c>
      <c r="K64" t="b">
        <v>0</v>
      </c>
      <c r="L64">
        <v>48</v>
      </c>
      <c r="M64" t="b">
        <v>1</v>
      </c>
      <c r="N64" t="s">
        <v>8285</v>
      </c>
      <c r="O64" t="s">
        <v>8287</v>
      </c>
    </row>
    <row r="65" spans="1:15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t="s">
        <v>8335</v>
      </c>
      <c r="J65" t="s">
        <v>8335</v>
      </c>
      <c r="K65" t="b">
        <v>0</v>
      </c>
      <c r="L65">
        <v>64</v>
      </c>
      <c r="M65" t="b">
        <v>1</v>
      </c>
      <c r="N65" t="s">
        <v>8285</v>
      </c>
      <c r="O65" t="s">
        <v>8287</v>
      </c>
    </row>
    <row r="66" spans="1:15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t="s">
        <v>8329</v>
      </c>
      <c r="J66" t="s">
        <v>8330</v>
      </c>
      <c r="K66" t="b">
        <v>0</v>
      </c>
      <c r="L66">
        <v>24</v>
      </c>
      <c r="M66" t="b">
        <v>1</v>
      </c>
      <c r="N66" t="s">
        <v>8285</v>
      </c>
      <c r="O66" t="s">
        <v>8287</v>
      </c>
    </row>
    <row r="67" spans="1:15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t="s">
        <v>8334</v>
      </c>
      <c r="J67" t="s">
        <v>8329</v>
      </c>
      <c r="K67" t="b">
        <v>0</v>
      </c>
      <c r="L67">
        <v>57</v>
      </c>
      <c r="M67" t="b">
        <v>1</v>
      </c>
      <c r="N67" t="s">
        <v>8285</v>
      </c>
      <c r="O67" t="s">
        <v>8287</v>
      </c>
    </row>
    <row r="68" spans="1:15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t="s">
        <v>8329</v>
      </c>
      <c r="J68" t="s">
        <v>8330</v>
      </c>
      <c r="K68" t="b">
        <v>0</v>
      </c>
      <c r="L68">
        <v>26</v>
      </c>
      <c r="M68" t="b">
        <v>1</v>
      </c>
      <c r="N68" t="s">
        <v>8285</v>
      </c>
      <c r="O68" t="s">
        <v>8287</v>
      </c>
    </row>
    <row r="69" spans="1:15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t="s">
        <v>8329</v>
      </c>
      <c r="J69" t="s">
        <v>8330</v>
      </c>
      <c r="K69" t="b">
        <v>0</v>
      </c>
      <c r="L69">
        <v>20</v>
      </c>
      <c r="M69" t="b">
        <v>1</v>
      </c>
      <c r="N69" t="s">
        <v>8285</v>
      </c>
      <c r="O69" t="s">
        <v>8287</v>
      </c>
    </row>
    <row r="70" spans="1:15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t="s">
        <v>8333</v>
      </c>
      <c r="J70" t="s">
        <v>8332</v>
      </c>
      <c r="K70" t="b">
        <v>0</v>
      </c>
      <c r="L70">
        <v>36</v>
      </c>
      <c r="M70" t="b">
        <v>1</v>
      </c>
      <c r="N70" t="s">
        <v>8285</v>
      </c>
      <c r="O70" t="s">
        <v>8287</v>
      </c>
    </row>
    <row r="71" spans="1:15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t="s">
        <v>8340</v>
      </c>
      <c r="J71" t="s">
        <v>8334</v>
      </c>
      <c r="K71" t="b">
        <v>0</v>
      </c>
      <c r="L71">
        <v>178</v>
      </c>
      <c r="M71" t="b">
        <v>1</v>
      </c>
      <c r="N71" t="s">
        <v>8285</v>
      </c>
      <c r="O71" t="s">
        <v>8287</v>
      </c>
    </row>
    <row r="72" spans="1:15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t="s">
        <v>8339</v>
      </c>
      <c r="J72" t="s">
        <v>8329</v>
      </c>
      <c r="K72" t="b">
        <v>0</v>
      </c>
      <c r="L72">
        <v>17</v>
      </c>
      <c r="M72" t="b">
        <v>1</v>
      </c>
      <c r="N72" t="s">
        <v>8285</v>
      </c>
      <c r="O72" t="s">
        <v>8287</v>
      </c>
    </row>
    <row r="73" spans="1:15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t="s">
        <v>8337</v>
      </c>
      <c r="J73" t="s">
        <v>8331</v>
      </c>
      <c r="K73" t="b">
        <v>0</v>
      </c>
      <c r="L73">
        <v>32</v>
      </c>
      <c r="M73" t="b">
        <v>1</v>
      </c>
      <c r="N73" t="s">
        <v>8285</v>
      </c>
      <c r="O73" t="s">
        <v>8287</v>
      </c>
    </row>
    <row r="74" spans="1:15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t="s">
        <v>8336</v>
      </c>
      <c r="J74" t="s">
        <v>8340</v>
      </c>
      <c r="K74" t="b">
        <v>0</v>
      </c>
      <c r="L74">
        <v>41</v>
      </c>
      <c r="M74" t="b">
        <v>1</v>
      </c>
      <c r="N74" t="s">
        <v>8285</v>
      </c>
      <c r="O74" t="s">
        <v>8287</v>
      </c>
    </row>
    <row r="75" spans="1:15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t="s">
        <v>8337</v>
      </c>
      <c r="J75" t="s">
        <v>8333</v>
      </c>
      <c r="K75" t="b">
        <v>0</v>
      </c>
      <c r="L75">
        <v>18</v>
      </c>
      <c r="M75" t="b">
        <v>1</v>
      </c>
      <c r="N75" t="s">
        <v>8285</v>
      </c>
      <c r="O75" t="s">
        <v>8287</v>
      </c>
    </row>
    <row r="76" spans="1:15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t="s">
        <v>8332</v>
      </c>
      <c r="J76" t="s">
        <v>8335</v>
      </c>
      <c r="K76" t="b">
        <v>0</v>
      </c>
      <c r="L76">
        <v>29</v>
      </c>
      <c r="M76" t="b">
        <v>1</v>
      </c>
      <c r="N76" t="s">
        <v>8285</v>
      </c>
      <c r="O76" t="s">
        <v>8287</v>
      </c>
    </row>
    <row r="77" spans="1:15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t="s">
        <v>8338</v>
      </c>
      <c r="J77" t="s">
        <v>8331</v>
      </c>
      <c r="K77" t="b">
        <v>0</v>
      </c>
      <c r="L77">
        <v>47</v>
      </c>
      <c r="M77" t="b">
        <v>1</v>
      </c>
      <c r="N77" t="s">
        <v>8285</v>
      </c>
      <c r="O77" t="s">
        <v>8287</v>
      </c>
    </row>
    <row r="78" spans="1:15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t="s">
        <v>8335</v>
      </c>
      <c r="J78" t="s">
        <v>8340</v>
      </c>
      <c r="K78" t="b">
        <v>0</v>
      </c>
      <c r="L78">
        <v>15</v>
      </c>
      <c r="M78" t="b">
        <v>1</v>
      </c>
      <c r="N78" t="s">
        <v>8285</v>
      </c>
      <c r="O78" t="s">
        <v>8287</v>
      </c>
    </row>
    <row r="79" spans="1:15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t="s">
        <v>8337</v>
      </c>
      <c r="J79" t="s">
        <v>8331</v>
      </c>
      <c r="K79" t="b">
        <v>0</v>
      </c>
      <c r="L79">
        <v>26</v>
      </c>
      <c r="M79" t="b">
        <v>1</v>
      </c>
      <c r="N79" t="s">
        <v>8285</v>
      </c>
      <c r="O79" t="s">
        <v>8287</v>
      </c>
    </row>
    <row r="80" spans="1:15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t="s">
        <v>8339</v>
      </c>
      <c r="J80" t="s">
        <v>8334</v>
      </c>
      <c r="K80" t="b">
        <v>0</v>
      </c>
      <c r="L80">
        <v>35</v>
      </c>
      <c r="M80" t="b">
        <v>1</v>
      </c>
      <c r="N80" t="s">
        <v>8285</v>
      </c>
      <c r="O80" t="s">
        <v>8287</v>
      </c>
    </row>
    <row r="81" spans="1:15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t="s">
        <v>8338</v>
      </c>
      <c r="J81" t="s">
        <v>8331</v>
      </c>
      <c r="K81" t="b">
        <v>0</v>
      </c>
      <c r="L81">
        <v>41</v>
      </c>
      <c r="M81" t="b">
        <v>1</v>
      </c>
      <c r="N81" t="s">
        <v>8285</v>
      </c>
      <c r="O81" t="s">
        <v>8287</v>
      </c>
    </row>
    <row r="82" spans="1:15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t="s">
        <v>8335</v>
      </c>
      <c r="J82" t="s">
        <v>8336</v>
      </c>
      <c r="K82" t="b">
        <v>0</v>
      </c>
      <c r="L82">
        <v>47</v>
      </c>
      <c r="M82" t="b">
        <v>1</v>
      </c>
      <c r="N82" t="s">
        <v>8285</v>
      </c>
      <c r="O82" t="s">
        <v>8287</v>
      </c>
    </row>
    <row r="83" spans="1:15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t="s">
        <v>8329</v>
      </c>
      <c r="J83" t="s">
        <v>8329</v>
      </c>
      <c r="K83" t="b">
        <v>0</v>
      </c>
      <c r="L83">
        <v>28</v>
      </c>
      <c r="M83" t="b">
        <v>1</v>
      </c>
      <c r="N83" t="s">
        <v>8285</v>
      </c>
      <c r="O83" t="s">
        <v>8287</v>
      </c>
    </row>
    <row r="84" spans="1:15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t="s">
        <v>8340</v>
      </c>
      <c r="J84" t="s">
        <v>8339</v>
      </c>
      <c r="K84" t="b">
        <v>0</v>
      </c>
      <c r="L84">
        <v>100</v>
      </c>
      <c r="M84" t="b">
        <v>1</v>
      </c>
      <c r="N84" t="s">
        <v>8285</v>
      </c>
      <c r="O84" t="s">
        <v>8287</v>
      </c>
    </row>
    <row r="85" spans="1:15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t="s">
        <v>8333</v>
      </c>
      <c r="J85" t="s">
        <v>8333</v>
      </c>
      <c r="K85" t="b">
        <v>0</v>
      </c>
      <c r="L85">
        <v>13</v>
      </c>
      <c r="M85" t="b">
        <v>1</v>
      </c>
      <c r="N85" t="s">
        <v>8285</v>
      </c>
      <c r="O85" t="s">
        <v>8287</v>
      </c>
    </row>
    <row r="86" spans="1:15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t="s">
        <v>8337</v>
      </c>
      <c r="J86" t="s">
        <v>8338</v>
      </c>
      <c r="K86" t="b">
        <v>0</v>
      </c>
      <c r="L86">
        <v>7</v>
      </c>
      <c r="M86" t="b">
        <v>1</v>
      </c>
      <c r="N86" t="s">
        <v>8285</v>
      </c>
      <c r="O86" t="s">
        <v>8287</v>
      </c>
    </row>
    <row r="87" spans="1:15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t="s">
        <v>8339</v>
      </c>
      <c r="J87" t="s">
        <v>8334</v>
      </c>
      <c r="K87" t="b">
        <v>0</v>
      </c>
      <c r="L87">
        <v>21</v>
      </c>
      <c r="M87" t="b">
        <v>1</v>
      </c>
      <c r="N87" t="s">
        <v>8285</v>
      </c>
      <c r="O87" t="s">
        <v>8287</v>
      </c>
    </row>
    <row r="88" spans="1:15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t="s">
        <v>8335</v>
      </c>
      <c r="J88" t="s">
        <v>8340</v>
      </c>
      <c r="K88" t="b">
        <v>0</v>
      </c>
      <c r="L88">
        <v>17</v>
      </c>
      <c r="M88" t="b">
        <v>1</v>
      </c>
      <c r="N88" t="s">
        <v>8285</v>
      </c>
      <c r="O88" t="s">
        <v>8287</v>
      </c>
    </row>
    <row r="89" spans="1:15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t="s">
        <v>8330</v>
      </c>
      <c r="J89" t="s">
        <v>8337</v>
      </c>
      <c r="K89" t="b">
        <v>0</v>
      </c>
      <c r="L89">
        <v>25</v>
      </c>
      <c r="M89" t="b">
        <v>1</v>
      </c>
      <c r="N89" t="s">
        <v>8285</v>
      </c>
      <c r="O89" t="s">
        <v>8287</v>
      </c>
    </row>
    <row r="90" spans="1:15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t="s">
        <v>8330</v>
      </c>
      <c r="J90" t="s">
        <v>8337</v>
      </c>
      <c r="K90" t="b">
        <v>0</v>
      </c>
      <c r="L90">
        <v>60</v>
      </c>
      <c r="M90" t="b">
        <v>1</v>
      </c>
      <c r="N90" t="s">
        <v>8285</v>
      </c>
      <c r="O90" t="s">
        <v>8287</v>
      </c>
    </row>
    <row r="91" spans="1:15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t="s">
        <v>8330</v>
      </c>
      <c r="J91" t="s">
        <v>8337</v>
      </c>
      <c r="K91" t="b">
        <v>0</v>
      </c>
      <c r="L91">
        <v>56</v>
      </c>
      <c r="M91" t="b">
        <v>1</v>
      </c>
      <c r="N91" t="s">
        <v>8285</v>
      </c>
      <c r="O91" t="s">
        <v>8287</v>
      </c>
    </row>
    <row r="92" spans="1:15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t="s">
        <v>8329</v>
      </c>
      <c r="J92" t="s">
        <v>8330</v>
      </c>
      <c r="K92" t="b">
        <v>0</v>
      </c>
      <c r="L92">
        <v>16</v>
      </c>
      <c r="M92" t="b">
        <v>1</v>
      </c>
      <c r="N92" t="s">
        <v>8285</v>
      </c>
      <c r="O92" t="s">
        <v>8287</v>
      </c>
    </row>
    <row r="93" spans="1:15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t="s">
        <v>8337</v>
      </c>
      <c r="J93" t="s">
        <v>8331</v>
      </c>
      <c r="K93" t="b">
        <v>0</v>
      </c>
      <c r="L93">
        <v>46</v>
      </c>
      <c r="M93" t="b">
        <v>1</v>
      </c>
      <c r="N93" t="s">
        <v>8285</v>
      </c>
      <c r="O93" t="s">
        <v>8287</v>
      </c>
    </row>
    <row r="94" spans="1:15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t="s">
        <v>8333</v>
      </c>
      <c r="J94" t="s">
        <v>8335</v>
      </c>
      <c r="K94" t="b">
        <v>0</v>
      </c>
      <c r="L94">
        <v>43</v>
      </c>
      <c r="M94" t="b">
        <v>1</v>
      </c>
      <c r="N94" t="s">
        <v>8285</v>
      </c>
      <c r="O94" t="s">
        <v>8287</v>
      </c>
    </row>
    <row r="95" spans="1:15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t="s">
        <v>8329</v>
      </c>
      <c r="J95" t="s">
        <v>8330</v>
      </c>
      <c r="K95" t="b">
        <v>0</v>
      </c>
      <c r="L95">
        <v>15</v>
      </c>
      <c r="M95" t="b">
        <v>1</v>
      </c>
      <c r="N95" t="s">
        <v>8285</v>
      </c>
      <c r="O95" t="s">
        <v>8287</v>
      </c>
    </row>
    <row r="96" spans="1:15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t="s">
        <v>8338</v>
      </c>
      <c r="J96" t="s">
        <v>8331</v>
      </c>
      <c r="K96" t="b">
        <v>0</v>
      </c>
      <c r="L96">
        <v>12</v>
      </c>
      <c r="M96" t="b">
        <v>1</v>
      </c>
      <c r="N96" t="s">
        <v>8285</v>
      </c>
      <c r="O96" t="s">
        <v>8287</v>
      </c>
    </row>
    <row r="97" spans="1:15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t="s">
        <v>8333</v>
      </c>
      <c r="J97" t="s">
        <v>8332</v>
      </c>
      <c r="K97" t="b">
        <v>0</v>
      </c>
      <c r="L97">
        <v>21</v>
      </c>
      <c r="M97" t="b">
        <v>1</v>
      </c>
      <c r="N97" t="s">
        <v>8285</v>
      </c>
      <c r="O97" t="s">
        <v>8287</v>
      </c>
    </row>
    <row r="98" spans="1:15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t="s">
        <v>8334</v>
      </c>
      <c r="J98" t="s">
        <v>8337</v>
      </c>
      <c r="K98" t="b">
        <v>0</v>
      </c>
      <c r="L98">
        <v>34</v>
      </c>
      <c r="M98" t="b">
        <v>1</v>
      </c>
      <c r="N98" t="s">
        <v>8285</v>
      </c>
      <c r="O98" t="s">
        <v>8287</v>
      </c>
    </row>
    <row r="99" spans="1:15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t="s">
        <v>8329</v>
      </c>
      <c r="J99" t="s">
        <v>8330</v>
      </c>
      <c r="K99" t="b">
        <v>0</v>
      </c>
      <c r="L99">
        <v>8</v>
      </c>
      <c r="M99" t="b">
        <v>1</v>
      </c>
      <c r="N99" t="s">
        <v>8285</v>
      </c>
      <c r="O99" t="s">
        <v>8287</v>
      </c>
    </row>
    <row r="100" spans="1:15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t="s">
        <v>8335</v>
      </c>
      <c r="J100" t="s">
        <v>8336</v>
      </c>
      <c r="K100" t="b">
        <v>0</v>
      </c>
      <c r="L100">
        <v>60</v>
      </c>
      <c r="M100" t="b">
        <v>1</v>
      </c>
      <c r="N100" t="s">
        <v>8285</v>
      </c>
      <c r="O100" t="s">
        <v>8287</v>
      </c>
    </row>
    <row r="101" spans="1:15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t="s">
        <v>8332</v>
      </c>
      <c r="J101" t="s">
        <v>8335</v>
      </c>
      <c r="K101" t="b">
        <v>0</v>
      </c>
      <c r="L101">
        <v>39</v>
      </c>
      <c r="M101" t="b">
        <v>1</v>
      </c>
      <c r="N101" t="s">
        <v>8285</v>
      </c>
      <c r="O101" t="s">
        <v>8287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t="s">
        <v>8336</v>
      </c>
      <c r="J102" t="s">
        <v>8340</v>
      </c>
      <c r="K102" t="b">
        <v>0</v>
      </c>
      <c r="L102">
        <v>26</v>
      </c>
      <c r="M102" t="b">
        <v>1</v>
      </c>
      <c r="N102" t="s">
        <v>8285</v>
      </c>
      <c r="O102" t="s">
        <v>8287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t="s">
        <v>8332</v>
      </c>
      <c r="J103" t="s">
        <v>8335</v>
      </c>
      <c r="K103" t="b">
        <v>0</v>
      </c>
      <c r="L103">
        <v>35</v>
      </c>
      <c r="M103" t="b">
        <v>1</v>
      </c>
      <c r="N103" t="s">
        <v>8285</v>
      </c>
      <c r="O103" t="s">
        <v>8287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t="s">
        <v>8335</v>
      </c>
      <c r="J104" t="s">
        <v>8336</v>
      </c>
      <c r="K104" t="b">
        <v>0</v>
      </c>
      <c r="L104">
        <v>65</v>
      </c>
      <c r="M104" t="b">
        <v>1</v>
      </c>
      <c r="N104" t="s">
        <v>8285</v>
      </c>
      <c r="O104" t="s">
        <v>8287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t="s">
        <v>8331</v>
      </c>
      <c r="J105" t="s">
        <v>8333</v>
      </c>
      <c r="K105" t="b">
        <v>0</v>
      </c>
      <c r="L105">
        <v>49</v>
      </c>
      <c r="M105" t="b">
        <v>1</v>
      </c>
      <c r="N105" t="s">
        <v>8285</v>
      </c>
      <c r="O105" t="s">
        <v>8287</v>
      </c>
    </row>
    <row r="106" spans="1:15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t="s">
        <v>8338</v>
      </c>
      <c r="J106" t="s">
        <v>8331</v>
      </c>
      <c r="K106" t="b">
        <v>0</v>
      </c>
      <c r="L106">
        <v>10</v>
      </c>
      <c r="M106" t="b">
        <v>1</v>
      </c>
      <c r="N106" t="s">
        <v>8285</v>
      </c>
      <c r="O106" t="s">
        <v>8287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t="s">
        <v>8337</v>
      </c>
      <c r="J107" t="s">
        <v>8338</v>
      </c>
      <c r="K107" t="b">
        <v>0</v>
      </c>
      <c r="L107">
        <v>60</v>
      </c>
      <c r="M107" t="b">
        <v>1</v>
      </c>
      <c r="N107" t="s">
        <v>8285</v>
      </c>
      <c r="O107" t="s">
        <v>8287</v>
      </c>
    </row>
    <row r="108" spans="1:15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t="s">
        <v>8338</v>
      </c>
      <c r="J108" t="s">
        <v>8331</v>
      </c>
      <c r="K108" t="b">
        <v>0</v>
      </c>
      <c r="L108">
        <v>27</v>
      </c>
      <c r="M108" t="b">
        <v>1</v>
      </c>
      <c r="N108" t="s">
        <v>8285</v>
      </c>
      <c r="O108" t="s">
        <v>8287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t="s">
        <v>8338</v>
      </c>
      <c r="J109" t="s">
        <v>8338</v>
      </c>
      <c r="K109" t="b">
        <v>0</v>
      </c>
      <c r="L109">
        <v>69</v>
      </c>
      <c r="M109" t="b">
        <v>1</v>
      </c>
      <c r="N109" t="s">
        <v>8285</v>
      </c>
      <c r="O109" t="s">
        <v>8287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t="s">
        <v>8337</v>
      </c>
      <c r="J110" t="s">
        <v>8338</v>
      </c>
      <c r="K110" t="b">
        <v>0</v>
      </c>
      <c r="L110">
        <v>47</v>
      </c>
      <c r="M110" t="b">
        <v>1</v>
      </c>
      <c r="N110" t="s">
        <v>8285</v>
      </c>
      <c r="O110" t="s">
        <v>8287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t="s">
        <v>8333</v>
      </c>
      <c r="J111" t="s">
        <v>8332</v>
      </c>
      <c r="K111" t="b">
        <v>0</v>
      </c>
      <c r="L111">
        <v>47</v>
      </c>
      <c r="M111" t="b">
        <v>1</v>
      </c>
      <c r="N111" t="s">
        <v>8285</v>
      </c>
      <c r="O111" t="s">
        <v>8287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t="s">
        <v>8336</v>
      </c>
      <c r="J112" t="s">
        <v>8340</v>
      </c>
      <c r="K112" t="b">
        <v>0</v>
      </c>
      <c r="L112">
        <v>26</v>
      </c>
      <c r="M112" t="b">
        <v>1</v>
      </c>
      <c r="N112" t="s">
        <v>8285</v>
      </c>
      <c r="O112" t="s">
        <v>8287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t="s">
        <v>8337</v>
      </c>
      <c r="J113" t="s">
        <v>8337</v>
      </c>
      <c r="K113" t="b">
        <v>0</v>
      </c>
      <c r="L113">
        <v>53</v>
      </c>
      <c r="M113" t="b">
        <v>1</v>
      </c>
      <c r="N113" t="s">
        <v>8285</v>
      </c>
      <c r="O113" t="s">
        <v>8287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t="s">
        <v>8338</v>
      </c>
      <c r="J114" t="s">
        <v>8331</v>
      </c>
      <c r="K114" t="b">
        <v>0</v>
      </c>
      <c r="L114">
        <v>81</v>
      </c>
      <c r="M114" t="b">
        <v>1</v>
      </c>
      <c r="N114" t="s">
        <v>8285</v>
      </c>
      <c r="O114" t="s">
        <v>8287</v>
      </c>
    </row>
    <row r="115" spans="1:15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t="s">
        <v>8334</v>
      </c>
      <c r="J115" t="s">
        <v>8329</v>
      </c>
      <c r="K115" t="b">
        <v>0</v>
      </c>
      <c r="L115">
        <v>78</v>
      </c>
      <c r="M115" t="b">
        <v>1</v>
      </c>
      <c r="N115" t="s">
        <v>8285</v>
      </c>
      <c r="O115" t="s">
        <v>8287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t="s">
        <v>8332</v>
      </c>
      <c r="J116" t="s">
        <v>8336</v>
      </c>
      <c r="K116" t="b">
        <v>0</v>
      </c>
      <c r="L116">
        <v>35</v>
      </c>
      <c r="M116" t="b">
        <v>1</v>
      </c>
      <c r="N116" t="s">
        <v>8285</v>
      </c>
      <c r="O116" t="s">
        <v>8287</v>
      </c>
    </row>
    <row r="117" spans="1:15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t="s">
        <v>8333</v>
      </c>
      <c r="J117" t="s">
        <v>8332</v>
      </c>
      <c r="K117" t="b">
        <v>0</v>
      </c>
      <c r="L117">
        <v>22</v>
      </c>
      <c r="M117" t="b">
        <v>1</v>
      </c>
      <c r="N117" t="s">
        <v>8285</v>
      </c>
      <c r="O117" t="s">
        <v>8287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t="s">
        <v>8338</v>
      </c>
      <c r="J118" t="s">
        <v>8333</v>
      </c>
      <c r="K118" t="b">
        <v>0</v>
      </c>
      <c r="L118">
        <v>57</v>
      </c>
      <c r="M118" t="b">
        <v>1</v>
      </c>
      <c r="N118" t="s">
        <v>8285</v>
      </c>
      <c r="O118" t="s">
        <v>8287</v>
      </c>
    </row>
    <row r="119" spans="1:15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t="s">
        <v>8330</v>
      </c>
      <c r="J119" t="s">
        <v>8331</v>
      </c>
      <c r="K119" t="b">
        <v>0</v>
      </c>
      <c r="L119">
        <v>27</v>
      </c>
      <c r="M119" t="b">
        <v>1</v>
      </c>
      <c r="N119" t="s">
        <v>8285</v>
      </c>
      <c r="O119" t="s">
        <v>8287</v>
      </c>
    </row>
    <row r="120" spans="1:15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t="s">
        <v>8329</v>
      </c>
      <c r="J120" t="s">
        <v>8330</v>
      </c>
      <c r="K120" t="b">
        <v>0</v>
      </c>
      <c r="L120">
        <v>39</v>
      </c>
      <c r="M120" t="b">
        <v>1</v>
      </c>
      <c r="N120" t="s">
        <v>8285</v>
      </c>
      <c r="O120" t="s">
        <v>8287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t="s">
        <v>8334</v>
      </c>
      <c r="J121" t="s">
        <v>8329</v>
      </c>
      <c r="K121" t="b">
        <v>0</v>
      </c>
      <c r="L121">
        <v>37</v>
      </c>
      <c r="M121" t="b">
        <v>1</v>
      </c>
      <c r="N121" t="s">
        <v>8285</v>
      </c>
      <c r="O121" t="s">
        <v>8287</v>
      </c>
    </row>
    <row r="122" spans="1:15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t="s">
        <v>8340</v>
      </c>
      <c r="J122" t="s">
        <v>8339</v>
      </c>
      <c r="K122" t="b">
        <v>0</v>
      </c>
      <c r="L122">
        <v>1</v>
      </c>
      <c r="M122" t="b">
        <v>0</v>
      </c>
      <c r="N122" t="s">
        <v>8285</v>
      </c>
      <c r="O122" t="s">
        <v>8288</v>
      </c>
    </row>
    <row r="123" spans="1:15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t="s">
        <v>8338</v>
      </c>
      <c r="J123" t="s">
        <v>8338</v>
      </c>
      <c r="K123" t="b">
        <v>0</v>
      </c>
      <c r="L123">
        <v>1</v>
      </c>
      <c r="M123" t="b">
        <v>0</v>
      </c>
      <c r="N123" t="s">
        <v>8285</v>
      </c>
      <c r="O123" t="s">
        <v>8288</v>
      </c>
    </row>
    <row r="124" spans="1:15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t="s">
        <v>8340</v>
      </c>
      <c r="J124" t="s">
        <v>8334</v>
      </c>
      <c r="K124" t="b">
        <v>0</v>
      </c>
      <c r="L124">
        <v>0</v>
      </c>
      <c r="M124" t="b">
        <v>0</v>
      </c>
      <c r="N124" t="s">
        <v>8285</v>
      </c>
      <c r="O124" t="s">
        <v>8288</v>
      </c>
    </row>
    <row r="125" spans="1:15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t="s">
        <v>8340</v>
      </c>
      <c r="J125" t="s">
        <v>8339</v>
      </c>
      <c r="K125" t="b">
        <v>0</v>
      </c>
      <c r="L125">
        <v>6</v>
      </c>
      <c r="M125" t="b">
        <v>0</v>
      </c>
      <c r="N125" t="s">
        <v>8285</v>
      </c>
      <c r="O125" t="s">
        <v>8288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t="s">
        <v>8337</v>
      </c>
      <c r="J126" t="s">
        <v>8338</v>
      </c>
      <c r="K126" t="b">
        <v>0</v>
      </c>
      <c r="L126">
        <v>0</v>
      </c>
      <c r="M126" t="b">
        <v>0</v>
      </c>
      <c r="N126" t="s">
        <v>8285</v>
      </c>
      <c r="O126" t="s">
        <v>8288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t="s">
        <v>8333</v>
      </c>
      <c r="J127" t="s">
        <v>8335</v>
      </c>
      <c r="K127" t="b">
        <v>0</v>
      </c>
      <c r="L127">
        <v>6</v>
      </c>
      <c r="M127" t="b">
        <v>0</v>
      </c>
      <c r="N127" t="s">
        <v>8285</v>
      </c>
      <c r="O127" t="s">
        <v>8288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t="s">
        <v>8330</v>
      </c>
      <c r="J128" t="s">
        <v>8337</v>
      </c>
      <c r="K128" t="b">
        <v>0</v>
      </c>
      <c r="L128">
        <v>13</v>
      </c>
      <c r="M128" t="b">
        <v>0</v>
      </c>
      <c r="N128" t="s">
        <v>8285</v>
      </c>
      <c r="O128" t="s">
        <v>8288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t="s">
        <v>8338</v>
      </c>
      <c r="J129" t="s">
        <v>8331</v>
      </c>
      <c r="K129" t="b">
        <v>0</v>
      </c>
      <c r="L129">
        <v>4</v>
      </c>
      <c r="M129" t="b">
        <v>0</v>
      </c>
      <c r="N129" t="s">
        <v>8285</v>
      </c>
      <c r="O129" t="s">
        <v>8288</v>
      </c>
    </row>
    <row r="130" spans="1:15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t="s">
        <v>8340</v>
      </c>
      <c r="J130" t="s">
        <v>8339</v>
      </c>
      <c r="K130" t="b">
        <v>0</v>
      </c>
      <c r="L130">
        <v>6</v>
      </c>
      <c r="M130" t="b">
        <v>0</v>
      </c>
      <c r="N130" t="s">
        <v>8285</v>
      </c>
      <c r="O130" t="s">
        <v>8288</v>
      </c>
    </row>
    <row r="131" spans="1:15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t="s">
        <v>8340</v>
      </c>
      <c r="J131" t="s">
        <v>8334</v>
      </c>
      <c r="K131" t="b">
        <v>0</v>
      </c>
      <c r="L131">
        <v>0</v>
      </c>
      <c r="M131" t="b">
        <v>0</v>
      </c>
      <c r="N131" t="s">
        <v>8285</v>
      </c>
      <c r="O131" t="s">
        <v>8288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t="s">
        <v>8330</v>
      </c>
      <c r="J132" t="s">
        <v>8337</v>
      </c>
      <c r="K132" t="b">
        <v>0</v>
      </c>
      <c r="L132">
        <v>0</v>
      </c>
      <c r="M132" t="b">
        <v>0</v>
      </c>
      <c r="N132" t="s">
        <v>8285</v>
      </c>
      <c r="O132" t="s">
        <v>8288</v>
      </c>
    </row>
    <row r="133" spans="1:15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t="s">
        <v>8329</v>
      </c>
      <c r="J133" t="s">
        <v>8330</v>
      </c>
      <c r="K133" t="b">
        <v>0</v>
      </c>
      <c r="L133">
        <v>0</v>
      </c>
      <c r="M133" t="b">
        <v>0</v>
      </c>
      <c r="N133" t="s">
        <v>8285</v>
      </c>
      <c r="O133" t="s">
        <v>8288</v>
      </c>
    </row>
    <row r="134" spans="1:15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t="s">
        <v>8336</v>
      </c>
      <c r="J134" t="s">
        <v>8339</v>
      </c>
      <c r="K134" t="b">
        <v>0</v>
      </c>
      <c r="L134">
        <v>81</v>
      </c>
      <c r="M134" t="b">
        <v>0</v>
      </c>
      <c r="N134" t="s">
        <v>8285</v>
      </c>
      <c r="O134" t="s">
        <v>8288</v>
      </c>
    </row>
    <row r="135" spans="1:15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t="s">
        <v>8337</v>
      </c>
      <c r="J135" t="s">
        <v>8337</v>
      </c>
      <c r="K135" t="b">
        <v>0</v>
      </c>
      <c r="L135">
        <v>0</v>
      </c>
      <c r="M135" t="b">
        <v>0</v>
      </c>
      <c r="N135" t="s">
        <v>8285</v>
      </c>
      <c r="O135" t="s">
        <v>8288</v>
      </c>
    </row>
    <row r="136" spans="1:15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t="s">
        <v>8339</v>
      </c>
      <c r="J136" t="s">
        <v>8334</v>
      </c>
      <c r="K136" t="b">
        <v>0</v>
      </c>
      <c r="L136">
        <v>0</v>
      </c>
      <c r="M136" t="b">
        <v>0</v>
      </c>
      <c r="N136" t="s">
        <v>8285</v>
      </c>
      <c r="O136" t="s">
        <v>8288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t="s">
        <v>8329</v>
      </c>
      <c r="J137" t="s">
        <v>8337</v>
      </c>
      <c r="K137" t="b">
        <v>0</v>
      </c>
      <c r="L137">
        <v>5</v>
      </c>
      <c r="M137" t="b">
        <v>0</v>
      </c>
      <c r="N137" t="s">
        <v>8285</v>
      </c>
      <c r="O137" t="s">
        <v>8288</v>
      </c>
    </row>
    <row r="138" spans="1:15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t="s">
        <v>8337</v>
      </c>
      <c r="J138" t="s">
        <v>8338</v>
      </c>
      <c r="K138" t="b">
        <v>0</v>
      </c>
      <c r="L138">
        <v>0</v>
      </c>
      <c r="M138" t="b">
        <v>0</v>
      </c>
      <c r="N138" t="s">
        <v>8285</v>
      </c>
      <c r="O138" t="s">
        <v>8288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t="s">
        <v>8340</v>
      </c>
      <c r="J139" t="s">
        <v>8334</v>
      </c>
      <c r="K139" t="b">
        <v>0</v>
      </c>
      <c r="L139">
        <v>0</v>
      </c>
      <c r="M139" t="b">
        <v>0</v>
      </c>
      <c r="N139" t="s">
        <v>8285</v>
      </c>
      <c r="O139" t="s">
        <v>8288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t="s">
        <v>8334</v>
      </c>
      <c r="J140" t="s">
        <v>8329</v>
      </c>
      <c r="K140" t="b">
        <v>0</v>
      </c>
      <c r="L140">
        <v>58</v>
      </c>
      <c r="M140" t="b">
        <v>0</v>
      </c>
      <c r="N140" t="s">
        <v>8285</v>
      </c>
      <c r="O140" t="s">
        <v>8288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t="s">
        <v>8329</v>
      </c>
      <c r="J141" t="s">
        <v>8329</v>
      </c>
      <c r="K141" t="b">
        <v>0</v>
      </c>
      <c r="L141">
        <v>1</v>
      </c>
      <c r="M141" t="b">
        <v>0</v>
      </c>
      <c r="N141" t="s">
        <v>8285</v>
      </c>
      <c r="O141" t="s">
        <v>8288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t="s">
        <v>8331</v>
      </c>
      <c r="J142" t="s">
        <v>8333</v>
      </c>
      <c r="K142" t="b">
        <v>0</v>
      </c>
      <c r="L142">
        <v>0</v>
      </c>
      <c r="M142" t="b">
        <v>0</v>
      </c>
      <c r="N142" t="s">
        <v>8285</v>
      </c>
      <c r="O142" t="s">
        <v>8288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t="s">
        <v>8337</v>
      </c>
      <c r="J143" t="s">
        <v>8338</v>
      </c>
      <c r="K143" t="b">
        <v>0</v>
      </c>
      <c r="L143">
        <v>28</v>
      </c>
      <c r="M143" t="b">
        <v>0</v>
      </c>
      <c r="N143" t="s">
        <v>8285</v>
      </c>
      <c r="O143" t="s">
        <v>8288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t="s">
        <v>8336</v>
      </c>
      <c r="J144" t="s">
        <v>8340</v>
      </c>
      <c r="K144" t="b">
        <v>0</v>
      </c>
      <c r="L144">
        <v>1</v>
      </c>
      <c r="M144" t="b">
        <v>0</v>
      </c>
      <c r="N144" t="s">
        <v>8285</v>
      </c>
      <c r="O144" t="s">
        <v>8288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t="s">
        <v>8339</v>
      </c>
      <c r="J145" t="s">
        <v>8329</v>
      </c>
      <c r="K145" t="b">
        <v>0</v>
      </c>
      <c r="L145">
        <v>0</v>
      </c>
      <c r="M145" t="b">
        <v>0</v>
      </c>
      <c r="N145" t="s">
        <v>8285</v>
      </c>
      <c r="O145" t="s">
        <v>8288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t="s">
        <v>8338</v>
      </c>
      <c r="J146" t="s">
        <v>8333</v>
      </c>
      <c r="K146" t="b">
        <v>0</v>
      </c>
      <c r="L146">
        <v>37</v>
      </c>
      <c r="M146" t="b">
        <v>0</v>
      </c>
      <c r="N146" t="s">
        <v>8285</v>
      </c>
      <c r="O146" t="s">
        <v>8288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t="s">
        <v>8334</v>
      </c>
      <c r="J147" t="s">
        <v>8329</v>
      </c>
      <c r="K147" t="b">
        <v>0</v>
      </c>
      <c r="L147">
        <v>9</v>
      </c>
      <c r="M147" t="b">
        <v>0</v>
      </c>
      <c r="N147" t="s">
        <v>8285</v>
      </c>
      <c r="O147" t="s">
        <v>8288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t="s">
        <v>8332</v>
      </c>
      <c r="J148" t="s">
        <v>8336</v>
      </c>
      <c r="K148" t="b">
        <v>0</v>
      </c>
      <c r="L148">
        <v>3</v>
      </c>
      <c r="M148" t="b">
        <v>0</v>
      </c>
      <c r="N148" t="s">
        <v>8285</v>
      </c>
      <c r="O148" t="s">
        <v>8288</v>
      </c>
    </row>
    <row r="149" spans="1:15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t="s">
        <v>8332</v>
      </c>
      <c r="J149" t="s">
        <v>8336</v>
      </c>
      <c r="K149" t="b">
        <v>0</v>
      </c>
      <c r="L149">
        <v>0</v>
      </c>
      <c r="M149" t="b">
        <v>0</v>
      </c>
      <c r="N149" t="s">
        <v>8285</v>
      </c>
      <c r="O149" t="s">
        <v>8288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t="s">
        <v>8333</v>
      </c>
      <c r="J150" t="s">
        <v>8332</v>
      </c>
      <c r="K150" t="b">
        <v>0</v>
      </c>
      <c r="L150">
        <v>2</v>
      </c>
      <c r="M150" t="b">
        <v>0</v>
      </c>
      <c r="N150" t="s">
        <v>8285</v>
      </c>
      <c r="O150" t="s">
        <v>8288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t="s">
        <v>8335</v>
      </c>
      <c r="J151" t="s">
        <v>8336</v>
      </c>
      <c r="K151" t="b">
        <v>0</v>
      </c>
      <c r="L151">
        <v>6</v>
      </c>
      <c r="M151" t="b">
        <v>0</v>
      </c>
      <c r="N151" t="s">
        <v>8285</v>
      </c>
      <c r="O151" t="s">
        <v>8288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t="s">
        <v>8337</v>
      </c>
      <c r="J152" t="s">
        <v>8331</v>
      </c>
      <c r="K152" t="b">
        <v>0</v>
      </c>
      <c r="L152">
        <v>67</v>
      </c>
      <c r="M152" t="b">
        <v>0</v>
      </c>
      <c r="N152" t="s">
        <v>8285</v>
      </c>
      <c r="O152" t="s">
        <v>8288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t="s">
        <v>8330</v>
      </c>
      <c r="J153" t="s">
        <v>8338</v>
      </c>
      <c r="K153" t="b">
        <v>0</v>
      </c>
      <c r="L153">
        <v>5</v>
      </c>
      <c r="M153" t="b">
        <v>0</v>
      </c>
      <c r="N153" t="s">
        <v>8285</v>
      </c>
      <c r="O153" t="s">
        <v>8288</v>
      </c>
    </row>
    <row r="154" spans="1:15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t="s">
        <v>8339</v>
      </c>
      <c r="J154" t="s">
        <v>8334</v>
      </c>
      <c r="K154" t="b">
        <v>0</v>
      </c>
      <c r="L154">
        <v>2</v>
      </c>
      <c r="M154" t="b">
        <v>0</v>
      </c>
      <c r="N154" t="s">
        <v>8285</v>
      </c>
      <c r="O154" t="s">
        <v>8288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t="s">
        <v>8335</v>
      </c>
      <c r="J155" t="s">
        <v>8340</v>
      </c>
      <c r="K155" t="b">
        <v>0</v>
      </c>
      <c r="L155">
        <v>10</v>
      </c>
      <c r="M155" t="b">
        <v>0</v>
      </c>
      <c r="N155" t="s">
        <v>8285</v>
      </c>
      <c r="O155" t="s">
        <v>8288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t="s">
        <v>8330</v>
      </c>
      <c r="J156" t="s">
        <v>8338</v>
      </c>
      <c r="K156" t="b">
        <v>0</v>
      </c>
      <c r="L156">
        <v>3</v>
      </c>
      <c r="M156" t="b">
        <v>0</v>
      </c>
      <c r="N156" t="s">
        <v>8285</v>
      </c>
      <c r="O156" t="s">
        <v>8288</v>
      </c>
    </row>
    <row r="157" spans="1:15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t="s">
        <v>8329</v>
      </c>
      <c r="J157" t="s">
        <v>8330</v>
      </c>
      <c r="K157" t="b">
        <v>0</v>
      </c>
      <c r="L157">
        <v>4</v>
      </c>
      <c r="M157" t="b">
        <v>0</v>
      </c>
      <c r="N157" t="s">
        <v>8285</v>
      </c>
      <c r="O157" t="s">
        <v>8288</v>
      </c>
    </row>
    <row r="158" spans="1:15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t="s">
        <v>8334</v>
      </c>
      <c r="J158" t="s">
        <v>8330</v>
      </c>
      <c r="K158" t="b">
        <v>0</v>
      </c>
      <c r="L158">
        <v>15</v>
      </c>
      <c r="M158" t="b">
        <v>0</v>
      </c>
      <c r="N158" t="s">
        <v>8285</v>
      </c>
      <c r="O158" t="s">
        <v>8288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t="s">
        <v>8333</v>
      </c>
      <c r="J159" t="s">
        <v>8332</v>
      </c>
      <c r="K159" t="b">
        <v>0</v>
      </c>
      <c r="L159">
        <v>2</v>
      </c>
      <c r="M159" t="b">
        <v>0</v>
      </c>
      <c r="N159" t="s">
        <v>8285</v>
      </c>
      <c r="O159" t="s">
        <v>8288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t="s">
        <v>8340</v>
      </c>
      <c r="J160" t="s">
        <v>8339</v>
      </c>
      <c r="K160" t="b">
        <v>0</v>
      </c>
      <c r="L160">
        <v>0</v>
      </c>
      <c r="M160" t="b">
        <v>0</v>
      </c>
      <c r="N160" t="s">
        <v>8285</v>
      </c>
      <c r="O160" t="s">
        <v>8288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t="s">
        <v>8329</v>
      </c>
      <c r="J161" t="s">
        <v>8337</v>
      </c>
      <c r="K161" t="b">
        <v>0</v>
      </c>
      <c r="L161">
        <v>1</v>
      </c>
      <c r="M161" t="b">
        <v>0</v>
      </c>
      <c r="N161" t="s">
        <v>8285</v>
      </c>
      <c r="O161" t="s">
        <v>8288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t="s">
        <v>8334</v>
      </c>
      <c r="J162" t="s">
        <v>8330</v>
      </c>
      <c r="K162" t="b">
        <v>0</v>
      </c>
      <c r="L162">
        <v>0</v>
      </c>
      <c r="M162" t="b">
        <v>0</v>
      </c>
      <c r="N162" t="s">
        <v>8285</v>
      </c>
      <c r="O162" t="s">
        <v>8289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t="s">
        <v>8329</v>
      </c>
      <c r="J163" t="s">
        <v>8330</v>
      </c>
      <c r="K163" t="b">
        <v>0</v>
      </c>
      <c r="L163">
        <v>1</v>
      </c>
      <c r="M163" t="b">
        <v>0</v>
      </c>
      <c r="N163" t="s">
        <v>8285</v>
      </c>
      <c r="O163" t="s">
        <v>8289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t="s">
        <v>8334</v>
      </c>
      <c r="J164" t="s">
        <v>8329</v>
      </c>
      <c r="K164" t="b">
        <v>0</v>
      </c>
      <c r="L164">
        <v>10</v>
      </c>
      <c r="M164" t="b">
        <v>0</v>
      </c>
      <c r="N164" t="s">
        <v>8285</v>
      </c>
      <c r="O164" t="s">
        <v>8289</v>
      </c>
    </row>
    <row r="165" spans="1:15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t="s">
        <v>8340</v>
      </c>
      <c r="J165" t="s">
        <v>8334</v>
      </c>
      <c r="K165" t="b">
        <v>0</v>
      </c>
      <c r="L165">
        <v>0</v>
      </c>
      <c r="M165" t="b">
        <v>0</v>
      </c>
      <c r="N165" t="s">
        <v>8285</v>
      </c>
      <c r="O165" t="s">
        <v>8289</v>
      </c>
    </row>
    <row r="166" spans="1:15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t="s">
        <v>8339</v>
      </c>
      <c r="J166" t="s">
        <v>8329</v>
      </c>
      <c r="K166" t="b">
        <v>0</v>
      </c>
      <c r="L166">
        <v>7</v>
      </c>
      <c r="M166" t="b">
        <v>0</v>
      </c>
      <c r="N166" t="s">
        <v>8285</v>
      </c>
      <c r="O166" t="s">
        <v>8289</v>
      </c>
    </row>
    <row r="167" spans="1:15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t="s">
        <v>8332</v>
      </c>
      <c r="J167" t="s">
        <v>8335</v>
      </c>
      <c r="K167" t="b">
        <v>0</v>
      </c>
      <c r="L167">
        <v>0</v>
      </c>
      <c r="M167" t="b">
        <v>0</v>
      </c>
      <c r="N167" t="s">
        <v>8285</v>
      </c>
      <c r="O167" t="s">
        <v>8289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t="s">
        <v>8332</v>
      </c>
      <c r="J168" t="s">
        <v>8335</v>
      </c>
      <c r="K168" t="b">
        <v>0</v>
      </c>
      <c r="L168">
        <v>1</v>
      </c>
      <c r="M168" t="b">
        <v>0</v>
      </c>
      <c r="N168" t="s">
        <v>8285</v>
      </c>
      <c r="O168" t="s">
        <v>8289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t="s">
        <v>8334</v>
      </c>
      <c r="J169" t="s">
        <v>8330</v>
      </c>
      <c r="K169" t="b">
        <v>0</v>
      </c>
      <c r="L169">
        <v>2</v>
      </c>
      <c r="M169" t="b">
        <v>0</v>
      </c>
      <c r="N169" t="s">
        <v>8285</v>
      </c>
      <c r="O169" t="s">
        <v>8289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t="s">
        <v>8331</v>
      </c>
      <c r="J170" t="s">
        <v>8333</v>
      </c>
      <c r="K170" t="b">
        <v>0</v>
      </c>
      <c r="L170">
        <v>3</v>
      </c>
      <c r="M170" t="b">
        <v>0</v>
      </c>
      <c r="N170" t="s">
        <v>8285</v>
      </c>
      <c r="O170" t="s">
        <v>8289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t="s">
        <v>8340</v>
      </c>
      <c r="J171" t="s">
        <v>8339</v>
      </c>
      <c r="K171" t="b">
        <v>0</v>
      </c>
      <c r="L171">
        <v>10</v>
      </c>
      <c r="M171" t="b">
        <v>0</v>
      </c>
      <c r="N171" t="s">
        <v>8285</v>
      </c>
      <c r="O171" t="s">
        <v>8289</v>
      </c>
    </row>
    <row r="172" spans="1:15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t="s">
        <v>8334</v>
      </c>
      <c r="J172" t="s">
        <v>8329</v>
      </c>
      <c r="K172" t="b">
        <v>0</v>
      </c>
      <c r="L172">
        <v>10</v>
      </c>
      <c r="M172" t="b">
        <v>0</v>
      </c>
      <c r="N172" t="s">
        <v>8285</v>
      </c>
      <c r="O172" t="s">
        <v>8289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t="s">
        <v>8334</v>
      </c>
      <c r="J173" t="s">
        <v>8330</v>
      </c>
      <c r="K173" t="b">
        <v>0</v>
      </c>
      <c r="L173">
        <v>1</v>
      </c>
      <c r="M173" t="b">
        <v>0</v>
      </c>
      <c r="N173" t="s">
        <v>8285</v>
      </c>
      <c r="O173" t="s">
        <v>8289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t="s">
        <v>8331</v>
      </c>
      <c r="J174" t="s">
        <v>8333</v>
      </c>
      <c r="K174" t="b">
        <v>0</v>
      </c>
      <c r="L174">
        <v>0</v>
      </c>
      <c r="M174" t="b">
        <v>0</v>
      </c>
      <c r="N174" t="s">
        <v>8285</v>
      </c>
      <c r="O174" t="s">
        <v>8289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t="s">
        <v>8333</v>
      </c>
      <c r="J175" t="s">
        <v>8332</v>
      </c>
      <c r="K175" t="b">
        <v>0</v>
      </c>
      <c r="L175">
        <v>0</v>
      </c>
      <c r="M175" t="b">
        <v>0</v>
      </c>
      <c r="N175" t="s">
        <v>8285</v>
      </c>
      <c r="O175" t="s">
        <v>8289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t="s">
        <v>8337</v>
      </c>
      <c r="J176" t="s">
        <v>8331</v>
      </c>
      <c r="K176" t="b">
        <v>0</v>
      </c>
      <c r="L176">
        <v>0</v>
      </c>
      <c r="M176" t="b">
        <v>0</v>
      </c>
      <c r="N176" t="s">
        <v>8285</v>
      </c>
      <c r="O176" t="s">
        <v>8289</v>
      </c>
    </row>
    <row r="177" spans="1:15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t="s">
        <v>8334</v>
      </c>
      <c r="J177" t="s">
        <v>8334</v>
      </c>
      <c r="K177" t="b">
        <v>0</v>
      </c>
      <c r="L177">
        <v>26</v>
      </c>
      <c r="M177" t="b">
        <v>0</v>
      </c>
      <c r="N177" t="s">
        <v>8285</v>
      </c>
      <c r="O177" t="s">
        <v>8289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t="s">
        <v>8334</v>
      </c>
      <c r="J178" t="s">
        <v>8329</v>
      </c>
      <c r="K178" t="b">
        <v>0</v>
      </c>
      <c r="L178">
        <v>0</v>
      </c>
      <c r="M178" t="b">
        <v>0</v>
      </c>
      <c r="N178" t="s">
        <v>8285</v>
      </c>
      <c r="O178" t="s">
        <v>8289</v>
      </c>
    </row>
    <row r="179" spans="1:15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t="s">
        <v>8331</v>
      </c>
      <c r="J179" t="s">
        <v>8331</v>
      </c>
      <c r="K179" t="b">
        <v>0</v>
      </c>
      <c r="L179">
        <v>7</v>
      </c>
      <c r="M179" t="b">
        <v>0</v>
      </c>
      <c r="N179" t="s">
        <v>8285</v>
      </c>
      <c r="O179" t="s">
        <v>8289</v>
      </c>
    </row>
    <row r="180" spans="1:15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t="s">
        <v>8336</v>
      </c>
      <c r="J180" t="s">
        <v>8340</v>
      </c>
      <c r="K180" t="b">
        <v>0</v>
      </c>
      <c r="L180">
        <v>0</v>
      </c>
      <c r="M180" t="b">
        <v>0</v>
      </c>
      <c r="N180" t="s">
        <v>8285</v>
      </c>
      <c r="O180" t="s">
        <v>8289</v>
      </c>
    </row>
    <row r="181" spans="1:15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t="s">
        <v>8331</v>
      </c>
      <c r="J181" t="s">
        <v>8333</v>
      </c>
      <c r="K181" t="b">
        <v>0</v>
      </c>
      <c r="L181">
        <v>2</v>
      </c>
      <c r="M181" t="b">
        <v>0</v>
      </c>
      <c r="N181" t="s">
        <v>8285</v>
      </c>
      <c r="O181" t="s">
        <v>8289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t="s">
        <v>8338</v>
      </c>
      <c r="J182" t="s">
        <v>8331</v>
      </c>
      <c r="K182" t="b">
        <v>0</v>
      </c>
      <c r="L182">
        <v>13</v>
      </c>
      <c r="M182" t="b">
        <v>0</v>
      </c>
      <c r="N182" t="s">
        <v>8285</v>
      </c>
      <c r="O182" t="s">
        <v>8289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t="s">
        <v>8330</v>
      </c>
      <c r="J183" t="s">
        <v>8337</v>
      </c>
      <c r="K183" t="b">
        <v>0</v>
      </c>
      <c r="L183">
        <v>4</v>
      </c>
      <c r="M183" t="b">
        <v>0</v>
      </c>
      <c r="N183" t="s">
        <v>8285</v>
      </c>
      <c r="O183" t="s">
        <v>8289</v>
      </c>
    </row>
    <row r="184" spans="1:15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t="s">
        <v>8332</v>
      </c>
      <c r="J184" t="s">
        <v>8335</v>
      </c>
      <c r="K184" t="b">
        <v>0</v>
      </c>
      <c r="L184">
        <v>0</v>
      </c>
      <c r="M184" t="b">
        <v>0</v>
      </c>
      <c r="N184" t="s">
        <v>8285</v>
      </c>
      <c r="O184" t="s">
        <v>8289</v>
      </c>
    </row>
    <row r="185" spans="1:15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t="s">
        <v>8336</v>
      </c>
      <c r="J185" t="s">
        <v>8340</v>
      </c>
      <c r="K185" t="b">
        <v>0</v>
      </c>
      <c r="L185">
        <v>12</v>
      </c>
      <c r="M185" t="b">
        <v>0</v>
      </c>
      <c r="N185" t="s">
        <v>8285</v>
      </c>
      <c r="O185" t="s">
        <v>8289</v>
      </c>
    </row>
    <row r="186" spans="1:15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t="s">
        <v>8339</v>
      </c>
      <c r="J186" t="s">
        <v>8329</v>
      </c>
      <c r="K186" t="b">
        <v>0</v>
      </c>
      <c r="L186">
        <v>2</v>
      </c>
      <c r="M186" t="b">
        <v>0</v>
      </c>
      <c r="N186" t="s">
        <v>8285</v>
      </c>
      <c r="O186" t="s">
        <v>8289</v>
      </c>
    </row>
    <row r="187" spans="1:15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t="s">
        <v>8334</v>
      </c>
      <c r="J187" t="s">
        <v>8329</v>
      </c>
      <c r="K187" t="b">
        <v>0</v>
      </c>
      <c r="L187">
        <v>10</v>
      </c>
      <c r="M187" t="b">
        <v>0</v>
      </c>
      <c r="N187" t="s">
        <v>8285</v>
      </c>
      <c r="O187" t="s">
        <v>8289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t="s">
        <v>8331</v>
      </c>
      <c r="J188" t="s">
        <v>8333</v>
      </c>
      <c r="K188" t="b">
        <v>0</v>
      </c>
      <c r="L188">
        <v>0</v>
      </c>
      <c r="M188" t="b">
        <v>0</v>
      </c>
      <c r="N188" t="s">
        <v>8285</v>
      </c>
      <c r="O188" t="s">
        <v>8289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t="s">
        <v>8329</v>
      </c>
      <c r="J189" t="s">
        <v>8330</v>
      </c>
      <c r="K189" t="b">
        <v>0</v>
      </c>
      <c r="L189">
        <v>5</v>
      </c>
      <c r="M189" t="b">
        <v>0</v>
      </c>
      <c r="N189" t="s">
        <v>8285</v>
      </c>
      <c r="O189" t="s">
        <v>8289</v>
      </c>
    </row>
    <row r="190" spans="1:15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t="s">
        <v>8339</v>
      </c>
      <c r="J190" t="s">
        <v>8334</v>
      </c>
      <c r="K190" t="b">
        <v>0</v>
      </c>
      <c r="L190">
        <v>0</v>
      </c>
      <c r="M190" t="b">
        <v>0</v>
      </c>
      <c r="N190" t="s">
        <v>8285</v>
      </c>
      <c r="O190" t="s">
        <v>8289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t="s">
        <v>8339</v>
      </c>
      <c r="J191" t="s">
        <v>8329</v>
      </c>
      <c r="K191" t="b">
        <v>0</v>
      </c>
      <c r="L191">
        <v>5</v>
      </c>
      <c r="M191" t="b">
        <v>0</v>
      </c>
      <c r="N191" t="s">
        <v>8285</v>
      </c>
      <c r="O191" t="s">
        <v>8289</v>
      </c>
    </row>
    <row r="192" spans="1:15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t="s">
        <v>8330</v>
      </c>
      <c r="J192" t="s">
        <v>8330</v>
      </c>
      <c r="K192" t="b">
        <v>0</v>
      </c>
      <c r="L192">
        <v>1</v>
      </c>
      <c r="M192" t="b">
        <v>0</v>
      </c>
      <c r="N192" t="s">
        <v>8285</v>
      </c>
      <c r="O192" t="s">
        <v>8289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t="s">
        <v>8340</v>
      </c>
      <c r="J193" t="s">
        <v>8334</v>
      </c>
      <c r="K193" t="b">
        <v>0</v>
      </c>
      <c r="L193">
        <v>3</v>
      </c>
      <c r="M193" t="b">
        <v>0</v>
      </c>
      <c r="N193" t="s">
        <v>8285</v>
      </c>
      <c r="O193" t="s">
        <v>8289</v>
      </c>
    </row>
    <row r="194" spans="1:15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t="s">
        <v>8340</v>
      </c>
      <c r="J194" t="s">
        <v>8339</v>
      </c>
      <c r="K194" t="b">
        <v>0</v>
      </c>
      <c r="L194">
        <v>3</v>
      </c>
      <c r="M194" t="b">
        <v>0</v>
      </c>
      <c r="N194" t="s">
        <v>8285</v>
      </c>
      <c r="O194" t="s">
        <v>8289</v>
      </c>
    </row>
    <row r="195" spans="1:15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t="s">
        <v>8336</v>
      </c>
      <c r="J195" t="s">
        <v>8339</v>
      </c>
      <c r="K195" t="b">
        <v>0</v>
      </c>
      <c r="L195">
        <v>0</v>
      </c>
      <c r="M195" t="b">
        <v>0</v>
      </c>
      <c r="N195" t="s">
        <v>8285</v>
      </c>
      <c r="O195" t="s">
        <v>8289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t="s">
        <v>8331</v>
      </c>
      <c r="J196" t="s">
        <v>8332</v>
      </c>
      <c r="K196" t="b">
        <v>0</v>
      </c>
      <c r="L196">
        <v>3</v>
      </c>
      <c r="M196" t="b">
        <v>0</v>
      </c>
      <c r="N196" t="s">
        <v>8285</v>
      </c>
      <c r="O196" t="s">
        <v>8289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t="s">
        <v>8329</v>
      </c>
      <c r="J197" t="s">
        <v>8337</v>
      </c>
      <c r="K197" t="b">
        <v>0</v>
      </c>
      <c r="L197">
        <v>0</v>
      </c>
      <c r="M197" t="b">
        <v>0</v>
      </c>
      <c r="N197" t="s">
        <v>8285</v>
      </c>
      <c r="O197" t="s">
        <v>8289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t="s">
        <v>8340</v>
      </c>
      <c r="J198" t="s">
        <v>8339</v>
      </c>
      <c r="K198" t="b">
        <v>0</v>
      </c>
      <c r="L198">
        <v>19</v>
      </c>
      <c r="M198" t="b">
        <v>0</v>
      </c>
      <c r="N198" t="s">
        <v>8285</v>
      </c>
      <c r="O198" t="s">
        <v>8289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t="s">
        <v>8333</v>
      </c>
      <c r="J199" t="s">
        <v>8332</v>
      </c>
      <c r="K199" t="b">
        <v>0</v>
      </c>
      <c r="L199">
        <v>8</v>
      </c>
      <c r="M199" t="b">
        <v>0</v>
      </c>
      <c r="N199" t="s">
        <v>8285</v>
      </c>
      <c r="O199" t="s">
        <v>8289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t="s">
        <v>8340</v>
      </c>
      <c r="J200" t="s">
        <v>8339</v>
      </c>
      <c r="K200" t="b">
        <v>0</v>
      </c>
      <c r="L200">
        <v>6</v>
      </c>
      <c r="M200" t="b">
        <v>0</v>
      </c>
      <c r="N200" t="s">
        <v>8285</v>
      </c>
      <c r="O200" t="s">
        <v>8289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t="s">
        <v>8339</v>
      </c>
      <c r="J201" t="s">
        <v>8334</v>
      </c>
      <c r="K201" t="b">
        <v>0</v>
      </c>
      <c r="L201">
        <v>0</v>
      </c>
      <c r="M201" t="b">
        <v>0</v>
      </c>
      <c r="N201" t="s">
        <v>8285</v>
      </c>
      <c r="O201" t="s">
        <v>8289</v>
      </c>
    </row>
    <row r="202" spans="1:15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t="s">
        <v>8339</v>
      </c>
      <c r="J202" t="s">
        <v>8334</v>
      </c>
      <c r="K202" t="b">
        <v>0</v>
      </c>
      <c r="L202">
        <v>18</v>
      </c>
      <c r="M202" t="b">
        <v>0</v>
      </c>
      <c r="N202" t="s">
        <v>8285</v>
      </c>
      <c r="O202" t="s">
        <v>8289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t="s">
        <v>8333</v>
      </c>
      <c r="J203" t="s">
        <v>8332</v>
      </c>
      <c r="K203" t="b">
        <v>0</v>
      </c>
      <c r="L203">
        <v>7</v>
      </c>
      <c r="M203" t="b">
        <v>0</v>
      </c>
      <c r="N203" t="s">
        <v>8285</v>
      </c>
      <c r="O203" t="s">
        <v>8289</v>
      </c>
    </row>
    <row r="204" spans="1:15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t="s">
        <v>8340</v>
      </c>
      <c r="J204" t="s">
        <v>8339</v>
      </c>
      <c r="K204" t="b">
        <v>0</v>
      </c>
      <c r="L204">
        <v>0</v>
      </c>
      <c r="M204" t="b">
        <v>0</v>
      </c>
      <c r="N204" t="s">
        <v>8285</v>
      </c>
      <c r="O204" t="s">
        <v>8289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t="s">
        <v>8332</v>
      </c>
      <c r="J205" t="s">
        <v>8336</v>
      </c>
      <c r="K205" t="b">
        <v>0</v>
      </c>
      <c r="L205">
        <v>8</v>
      </c>
      <c r="M205" t="b">
        <v>0</v>
      </c>
      <c r="N205" t="s">
        <v>8285</v>
      </c>
      <c r="O205" t="s">
        <v>8289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t="s">
        <v>8334</v>
      </c>
      <c r="J206" t="s">
        <v>8329</v>
      </c>
      <c r="K206" t="b">
        <v>0</v>
      </c>
      <c r="L206">
        <v>1293</v>
      </c>
      <c r="M206" t="b">
        <v>0</v>
      </c>
      <c r="N206" t="s">
        <v>8285</v>
      </c>
      <c r="O206" t="s">
        <v>8289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t="s">
        <v>8340</v>
      </c>
      <c r="J207" t="s">
        <v>8339</v>
      </c>
      <c r="K207" t="b">
        <v>0</v>
      </c>
      <c r="L207">
        <v>17</v>
      </c>
      <c r="M207" t="b">
        <v>0</v>
      </c>
      <c r="N207" t="s">
        <v>8285</v>
      </c>
      <c r="O207" t="s">
        <v>8289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t="s">
        <v>8334</v>
      </c>
      <c r="J208" t="s">
        <v>8329</v>
      </c>
      <c r="K208" t="b">
        <v>0</v>
      </c>
      <c r="L208">
        <v>0</v>
      </c>
      <c r="M208" t="b">
        <v>0</v>
      </c>
      <c r="N208" t="s">
        <v>8285</v>
      </c>
      <c r="O208" t="s">
        <v>8289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t="s">
        <v>8332</v>
      </c>
      <c r="J209" t="s">
        <v>8335</v>
      </c>
      <c r="K209" t="b">
        <v>0</v>
      </c>
      <c r="L209">
        <v>13</v>
      </c>
      <c r="M209" t="b">
        <v>0</v>
      </c>
      <c r="N209" t="s">
        <v>8285</v>
      </c>
      <c r="O209" t="s">
        <v>8289</v>
      </c>
    </row>
    <row r="210" spans="1:15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t="s">
        <v>8335</v>
      </c>
      <c r="J210" t="s">
        <v>8336</v>
      </c>
      <c r="K210" t="b">
        <v>0</v>
      </c>
      <c r="L210">
        <v>0</v>
      </c>
      <c r="M210" t="b">
        <v>0</v>
      </c>
      <c r="N210" t="s">
        <v>8285</v>
      </c>
      <c r="O210" t="s">
        <v>8289</v>
      </c>
    </row>
    <row r="211" spans="1:15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t="s">
        <v>8329</v>
      </c>
      <c r="J211" t="s">
        <v>8330</v>
      </c>
      <c r="K211" t="b">
        <v>0</v>
      </c>
      <c r="L211">
        <v>0</v>
      </c>
      <c r="M211" t="b">
        <v>0</v>
      </c>
      <c r="N211" t="s">
        <v>8285</v>
      </c>
      <c r="O211" t="s">
        <v>8289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t="s">
        <v>8340</v>
      </c>
      <c r="J212" t="s">
        <v>8339</v>
      </c>
      <c r="K212" t="b">
        <v>0</v>
      </c>
      <c r="L212">
        <v>33</v>
      </c>
      <c r="M212" t="b">
        <v>0</v>
      </c>
      <c r="N212" t="s">
        <v>8285</v>
      </c>
      <c r="O212" t="s">
        <v>8289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t="s">
        <v>8339</v>
      </c>
      <c r="J213" t="s">
        <v>8334</v>
      </c>
      <c r="K213" t="b">
        <v>0</v>
      </c>
      <c r="L213">
        <v>12</v>
      </c>
      <c r="M213" t="b">
        <v>0</v>
      </c>
      <c r="N213" t="s">
        <v>8285</v>
      </c>
      <c r="O213" t="s">
        <v>8289</v>
      </c>
    </row>
    <row r="214" spans="1:15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t="s">
        <v>8338</v>
      </c>
      <c r="J214" t="s">
        <v>8333</v>
      </c>
      <c r="K214" t="b">
        <v>0</v>
      </c>
      <c r="L214">
        <v>1</v>
      </c>
      <c r="M214" t="b">
        <v>0</v>
      </c>
      <c r="N214" t="s">
        <v>8285</v>
      </c>
      <c r="O214" t="s">
        <v>8289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t="s">
        <v>8334</v>
      </c>
      <c r="J215" t="s">
        <v>8329</v>
      </c>
      <c r="K215" t="b">
        <v>0</v>
      </c>
      <c r="L215">
        <v>1</v>
      </c>
      <c r="M215" t="b">
        <v>0</v>
      </c>
      <c r="N215" t="s">
        <v>8285</v>
      </c>
      <c r="O215" t="s">
        <v>8289</v>
      </c>
    </row>
    <row r="216" spans="1:15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t="s">
        <v>8331</v>
      </c>
      <c r="J216" t="s">
        <v>8332</v>
      </c>
      <c r="K216" t="b">
        <v>0</v>
      </c>
      <c r="L216">
        <v>1</v>
      </c>
      <c r="M216" t="b">
        <v>0</v>
      </c>
      <c r="N216" t="s">
        <v>8285</v>
      </c>
      <c r="O216" t="s">
        <v>8289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t="s">
        <v>8333</v>
      </c>
      <c r="J217" t="s">
        <v>8332</v>
      </c>
      <c r="K217" t="b">
        <v>0</v>
      </c>
      <c r="L217">
        <v>1</v>
      </c>
      <c r="M217" t="b">
        <v>0</v>
      </c>
      <c r="N217" t="s">
        <v>8285</v>
      </c>
      <c r="O217" t="s">
        <v>8289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t="s">
        <v>8338</v>
      </c>
      <c r="J218" t="s">
        <v>8331</v>
      </c>
      <c r="K218" t="b">
        <v>0</v>
      </c>
      <c r="L218">
        <v>84</v>
      </c>
      <c r="M218" t="b">
        <v>0</v>
      </c>
      <c r="N218" t="s">
        <v>8285</v>
      </c>
      <c r="O218" t="s">
        <v>8289</v>
      </c>
    </row>
    <row r="219" spans="1:15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t="s">
        <v>8335</v>
      </c>
      <c r="J219" t="s">
        <v>8336</v>
      </c>
      <c r="K219" t="b">
        <v>0</v>
      </c>
      <c r="L219">
        <v>38</v>
      </c>
      <c r="M219" t="b">
        <v>0</v>
      </c>
      <c r="N219" t="s">
        <v>8285</v>
      </c>
      <c r="O219" t="s">
        <v>8289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t="s">
        <v>8337</v>
      </c>
      <c r="J220" t="s">
        <v>8331</v>
      </c>
      <c r="K220" t="b">
        <v>0</v>
      </c>
      <c r="L220">
        <v>1</v>
      </c>
      <c r="M220" t="b">
        <v>0</v>
      </c>
      <c r="N220" t="s">
        <v>8285</v>
      </c>
      <c r="O220" t="s">
        <v>8289</v>
      </c>
    </row>
    <row r="221" spans="1:15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t="s">
        <v>8338</v>
      </c>
      <c r="J221" t="s">
        <v>8333</v>
      </c>
      <c r="K221" t="b">
        <v>0</v>
      </c>
      <c r="L221">
        <v>76</v>
      </c>
      <c r="M221" t="b">
        <v>0</v>
      </c>
      <c r="N221" t="s">
        <v>8285</v>
      </c>
      <c r="O221" t="s">
        <v>8289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t="s">
        <v>8334</v>
      </c>
      <c r="J222" t="s">
        <v>8329</v>
      </c>
      <c r="K222" t="b">
        <v>0</v>
      </c>
      <c r="L222">
        <v>3</v>
      </c>
      <c r="M222" t="b">
        <v>0</v>
      </c>
      <c r="N222" t="s">
        <v>8285</v>
      </c>
      <c r="O222" t="s">
        <v>8289</v>
      </c>
    </row>
    <row r="223" spans="1:15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t="s">
        <v>8331</v>
      </c>
      <c r="J223" t="s">
        <v>8332</v>
      </c>
      <c r="K223" t="b">
        <v>0</v>
      </c>
      <c r="L223">
        <v>0</v>
      </c>
      <c r="M223" t="b">
        <v>0</v>
      </c>
      <c r="N223" t="s">
        <v>8285</v>
      </c>
      <c r="O223" t="s">
        <v>8289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t="s">
        <v>8331</v>
      </c>
      <c r="J224" t="s">
        <v>8332</v>
      </c>
      <c r="K224" t="b">
        <v>0</v>
      </c>
      <c r="L224">
        <v>2</v>
      </c>
      <c r="M224" t="b">
        <v>0</v>
      </c>
      <c r="N224" t="s">
        <v>8285</v>
      </c>
      <c r="O224" t="s">
        <v>8289</v>
      </c>
    </row>
    <row r="225" spans="1:15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t="s">
        <v>8337</v>
      </c>
      <c r="J225" t="s">
        <v>8338</v>
      </c>
      <c r="K225" t="b">
        <v>0</v>
      </c>
      <c r="L225">
        <v>0</v>
      </c>
      <c r="M225" t="b">
        <v>0</v>
      </c>
      <c r="N225" t="s">
        <v>8285</v>
      </c>
      <c r="O225" t="s">
        <v>8289</v>
      </c>
    </row>
    <row r="226" spans="1:15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t="s">
        <v>8329</v>
      </c>
      <c r="J226" t="s">
        <v>8337</v>
      </c>
      <c r="K226" t="b">
        <v>0</v>
      </c>
      <c r="L226">
        <v>0</v>
      </c>
      <c r="M226" t="b">
        <v>0</v>
      </c>
      <c r="N226" t="s">
        <v>8285</v>
      </c>
      <c r="O226" t="s">
        <v>8289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t="s">
        <v>8338</v>
      </c>
      <c r="J227" t="s">
        <v>8331</v>
      </c>
      <c r="K227" t="b">
        <v>0</v>
      </c>
      <c r="L227">
        <v>0</v>
      </c>
      <c r="M227" t="b">
        <v>0</v>
      </c>
      <c r="N227" t="s">
        <v>8285</v>
      </c>
      <c r="O227" t="s">
        <v>8289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t="s">
        <v>8337</v>
      </c>
      <c r="J228" t="s">
        <v>8338</v>
      </c>
      <c r="K228" t="b">
        <v>0</v>
      </c>
      <c r="L228">
        <v>2</v>
      </c>
      <c r="M228" t="b">
        <v>0</v>
      </c>
      <c r="N228" t="s">
        <v>8285</v>
      </c>
      <c r="O228" t="s">
        <v>8289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t="s">
        <v>8329</v>
      </c>
      <c r="J229" t="s">
        <v>8330</v>
      </c>
      <c r="K229" t="b">
        <v>0</v>
      </c>
      <c r="L229">
        <v>0</v>
      </c>
      <c r="M229" t="b">
        <v>0</v>
      </c>
      <c r="N229" t="s">
        <v>8285</v>
      </c>
      <c r="O229" t="s">
        <v>8289</v>
      </c>
    </row>
    <row r="230" spans="1:15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t="s">
        <v>8330</v>
      </c>
      <c r="J230" t="s">
        <v>8338</v>
      </c>
      <c r="K230" t="b">
        <v>0</v>
      </c>
      <c r="L230">
        <v>0</v>
      </c>
      <c r="M230" t="b">
        <v>0</v>
      </c>
      <c r="N230" t="s">
        <v>8285</v>
      </c>
      <c r="O230" t="s">
        <v>8289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t="s">
        <v>8333</v>
      </c>
      <c r="J231" t="s">
        <v>8332</v>
      </c>
      <c r="K231" t="b">
        <v>0</v>
      </c>
      <c r="L231">
        <v>0</v>
      </c>
      <c r="M231" t="b">
        <v>0</v>
      </c>
      <c r="N231" t="s">
        <v>8285</v>
      </c>
      <c r="O231" t="s">
        <v>8289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t="s">
        <v>8330</v>
      </c>
      <c r="J232" t="s">
        <v>8337</v>
      </c>
      <c r="K232" t="b">
        <v>0</v>
      </c>
      <c r="L232">
        <v>2</v>
      </c>
      <c r="M232" t="b">
        <v>0</v>
      </c>
      <c r="N232" t="s">
        <v>8285</v>
      </c>
      <c r="O232" t="s">
        <v>8289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t="s">
        <v>8332</v>
      </c>
      <c r="J233" t="s">
        <v>8335</v>
      </c>
      <c r="K233" t="b">
        <v>0</v>
      </c>
      <c r="L233">
        <v>0</v>
      </c>
      <c r="M233" t="b">
        <v>0</v>
      </c>
      <c r="N233" t="s">
        <v>8285</v>
      </c>
      <c r="O233" t="s">
        <v>8289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t="s">
        <v>8333</v>
      </c>
      <c r="J234" t="s">
        <v>8332</v>
      </c>
      <c r="K234" t="b">
        <v>0</v>
      </c>
      <c r="L234">
        <v>7</v>
      </c>
      <c r="M234" t="b">
        <v>0</v>
      </c>
      <c r="N234" t="s">
        <v>8285</v>
      </c>
      <c r="O234" t="s">
        <v>8289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t="s">
        <v>8339</v>
      </c>
      <c r="J235" t="s">
        <v>8334</v>
      </c>
      <c r="K235" t="b">
        <v>0</v>
      </c>
      <c r="L235">
        <v>0</v>
      </c>
      <c r="M235" t="b">
        <v>0</v>
      </c>
      <c r="N235" t="s">
        <v>8285</v>
      </c>
      <c r="O235" t="s">
        <v>8289</v>
      </c>
    </row>
    <row r="236" spans="1:15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t="s">
        <v>8330</v>
      </c>
      <c r="J236" t="s">
        <v>8337</v>
      </c>
      <c r="K236" t="b">
        <v>0</v>
      </c>
      <c r="L236">
        <v>5</v>
      </c>
      <c r="M236" t="b">
        <v>0</v>
      </c>
      <c r="N236" t="s">
        <v>8285</v>
      </c>
      <c r="O236" t="s">
        <v>8289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t="s">
        <v>8329</v>
      </c>
      <c r="J237" t="s">
        <v>8330</v>
      </c>
      <c r="K237" t="b">
        <v>0</v>
      </c>
      <c r="L237">
        <v>0</v>
      </c>
      <c r="M237" t="b">
        <v>0</v>
      </c>
      <c r="N237" t="s">
        <v>8285</v>
      </c>
      <c r="O237" t="s">
        <v>8289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t="s">
        <v>8332</v>
      </c>
      <c r="J238" t="s">
        <v>8336</v>
      </c>
      <c r="K238" t="b">
        <v>0</v>
      </c>
      <c r="L238">
        <v>0</v>
      </c>
      <c r="M238" t="b">
        <v>0</v>
      </c>
      <c r="N238" t="s">
        <v>8285</v>
      </c>
      <c r="O238" t="s">
        <v>8289</v>
      </c>
    </row>
    <row r="239" spans="1:15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t="s">
        <v>8331</v>
      </c>
      <c r="J239" t="s">
        <v>8332</v>
      </c>
      <c r="K239" t="b">
        <v>0</v>
      </c>
      <c r="L239">
        <v>1</v>
      </c>
      <c r="M239" t="b">
        <v>0</v>
      </c>
      <c r="N239" t="s">
        <v>8285</v>
      </c>
      <c r="O239" t="s">
        <v>8289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t="s">
        <v>8335</v>
      </c>
      <c r="J240" t="s">
        <v>8335</v>
      </c>
      <c r="K240" t="b">
        <v>0</v>
      </c>
      <c r="L240">
        <v>0</v>
      </c>
      <c r="M240" t="b">
        <v>0</v>
      </c>
      <c r="N240" t="s">
        <v>8285</v>
      </c>
      <c r="O240" t="s">
        <v>8289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t="s">
        <v>8336</v>
      </c>
      <c r="J241" t="s">
        <v>8340</v>
      </c>
      <c r="K241" t="b">
        <v>0</v>
      </c>
      <c r="L241">
        <v>5</v>
      </c>
      <c r="M241" t="b">
        <v>0</v>
      </c>
      <c r="N241" t="s">
        <v>8285</v>
      </c>
      <c r="O241" t="s">
        <v>8289</v>
      </c>
    </row>
    <row r="242" spans="1:15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t="s">
        <v>8337</v>
      </c>
      <c r="J242" t="s">
        <v>8331</v>
      </c>
      <c r="K242" t="b">
        <v>1</v>
      </c>
      <c r="L242">
        <v>137</v>
      </c>
      <c r="M242" t="b">
        <v>1</v>
      </c>
      <c r="N242" t="s">
        <v>8285</v>
      </c>
      <c r="O242" t="s">
        <v>8290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t="s">
        <v>8335</v>
      </c>
      <c r="J243" t="s">
        <v>8336</v>
      </c>
      <c r="K243" t="b">
        <v>1</v>
      </c>
      <c r="L243">
        <v>376</v>
      </c>
      <c r="M243" t="b">
        <v>1</v>
      </c>
      <c r="N243" t="s">
        <v>8285</v>
      </c>
      <c r="O243" t="s">
        <v>8290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t="s">
        <v>8335</v>
      </c>
      <c r="J244" t="s">
        <v>8336</v>
      </c>
      <c r="K244" t="b">
        <v>1</v>
      </c>
      <c r="L244">
        <v>202</v>
      </c>
      <c r="M244" t="b">
        <v>1</v>
      </c>
      <c r="N244" t="s">
        <v>8285</v>
      </c>
      <c r="O244" t="s">
        <v>8290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t="s">
        <v>8333</v>
      </c>
      <c r="J245" t="s">
        <v>8332</v>
      </c>
      <c r="K245" t="b">
        <v>1</v>
      </c>
      <c r="L245">
        <v>328</v>
      </c>
      <c r="M245" t="b">
        <v>1</v>
      </c>
      <c r="N245" t="s">
        <v>8285</v>
      </c>
      <c r="O245" t="s">
        <v>8290</v>
      </c>
    </row>
    <row r="246" spans="1:15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t="s">
        <v>8331</v>
      </c>
      <c r="J246" t="s">
        <v>8333</v>
      </c>
      <c r="K246" t="b">
        <v>1</v>
      </c>
      <c r="L246">
        <v>84</v>
      </c>
      <c r="M246" t="b">
        <v>1</v>
      </c>
      <c r="N246" t="s">
        <v>8285</v>
      </c>
      <c r="O246" t="s">
        <v>8290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t="s">
        <v>8334</v>
      </c>
      <c r="J247" t="s">
        <v>8329</v>
      </c>
      <c r="K247" t="b">
        <v>1</v>
      </c>
      <c r="L247">
        <v>96</v>
      </c>
      <c r="M247" t="b">
        <v>1</v>
      </c>
      <c r="N247" t="s">
        <v>8285</v>
      </c>
      <c r="O247" t="s">
        <v>8290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t="s">
        <v>8335</v>
      </c>
      <c r="J248" t="s">
        <v>8340</v>
      </c>
      <c r="K248" t="b">
        <v>1</v>
      </c>
      <c r="L248">
        <v>223</v>
      </c>
      <c r="M248" t="b">
        <v>1</v>
      </c>
      <c r="N248" t="s">
        <v>8285</v>
      </c>
      <c r="O248" t="s">
        <v>8290</v>
      </c>
    </row>
    <row r="249" spans="1:15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t="s">
        <v>8340</v>
      </c>
      <c r="J249" t="s">
        <v>8339</v>
      </c>
      <c r="K249" t="b">
        <v>1</v>
      </c>
      <c r="L249">
        <v>62</v>
      </c>
      <c r="M249" t="b">
        <v>1</v>
      </c>
      <c r="N249" t="s">
        <v>8285</v>
      </c>
      <c r="O249" t="s">
        <v>8290</v>
      </c>
    </row>
    <row r="250" spans="1:15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t="s">
        <v>8332</v>
      </c>
      <c r="J250" t="s">
        <v>8336</v>
      </c>
      <c r="K250" t="b">
        <v>1</v>
      </c>
      <c r="L250">
        <v>146</v>
      </c>
      <c r="M250" t="b">
        <v>1</v>
      </c>
      <c r="N250" t="s">
        <v>8285</v>
      </c>
      <c r="O250" t="s">
        <v>8290</v>
      </c>
    </row>
    <row r="251" spans="1:15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t="s">
        <v>8334</v>
      </c>
      <c r="J251" t="s">
        <v>8330</v>
      </c>
      <c r="K251" t="b">
        <v>1</v>
      </c>
      <c r="L251">
        <v>235</v>
      </c>
      <c r="M251" t="b">
        <v>1</v>
      </c>
      <c r="N251" t="s">
        <v>8285</v>
      </c>
      <c r="O251" t="s">
        <v>8290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t="s">
        <v>8330</v>
      </c>
      <c r="J252" t="s">
        <v>8337</v>
      </c>
      <c r="K252" t="b">
        <v>1</v>
      </c>
      <c r="L252">
        <v>437</v>
      </c>
      <c r="M252" t="b">
        <v>1</v>
      </c>
      <c r="N252" t="s">
        <v>8285</v>
      </c>
      <c r="O252" t="s">
        <v>8290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t="s">
        <v>8337</v>
      </c>
      <c r="J253" t="s">
        <v>8338</v>
      </c>
      <c r="K253" t="b">
        <v>1</v>
      </c>
      <c r="L253">
        <v>77</v>
      </c>
      <c r="M253" t="b">
        <v>1</v>
      </c>
      <c r="N253" t="s">
        <v>8285</v>
      </c>
      <c r="O253" t="s">
        <v>8290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t="s">
        <v>8330</v>
      </c>
      <c r="J254" t="s">
        <v>8331</v>
      </c>
      <c r="K254" t="b">
        <v>1</v>
      </c>
      <c r="L254">
        <v>108</v>
      </c>
      <c r="M254" t="b">
        <v>1</v>
      </c>
      <c r="N254" t="s">
        <v>8285</v>
      </c>
      <c r="O254" t="s">
        <v>8290</v>
      </c>
    </row>
    <row r="255" spans="1:15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t="s">
        <v>8333</v>
      </c>
      <c r="J255" t="s">
        <v>8332</v>
      </c>
      <c r="K255" t="b">
        <v>1</v>
      </c>
      <c r="L255">
        <v>7</v>
      </c>
      <c r="M255" t="b">
        <v>1</v>
      </c>
      <c r="N255" t="s">
        <v>8285</v>
      </c>
      <c r="O255" t="s">
        <v>8290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t="s">
        <v>8340</v>
      </c>
      <c r="J256" t="s">
        <v>8339</v>
      </c>
      <c r="K256" t="b">
        <v>1</v>
      </c>
      <c r="L256">
        <v>314</v>
      </c>
      <c r="M256" t="b">
        <v>1</v>
      </c>
      <c r="N256" t="s">
        <v>8285</v>
      </c>
      <c r="O256" t="s">
        <v>8290</v>
      </c>
    </row>
    <row r="257" spans="1:15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t="s">
        <v>8331</v>
      </c>
      <c r="J257" t="s">
        <v>8333</v>
      </c>
      <c r="K257" t="b">
        <v>1</v>
      </c>
      <c r="L257">
        <v>188</v>
      </c>
      <c r="M257" t="b">
        <v>1</v>
      </c>
      <c r="N257" t="s">
        <v>8285</v>
      </c>
      <c r="O257" t="s">
        <v>8290</v>
      </c>
    </row>
    <row r="258" spans="1:15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t="s">
        <v>8331</v>
      </c>
      <c r="J258" t="s">
        <v>8333</v>
      </c>
      <c r="K258" t="b">
        <v>1</v>
      </c>
      <c r="L258">
        <v>275</v>
      </c>
      <c r="M258" t="b">
        <v>1</v>
      </c>
      <c r="N258" t="s">
        <v>8285</v>
      </c>
      <c r="O258" t="s">
        <v>8290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t="s">
        <v>8337</v>
      </c>
      <c r="J259" t="s">
        <v>8338</v>
      </c>
      <c r="K259" t="b">
        <v>1</v>
      </c>
      <c r="L259">
        <v>560</v>
      </c>
      <c r="M259" t="b">
        <v>1</v>
      </c>
      <c r="N259" t="s">
        <v>8285</v>
      </c>
      <c r="O259" t="s">
        <v>8290</v>
      </c>
    </row>
    <row r="260" spans="1:15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t="s">
        <v>8330</v>
      </c>
      <c r="J260" t="s">
        <v>8337</v>
      </c>
      <c r="K260" t="b">
        <v>1</v>
      </c>
      <c r="L260">
        <v>688</v>
      </c>
      <c r="M260" t="b">
        <v>1</v>
      </c>
      <c r="N260" t="s">
        <v>8285</v>
      </c>
      <c r="O260" t="s">
        <v>8290</v>
      </c>
    </row>
    <row r="261" spans="1:15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t="s">
        <v>8338</v>
      </c>
      <c r="J261" t="s">
        <v>8331</v>
      </c>
      <c r="K261" t="b">
        <v>1</v>
      </c>
      <c r="L261">
        <v>942</v>
      </c>
      <c r="M261" t="b">
        <v>1</v>
      </c>
      <c r="N261" t="s">
        <v>8285</v>
      </c>
      <c r="O261" t="s">
        <v>8290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t="s">
        <v>8329</v>
      </c>
      <c r="J262" t="s">
        <v>8330</v>
      </c>
      <c r="K262" t="b">
        <v>1</v>
      </c>
      <c r="L262">
        <v>88</v>
      </c>
      <c r="M262" t="b">
        <v>1</v>
      </c>
      <c r="N262" t="s">
        <v>8285</v>
      </c>
      <c r="O262" t="s">
        <v>8290</v>
      </c>
    </row>
    <row r="263" spans="1:15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t="s">
        <v>8330</v>
      </c>
      <c r="J263" t="s">
        <v>8338</v>
      </c>
      <c r="K263" t="b">
        <v>1</v>
      </c>
      <c r="L263">
        <v>220</v>
      </c>
      <c r="M263" t="b">
        <v>1</v>
      </c>
      <c r="N263" t="s">
        <v>8285</v>
      </c>
      <c r="O263" t="s">
        <v>8290</v>
      </c>
    </row>
    <row r="264" spans="1:15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t="s">
        <v>8333</v>
      </c>
      <c r="J264" t="s">
        <v>8332</v>
      </c>
      <c r="K264" t="b">
        <v>1</v>
      </c>
      <c r="L264">
        <v>145</v>
      </c>
      <c r="M264" t="b">
        <v>1</v>
      </c>
      <c r="N264" t="s">
        <v>8285</v>
      </c>
      <c r="O264" t="s">
        <v>8290</v>
      </c>
    </row>
    <row r="265" spans="1:15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t="s">
        <v>8339</v>
      </c>
      <c r="J265" t="s">
        <v>8334</v>
      </c>
      <c r="K265" t="b">
        <v>1</v>
      </c>
      <c r="L265">
        <v>963</v>
      </c>
      <c r="M265" t="b">
        <v>1</v>
      </c>
      <c r="N265" t="s">
        <v>8285</v>
      </c>
      <c r="O265" t="s">
        <v>8290</v>
      </c>
    </row>
    <row r="266" spans="1:15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t="s">
        <v>8337</v>
      </c>
      <c r="J266" t="s">
        <v>8338</v>
      </c>
      <c r="K266" t="b">
        <v>1</v>
      </c>
      <c r="L266">
        <v>91</v>
      </c>
      <c r="M266" t="b">
        <v>1</v>
      </c>
      <c r="N266" t="s">
        <v>8285</v>
      </c>
      <c r="O266" t="s">
        <v>8290</v>
      </c>
    </row>
    <row r="267" spans="1:15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t="s">
        <v>8337</v>
      </c>
      <c r="J267" t="s">
        <v>8331</v>
      </c>
      <c r="K267" t="b">
        <v>1</v>
      </c>
      <c r="L267">
        <v>58</v>
      </c>
      <c r="M267" t="b">
        <v>1</v>
      </c>
      <c r="N267" t="s">
        <v>8285</v>
      </c>
      <c r="O267" t="s">
        <v>8290</v>
      </c>
    </row>
    <row r="268" spans="1:15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t="s">
        <v>8338</v>
      </c>
      <c r="J268" t="s">
        <v>8332</v>
      </c>
      <c r="K268" t="b">
        <v>1</v>
      </c>
      <c r="L268">
        <v>36</v>
      </c>
      <c r="M268" t="b">
        <v>1</v>
      </c>
      <c r="N268" t="s">
        <v>8285</v>
      </c>
      <c r="O268" t="s">
        <v>8290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t="s">
        <v>8330</v>
      </c>
      <c r="J269" t="s">
        <v>8337</v>
      </c>
      <c r="K269" t="b">
        <v>1</v>
      </c>
      <c r="L269">
        <v>165</v>
      </c>
      <c r="M269" t="b">
        <v>1</v>
      </c>
      <c r="N269" t="s">
        <v>8285</v>
      </c>
      <c r="O269" t="s">
        <v>8290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t="s">
        <v>8336</v>
      </c>
      <c r="J270" t="s">
        <v>8339</v>
      </c>
      <c r="K270" t="b">
        <v>1</v>
      </c>
      <c r="L270">
        <v>111</v>
      </c>
      <c r="M270" t="b">
        <v>1</v>
      </c>
      <c r="N270" t="s">
        <v>8285</v>
      </c>
      <c r="O270" t="s">
        <v>8290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t="s">
        <v>8333</v>
      </c>
      <c r="J271" t="s">
        <v>8332</v>
      </c>
      <c r="K271" t="b">
        <v>1</v>
      </c>
      <c r="L271">
        <v>1596</v>
      </c>
      <c r="M271" t="b">
        <v>1</v>
      </c>
      <c r="N271" t="s">
        <v>8285</v>
      </c>
      <c r="O271" t="s">
        <v>8290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t="s">
        <v>8337</v>
      </c>
      <c r="J272" t="s">
        <v>8338</v>
      </c>
      <c r="K272" t="b">
        <v>1</v>
      </c>
      <c r="L272">
        <v>61</v>
      </c>
      <c r="M272" t="b">
        <v>1</v>
      </c>
      <c r="N272" t="s">
        <v>8285</v>
      </c>
      <c r="O272" t="s">
        <v>8290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t="s">
        <v>8332</v>
      </c>
      <c r="J273" t="s">
        <v>8335</v>
      </c>
      <c r="K273" t="b">
        <v>1</v>
      </c>
      <c r="L273">
        <v>287</v>
      </c>
      <c r="M273" t="b">
        <v>1</v>
      </c>
      <c r="N273" t="s">
        <v>8285</v>
      </c>
      <c r="O273" t="s">
        <v>8290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t="s">
        <v>8338</v>
      </c>
      <c r="J274" t="s">
        <v>8333</v>
      </c>
      <c r="K274" t="b">
        <v>1</v>
      </c>
      <c r="L274">
        <v>65</v>
      </c>
      <c r="M274" t="b">
        <v>1</v>
      </c>
      <c r="N274" t="s">
        <v>8285</v>
      </c>
      <c r="O274" t="s">
        <v>8290</v>
      </c>
    </row>
    <row r="275" spans="1:15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t="s">
        <v>8329</v>
      </c>
      <c r="J275" t="s">
        <v>8330</v>
      </c>
      <c r="K275" t="b">
        <v>1</v>
      </c>
      <c r="L275">
        <v>118</v>
      </c>
      <c r="M275" t="b">
        <v>1</v>
      </c>
      <c r="N275" t="s">
        <v>8285</v>
      </c>
      <c r="O275" t="s">
        <v>8290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t="s">
        <v>8338</v>
      </c>
      <c r="J276" t="s">
        <v>8331</v>
      </c>
      <c r="K276" t="b">
        <v>1</v>
      </c>
      <c r="L276">
        <v>113</v>
      </c>
      <c r="M276" t="b">
        <v>1</v>
      </c>
      <c r="N276" t="s">
        <v>8285</v>
      </c>
      <c r="O276" t="s">
        <v>8290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t="s">
        <v>8336</v>
      </c>
      <c r="J277" t="s">
        <v>8340</v>
      </c>
      <c r="K277" t="b">
        <v>1</v>
      </c>
      <c r="L277">
        <v>332</v>
      </c>
      <c r="M277" t="b">
        <v>1</v>
      </c>
      <c r="N277" t="s">
        <v>8285</v>
      </c>
      <c r="O277" t="s">
        <v>8290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t="s">
        <v>8338</v>
      </c>
      <c r="J278" t="s">
        <v>8333</v>
      </c>
      <c r="K278" t="b">
        <v>1</v>
      </c>
      <c r="L278">
        <v>62</v>
      </c>
      <c r="M278" t="b">
        <v>1</v>
      </c>
      <c r="N278" t="s">
        <v>8285</v>
      </c>
      <c r="O278" t="s">
        <v>8290</v>
      </c>
    </row>
    <row r="279" spans="1:15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t="s">
        <v>8337</v>
      </c>
      <c r="J279" t="s">
        <v>8338</v>
      </c>
      <c r="K279" t="b">
        <v>1</v>
      </c>
      <c r="L279">
        <v>951</v>
      </c>
      <c r="M279" t="b">
        <v>1</v>
      </c>
      <c r="N279" t="s">
        <v>8285</v>
      </c>
      <c r="O279" t="s">
        <v>8290</v>
      </c>
    </row>
    <row r="280" spans="1:15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t="s">
        <v>8340</v>
      </c>
      <c r="J280" t="s">
        <v>8339</v>
      </c>
      <c r="K280" t="b">
        <v>1</v>
      </c>
      <c r="L280">
        <v>415</v>
      </c>
      <c r="M280" t="b">
        <v>1</v>
      </c>
      <c r="N280" t="s">
        <v>8285</v>
      </c>
      <c r="O280" t="s">
        <v>8290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t="s">
        <v>8333</v>
      </c>
      <c r="J281" t="s">
        <v>8332</v>
      </c>
      <c r="K281" t="b">
        <v>1</v>
      </c>
      <c r="L281">
        <v>305</v>
      </c>
      <c r="M281" t="b">
        <v>1</v>
      </c>
      <c r="N281" t="s">
        <v>8285</v>
      </c>
      <c r="O281" t="s">
        <v>8290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t="s">
        <v>8337</v>
      </c>
      <c r="J282" t="s">
        <v>8338</v>
      </c>
      <c r="K282" t="b">
        <v>1</v>
      </c>
      <c r="L282">
        <v>2139</v>
      </c>
      <c r="M282" t="b">
        <v>1</v>
      </c>
      <c r="N282" t="s">
        <v>8285</v>
      </c>
      <c r="O282" t="s">
        <v>8290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t="s">
        <v>8334</v>
      </c>
      <c r="J283" t="s">
        <v>8337</v>
      </c>
      <c r="K283" t="b">
        <v>1</v>
      </c>
      <c r="L283">
        <v>79</v>
      </c>
      <c r="M283" t="b">
        <v>1</v>
      </c>
      <c r="N283" t="s">
        <v>8285</v>
      </c>
      <c r="O283" t="s">
        <v>8290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t="s">
        <v>8333</v>
      </c>
      <c r="J284" t="s">
        <v>8332</v>
      </c>
      <c r="K284" t="b">
        <v>1</v>
      </c>
      <c r="L284">
        <v>179</v>
      </c>
      <c r="M284" t="b">
        <v>1</v>
      </c>
      <c r="N284" t="s">
        <v>8285</v>
      </c>
      <c r="O284" t="s">
        <v>8290</v>
      </c>
    </row>
    <row r="285" spans="1:15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t="s">
        <v>8330</v>
      </c>
      <c r="J285" t="s">
        <v>8337</v>
      </c>
      <c r="K285" t="b">
        <v>1</v>
      </c>
      <c r="L285">
        <v>202</v>
      </c>
      <c r="M285" t="b">
        <v>1</v>
      </c>
      <c r="N285" t="s">
        <v>8285</v>
      </c>
      <c r="O285" t="s">
        <v>8290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t="s">
        <v>8332</v>
      </c>
      <c r="J286" t="s">
        <v>8335</v>
      </c>
      <c r="K286" t="b">
        <v>1</v>
      </c>
      <c r="L286">
        <v>760</v>
      </c>
      <c r="M286" t="b">
        <v>1</v>
      </c>
      <c r="N286" t="s">
        <v>8285</v>
      </c>
      <c r="O286" t="s">
        <v>8290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t="s">
        <v>8339</v>
      </c>
      <c r="J287" t="s">
        <v>8334</v>
      </c>
      <c r="K287" t="b">
        <v>1</v>
      </c>
      <c r="L287">
        <v>563</v>
      </c>
      <c r="M287" t="b">
        <v>1</v>
      </c>
      <c r="N287" t="s">
        <v>8285</v>
      </c>
      <c r="O287" t="s">
        <v>8290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t="s">
        <v>8331</v>
      </c>
      <c r="J288" t="s">
        <v>8333</v>
      </c>
      <c r="K288" t="b">
        <v>1</v>
      </c>
      <c r="L288">
        <v>135</v>
      </c>
      <c r="M288" t="b">
        <v>1</v>
      </c>
      <c r="N288" t="s">
        <v>8285</v>
      </c>
      <c r="O288" t="s">
        <v>8290</v>
      </c>
    </row>
    <row r="289" spans="1:15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t="s">
        <v>8336</v>
      </c>
      <c r="J289" t="s">
        <v>8340</v>
      </c>
      <c r="K289" t="b">
        <v>1</v>
      </c>
      <c r="L289">
        <v>290</v>
      </c>
      <c r="M289" t="b">
        <v>1</v>
      </c>
      <c r="N289" t="s">
        <v>8285</v>
      </c>
      <c r="O289" t="s">
        <v>8290</v>
      </c>
    </row>
    <row r="290" spans="1:15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t="s">
        <v>8330</v>
      </c>
      <c r="J290" t="s">
        <v>8337</v>
      </c>
      <c r="K290" t="b">
        <v>1</v>
      </c>
      <c r="L290">
        <v>447</v>
      </c>
      <c r="M290" t="b">
        <v>1</v>
      </c>
      <c r="N290" t="s">
        <v>8285</v>
      </c>
      <c r="O290" t="s">
        <v>8290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t="s">
        <v>8336</v>
      </c>
      <c r="J291" t="s">
        <v>8340</v>
      </c>
      <c r="K291" t="b">
        <v>1</v>
      </c>
      <c r="L291">
        <v>232</v>
      </c>
      <c r="M291" t="b">
        <v>1</v>
      </c>
      <c r="N291" t="s">
        <v>8285</v>
      </c>
      <c r="O291" t="s">
        <v>8290</v>
      </c>
    </row>
    <row r="292" spans="1:15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t="s">
        <v>8333</v>
      </c>
      <c r="J292" t="s">
        <v>8335</v>
      </c>
      <c r="K292" t="b">
        <v>1</v>
      </c>
      <c r="L292">
        <v>168</v>
      </c>
      <c r="M292" t="b">
        <v>1</v>
      </c>
      <c r="N292" t="s">
        <v>8285</v>
      </c>
      <c r="O292" t="s">
        <v>8290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t="s">
        <v>8337</v>
      </c>
      <c r="J293" t="s">
        <v>8338</v>
      </c>
      <c r="K293" t="b">
        <v>1</v>
      </c>
      <c r="L293">
        <v>128</v>
      </c>
      <c r="M293" t="b">
        <v>1</v>
      </c>
      <c r="N293" t="s">
        <v>8285</v>
      </c>
      <c r="O293" t="s">
        <v>8290</v>
      </c>
    </row>
    <row r="294" spans="1:15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t="s">
        <v>8340</v>
      </c>
      <c r="J294" t="s">
        <v>8339</v>
      </c>
      <c r="K294" t="b">
        <v>1</v>
      </c>
      <c r="L294">
        <v>493</v>
      </c>
      <c r="M294" t="b">
        <v>1</v>
      </c>
      <c r="N294" t="s">
        <v>8285</v>
      </c>
      <c r="O294" t="s">
        <v>8290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t="s">
        <v>8338</v>
      </c>
      <c r="J295" t="s">
        <v>8331</v>
      </c>
      <c r="K295" t="b">
        <v>1</v>
      </c>
      <c r="L295">
        <v>131</v>
      </c>
      <c r="M295" t="b">
        <v>1</v>
      </c>
      <c r="N295" t="s">
        <v>8285</v>
      </c>
      <c r="O295" t="s">
        <v>8290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t="s">
        <v>8329</v>
      </c>
      <c r="J296" t="s">
        <v>8330</v>
      </c>
      <c r="K296" t="b">
        <v>1</v>
      </c>
      <c r="L296">
        <v>50</v>
      </c>
      <c r="M296" t="b">
        <v>1</v>
      </c>
      <c r="N296" t="s">
        <v>8285</v>
      </c>
      <c r="O296" t="s">
        <v>8290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t="s">
        <v>8336</v>
      </c>
      <c r="J297" t="s">
        <v>8339</v>
      </c>
      <c r="K297" t="b">
        <v>1</v>
      </c>
      <c r="L297">
        <v>665</v>
      </c>
      <c r="M297" t="b">
        <v>1</v>
      </c>
      <c r="N297" t="s">
        <v>8285</v>
      </c>
      <c r="O297" t="s">
        <v>8290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t="s">
        <v>8339</v>
      </c>
      <c r="J298" t="s">
        <v>8334</v>
      </c>
      <c r="K298" t="b">
        <v>1</v>
      </c>
      <c r="L298">
        <v>129</v>
      </c>
      <c r="M298" t="b">
        <v>1</v>
      </c>
      <c r="N298" t="s">
        <v>8285</v>
      </c>
      <c r="O298" t="s">
        <v>8290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t="s">
        <v>8337</v>
      </c>
      <c r="J299" t="s">
        <v>8331</v>
      </c>
      <c r="K299" t="b">
        <v>1</v>
      </c>
      <c r="L299">
        <v>142</v>
      </c>
      <c r="M299" t="b">
        <v>1</v>
      </c>
      <c r="N299" t="s">
        <v>8285</v>
      </c>
      <c r="O299" t="s">
        <v>8290</v>
      </c>
    </row>
    <row r="300" spans="1:15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t="s">
        <v>8337</v>
      </c>
      <c r="J300" t="s">
        <v>8331</v>
      </c>
      <c r="K300" t="b">
        <v>1</v>
      </c>
      <c r="L300">
        <v>2436</v>
      </c>
      <c r="M300" t="b">
        <v>1</v>
      </c>
      <c r="N300" t="s">
        <v>8285</v>
      </c>
      <c r="O300" t="s">
        <v>8290</v>
      </c>
    </row>
    <row r="301" spans="1:15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t="s">
        <v>8336</v>
      </c>
      <c r="J301" t="s">
        <v>8340</v>
      </c>
      <c r="K301" t="b">
        <v>1</v>
      </c>
      <c r="L301">
        <v>244</v>
      </c>
      <c r="M301" t="b">
        <v>1</v>
      </c>
      <c r="N301" t="s">
        <v>8285</v>
      </c>
      <c r="O301" t="s">
        <v>8290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t="s">
        <v>8338</v>
      </c>
      <c r="J302" t="s">
        <v>8331</v>
      </c>
      <c r="K302" t="b">
        <v>1</v>
      </c>
      <c r="L302">
        <v>298</v>
      </c>
      <c r="M302" t="b">
        <v>1</v>
      </c>
      <c r="N302" t="s">
        <v>8285</v>
      </c>
      <c r="O302" t="s">
        <v>8290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t="s">
        <v>8331</v>
      </c>
      <c r="J303" t="s">
        <v>8333</v>
      </c>
      <c r="K303" t="b">
        <v>1</v>
      </c>
      <c r="L303">
        <v>251</v>
      </c>
      <c r="M303" t="b">
        <v>1</v>
      </c>
      <c r="N303" t="s">
        <v>8285</v>
      </c>
      <c r="O303" t="s">
        <v>8290</v>
      </c>
    </row>
    <row r="304" spans="1:15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t="s">
        <v>8333</v>
      </c>
      <c r="J304" t="s">
        <v>8332</v>
      </c>
      <c r="K304" t="b">
        <v>1</v>
      </c>
      <c r="L304">
        <v>108</v>
      </c>
      <c r="M304" t="b">
        <v>1</v>
      </c>
      <c r="N304" t="s">
        <v>8285</v>
      </c>
      <c r="O304" t="s">
        <v>8290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t="s">
        <v>8330</v>
      </c>
      <c r="J305" t="s">
        <v>8337</v>
      </c>
      <c r="K305" t="b">
        <v>1</v>
      </c>
      <c r="L305">
        <v>82</v>
      </c>
      <c r="M305" t="b">
        <v>1</v>
      </c>
      <c r="N305" t="s">
        <v>8285</v>
      </c>
      <c r="O305" t="s">
        <v>8290</v>
      </c>
    </row>
    <row r="306" spans="1:15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t="s">
        <v>8339</v>
      </c>
      <c r="J306" t="s">
        <v>8329</v>
      </c>
      <c r="K306" t="b">
        <v>1</v>
      </c>
      <c r="L306">
        <v>74</v>
      </c>
      <c r="M306" t="b">
        <v>1</v>
      </c>
      <c r="N306" t="s">
        <v>8285</v>
      </c>
      <c r="O306" t="s">
        <v>8290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t="s">
        <v>8331</v>
      </c>
      <c r="J307" t="s">
        <v>8333</v>
      </c>
      <c r="K307" t="b">
        <v>1</v>
      </c>
      <c r="L307">
        <v>189</v>
      </c>
      <c r="M307" t="b">
        <v>1</v>
      </c>
      <c r="N307" t="s">
        <v>8285</v>
      </c>
      <c r="O307" t="s">
        <v>8290</v>
      </c>
    </row>
    <row r="308" spans="1:15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t="s">
        <v>8331</v>
      </c>
      <c r="J308" t="s">
        <v>8333</v>
      </c>
      <c r="K308" t="b">
        <v>1</v>
      </c>
      <c r="L308">
        <v>80</v>
      </c>
      <c r="M308" t="b">
        <v>1</v>
      </c>
      <c r="N308" t="s">
        <v>8285</v>
      </c>
      <c r="O308" t="s">
        <v>8290</v>
      </c>
    </row>
    <row r="309" spans="1:15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t="s">
        <v>8333</v>
      </c>
      <c r="J309" t="s">
        <v>8332</v>
      </c>
      <c r="K309" t="b">
        <v>1</v>
      </c>
      <c r="L309">
        <v>576</v>
      </c>
      <c r="M309" t="b">
        <v>1</v>
      </c>
      <c r="N309" t="s">
        <v>8285</v>
      </c>
      <c r="O309" t="s">
        <v>8290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t="s">
        <v>8331</v>
      </c>
      <c r="J310" t="s">
        <v>8332</v>
      </c>
      <c r="K310" t="b">
        <v>1</v>
      </c>
      <c r="L310">
        <v>202</v>
      </c>
      <c r="M310" t="b">
        <v>1</v>
      </c>
      <c r="N310" t="s">
        <v>8285</v>
      </c>
      <c r="O310" t="s">
        <v>8290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t="s">
        <v>8339</v>
      </c>
      <c r="J311" t="s">
        <v>8334</v>
      </c>
      <c r="K311" t="b">
        <v>1</v>
      </c>
      <c r="L311">
        <v>238</v>
      </c>
      <c r="M311" t="b">
        <v>1</v>
      </c>
      <c r="N311" t="s">
        <v>8285</v>
      </c>
      <c r="O311" t="s">
        <v>8290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t="s">
        <v>8340</v>
      </c>
      <c r="J312" t="s">
        <v>8340</v>
      </c>
      <c r="K312" t="b">
        <v>1</v>
      </c>
      <c r="L312">
        <v>36</v>
      </c>
      <c r="M312" t="b">
        <v>1</v>
      </c>
      <c r="N312" t="s">
        <v>8285</v>
      </c>
      <c r="O312" t="s">
        <v>8290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t="s">
        <v>8332</v>
      </c>
      <c r="J313" t="s">
        <v>8336</v>
      </c>
      <c r="K313" t="b">
        <v>1</v>
      </c>
      <c r="L313">
        <v>150</v>
      </c>
      <c r="M313" t="b">
        <v>1</v>
      </c>
      <c r="N313" t="s">
        <v>8285</v>
      </c>
      <c r="O313" t="s">
        <v>8290</v>
      </c>
    </row>
    <row r="314" spans="1:15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t="s">
        <v>8338</v>
      </c>
      <c r="J314" t="s">
        <v>8331</v>
      </c>
      <c r="K314" t="b">
        <v>1</v>
      </c>
      <c r="L314">
        <v>146</v>
      </c>
      <c r="M314" t="b">
        <v>1</v>
      </c>
      <c r="N314" t="s">
        <v>8285</v>
      </c>
      <c r="O314" t="s">
        <v>8290</v>
      </c>
    </row>
    <row r="315" spans="1:15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t="s">
        <v>8334</v>
      </c>
      <c r="J315" t="s">
        <v>8330</v>
      </c>
      <c r="K315" t="b">
        <v>1</v>
      </c>
      <c r="L315">
        <v>222</v>
      </c>
      <c r="M315" t="b">
        <v>1</v>
      </c>
      <c r="N315" t="s">
        <v>8285</v>
      </c>
      <c r="O315" t="s">
        <v>8290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t="s">
        <v>8331</v>
      </c>
      <c r="J316" t="s">
        <v>8332</v>
      </c>
      <c r="K316" t="b">
        <v>1</v>
      </c>
      <c r="L316">
        <v>120</v>
      </c>
      <c r="M316" t="b">
        <v>1</v>
      </c>
      <c r="N316" t="s">
        <v>8285</v>
      </c>
      <c r="O316" t="s">
        <v>8290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t="s">
        <v>8334</v>
      </c>
      <c r="J317" t="s">
        <v>8329</v>
      </c>
      <c r="K317" t="b">
        <v>1</v>
      </c>
      <c r="L317">
        <v>126</v>
      </c>
      <c r="M317" t="b">
        <v>1</v>
      </c>
      <c r="N317" t="s">
        <v>8285</v>
      </c>
      <c r="O317" t="s">
        <v>8290</v>
      </c>
    </row>
    <row r="318" spans="1:15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t="s">
        <v>8335</v>
      </c>
      <c r="J318" t="s">
        <v>8336</v>
      </c>
      <c r="K318" t="b">
        <v>1</v>
      </c>
      <c r="L318">
        <v>158</v>
      </c>
      <c r="M318" t="b">
        <v>1</v>
      </c>
      <c r="N318" t="s">
        <v>8285</v>
      </c>
      <c r="O318" t="s">
        <v>8290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t="s">
        <v>8335</v>
      </c>
      <c r="J319" t="s">
        <v>8336</v>
      </c>
      <c r="K319" t="b">
        <v>1</v>
      </c>
      <c r="L319">
        <v>316</v>
      </c>
      <c r="M319" t="b">
        <v>1</v>
      </c>
      <c r="N319" t="s">
        <v>8285</v>
      </c>
      <c r="O319" t="s">
        <v>8290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t="s">
        <v>8331</v>
      </c>
      <c r="J320" t="s">
        <v>8333</v>
      </c>
      <c r="K320" t="b">
        <v>1</v>
      </c>
      <c r="L320">
        <v>284</v>
      </c>
      <c r="M320" t="b">
        <v>1</v>
      </c>
      <c r="N320" t="s">
        <v>8285</v>
      </c>
      <c r="O320" t="s">
        <v>8290</v>
      </c>
    </row>
    <row r="321" spans="1:15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t="s">
        <v>8333</v>
      </c>
      <c r="J321" t="s">
        <v>8336</v>
      </c>
      <c r="K321" t="b">
        <v>1</v>
      </c>
      <c r="L321">
        <v>51</v>
      </c>
      <c r="M321" t="b">
        <v>1</v>
      </c>
      <c r="N321" t="s">
        <v>8285</v>
      </c>
      <c r="O321" t="s">
        <v>8290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t="s">
        <v>8335</v>
      </c>
      <c r="J322" t="s">
        <v>8336</v>
      </c>
      <c r="K322" t="b">
        <v>1</v>
      </c>
      <c r="L322">
        <v>158</v>
      </c>
      <c r="M322" t="b">
        <v>1</v>
      </c>
      <c r="N322" t="s">
        <v>8285</v>
      </c>
      <c r="O322" t="s">
        <v>8290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t="s">
        <v>8336</v>
      </c>
      <c r="J323" t="s">
        <v>8340</v>
      </c>
      <c r="K323" t="b">
        <v>1</v>
      </c>
      <c r="L323">
        <v>337</v>
      </c>
      <c r="M323" t="b">
        <v>1</v>
      </c>
      <c r="N323" t="s">
        <v>8285</v>
      </c>
      <c r="O323" t="s">
        <v>8290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t="s">
        <v>8337</v>
      </c>
      <c r="J324" t="s">
        <v>8338</v>
      </c>
      <c r="K324" t="b">
        <v>1</v>
      </c>
      <c r="L324">
        <v>186</v>
      </c>
      <c r="M324" t="b">
        <v>1</v>
      </c>
      <c r="N324" t="s">
        <v>8285</v>
      </c>
      <c r="O324" t="s">
        <v>8290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t="s">
        <v>8335</v>
      </c>
      <c r="J325" t="s">
        <v>8336</v>
      </c>
      <c r="K325" t="b">
        <v>1</v>
      </c>
      <c r="L325">
        <v>58</v>
      </c>
      <c r="M325" t="b">
        <v>1</v>
      </c>
      <c r="N325" t="s">
        <v>8285</v>
      </c>
      <c r="O325" t="s">
        <v>8290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t="s">
        <v>8334</v>
      </c>
      <c r="J326" t="s">
        <v>8330</v>
      </c>
      <c r="K326" t="b">
        <v>1</v>
      </c>
      <c r="L326">
        <v>82</v>
      </c>
      <c r="M326" t="b">
        <v>1</v>
      </c>
      <c r="N326" t="s">
        <v>8285</v>
      </c>
      <c r="O326" t="s">
        <v>8290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t="s">
        <v>8335</v>
      </c>
      <c r="J327" t="s">
        <v>8336</v>
      </c>
      <c r="K327" t="b">
        <v>1</v>
      </c>
      <c r="L327">
        <v>736</v>
      </c>
      <c r="M327" t="b">
        <v>1</v>
      </c>
      <c r="N327" t="s">
        <v>8285</v>
      </c>
      <c r="O327" t="s">
        <v>8290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t="s">
        <v>8331</v>
      </c>
      <c r="J328" t="s">
        <v>8333</v>
      </c>
      <c r="K328" t="b">
        <v>1</v>
      </c>
      <c r="L328">
        <v>1151</v>
      </c>
      <c r="M328" t="b">
        <v>1</v>
      </c>
      <c r="N328" t="s">
        <v>8285</v>
      </c>
      <c r="O328" t="s">
        <v>8290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t="s">
        <v>8331</v>
      </c>
      <c r="J329" t="s">
        <v>8333</v>
      </c>
      <c r="K329" t="b">
        <v>1</v>
      </c>
      <c r="L329">
        <v>34</v>
      </c>
      <c r="M329" t="b">
        <v>1</v>
      </c>
      <c r="N329" t="s">
        <v>8285</v>
      </c>
      <c r="O329" t="s">
        <v>8290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t="s">
        <v>8336</v>
      </c>
      <c r="J330" t="s">
        <v>8340</v>
      </c>
      <c r="K330" t="b">
        <v>1</v>
      </c>
      <c r="L330">
        <v>498</v>
      </c>
      <c r="M330" t="b">
        <v>1</v>
      </c>
      <c r="N330" t="s">
        <v>8285</v>
      </c>
      <c r="O330" t="s">
        <v>8290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t="s">
        <v>8336</v>
      </c>
      <c r="J331" t="s">
        <v>8340</v>
      </c>
      <c r="K331" t="b">
        <v>1</v>
      </c>
      <c r="L331">
        <v>167</v>
      </c>
      <c r="M331" t="b">
        <v>1</v>
      </c>
      <c r="N331" t="s">
        <v>8285</v>
      </c>
      <c r="O331" t="s">
        <v>8290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t="s">
        <v>8337</v>
      </c>
      <c r="J332" t="s">
        <v>8338</v>
      </c>
      <c r="K332" t="b">
        <v>1</v>
      </c>
      <c r="L332">
        <v>340</v>
      </c>
      <c r="M332" t="b">
        <v>1</v>
      </c>
      <c r="N332" t="s">
        <v>8285</v>
      </c>
      <c r="O332" t="s">
        <v>8290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t="s">
        <v>8330</v>
      </c>
      <c r="J333" t="s">
        <v>8337</v>
      </c>
      <c r="K333" t="b">
        <v>1</v>
      </c>
      <c r="L333">
        <v>438</v>
      </c>
      <c r="M333" t="b">
        <v>1</v>
      </c>
      <c r="N333" t="s">
        <v>8285</v>
      </c>
      <c r="O333" t="s">
        <v>8290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t="s">
        <v>8340</v>
      </c>
      <c r="J334" t="s">
        <v>8339</v>
      </c>
      <c r="K334" t="b">
        <v>1</v>
      </c>
      <c r="L334">
        <v>555</v>
      </c>
      <c r="M334" t="b">
        <v>1</v>
      </c>
      <c r="N334" t="s">
        <v>8285</v>
      </c>
      <c r="O334" t="s">
        <v>8290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t="s">
        <v>8338</v>
      </c>
      <c r="J335" t="s">
        <v>8331</v>
      </c>
      <c r="K335" t="b">
        <v>1</v>
      </c>
      <c r="L335">
        <v>266</v>
      </c>
      <c r="M335" t="b">
        <v>1</v>
      </c>
      <c r="N335" t="s">
        <v>8285</v>
      </c>
      <c r="O335" t="s">
        <v>8290</v>
      </c>
    </row>
    <row r="336" spans="1:15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t="s">
        <v>8337</v>
      </c>
      <c r="J336" t="s">
        <v>8338</v>
      </c>
      <c r="K336" t="b">
        <v>1</v>
      </c>
      <c r="L336">
        <v>69</v>
      </c>
      <c r="M336" t="b">
        <v>1</v>
      </c>
      <c r="N336" t="s">
        <v>8285</v>
      </c>
      <c r="O336" t="s">
        <v>8290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t="s">
        <v>8337</v>
      </c>
      <c r="J337" t="s">
        <v>8338</v>
      </c>
      <c r="K337" t="b">
        <v>1</v>
      </c>
      <c r="L337">
        <v>80</v>
      </c>
      <c r="M337" t="b">
        <v>1</v>
      </c>
      <c r="N337" t="s">
        <v>8285</v>
      </c>
      <c r="O337" t="s">
        <v>8290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t="s">
        <v>8336</v>
      </c>
      <c r="J338" t="s">
        <v>8340</v>
      </c>
      <c r="K338" t="b">
        <v>1</v>
      </c>
      <c r="L338">
        <v>493</v>
      </c>
      <c r="M338" t="b">
        <v>1</v>
      </c>
      <c r="N338" t="s">
        <v>8285</v>
      </c>
      <c r="O338" t="s">
        <v>8290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t="s">
        <v>8331</v>
      </c>
      <c r="J339" t="s">
        <v>8333</v>
      </c>
      <c r="K339" t="b">
        <v>1</v>
      </c>
      <c r="L339">
        <v>31</v>
      </c>
      <c r="M339" t="b">
        <v>1</v>
      </c>
      <c r="N339" t="s">
        <v>8285</v>
      </c>
      <c r="O339" t="s">
        <v>8290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t="s">
        <v>8339</v>
      </c>
      <c r="J340" t="s">
        <v>8329</v>
      </c>
      <c r="K340" t="b">
        <v>1</v>
      </c>
      <c r="L340">
        <v>236</v>
      </c>
      <c r="M340" t="b">
        <v>1</v>
      </c>
      <c r="N340" t="s">
        <v>8285</v>
      </c>
      <c r="O340" t="s">
        <v>8290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t="s">
        <v>8338</v>
      </c>
      <c r="J341" t="s">
        <v>8331</v>
      </c>
      <c r="K341" t="b">
        <v>1</v>
      </c>
      <c r="L341">
        <v>89</v>
      </c>
      <c r="M341" t="b">
        <v>1</v>
      </c>
      <c r="N341" t="s">
        <v>8285</v>
      </c>
      <c r="O341" t="s">
        <v>8290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t="s">
        <v>8331</v>
      </c>
      <c r="J342" t="s">
        <v>8333</v>
      </c>
      <c r="K342" t="b">
        <v>1</v>
      </c>
      <c r="L342">
        <v>299</v>
      </c>
      <c r="M342" t="b">
        <v>1</v>
      </c>
      <c r="N342" t="s">
        <v>8285</v>
      </c>
      <c r="O342" t="s">
        <v>8290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t="s">
        <v>8340</v>
      </c>
      <c r="J343" t="s">
        <v>8339</v>
      </c>
      <c r="K343" t="b">
        <v>1</v>
      </c>
      <c r="L343">
        <v>55</v>
      </c>
      <c r="M343" t="b">
        <v>1</v>
      </c>
      <c r="N343" t="s">
        <v>8285</v>
      </c>
      <c r="O343" t="s">
        <v>8290</v>
      </c>
    </row>
    <row r="344" spans="1:15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t="s">
        <v>8338</v>
      </c>
      <c r="J344" t="s">
        <v>8331</v>
      </c>
      <c r="K344" t="b">
        <v>1</v>
      </c>
      <c r="L344">
        <v>325</v>
      </c>
      <c r="M344" t="b">
        <v>1</v>
      </c>
      <c r="N344" t="s">
        <v>8285</v>
      </c>
      <c r="O344" t="s">
        <v>8290</v>
      </c>
    </row>
    <row r="345" spans="1:15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t="s">
        <v>8336</v>
      </c>
      <c r="J345" t="s">
        <v>8340</v>
      </c>
      <c r="K345" t="b">
        <v>1</v>
      </c>
      <c r="L345">
        <v>524</v>
      </c>
      <c r="M345" t="b">
        <v>1</v>
      </c>
      <c r="N345" t="s">
        <v>8285</v>
      </c>
      <c r="O345" t="s">
        <v>8290</v>
      </c>
    </row>
    <row r="346" spans="1:15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t="s">
        <v>8330</v>
      </c>
      <c r="J346" t="s">
        <v>8338</v>
      </c>
      <c r="K346" t="b">
        <v>1</v>
      </c>
      <c r="L346">
        <v>285</v>
      </c>
      <c r="M346" t="b">
        <v>1</v>
      </c>
      <c r="N346" t="s">
        <v>8285</v>
      </c>
      <c r="O346" t="s">
        <v>8290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t="s">
        <v>8337</v>
      </c>
      <c r="J347" t="s">
        <v>8338</v>
      </c>
      <c r="K347" t="b">
        <v>1</v>
      </c>
      <c r="L347">
        <v>179</v>
      </c>
      <c r="M347" t="b">
        <v>1</v>
      </c>
      <c r="N347" t="s">
        <v>8285</v>
      </c>
      <c r="O347" t="s">
        <v>8290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t="s">
        <v>8340</v>
      </c>
      <c r="J348" t="s">
        <v>8339</v>
      </c>
      <c r="K348" t="b">
        <v>1</v>
      </c>
      <c r="L348">
        <v>188</v>
      </c>
      <c r="M348" t="b">
        <v>1</v>
      </c>
      <c r="N348" t="s">
        <v>8285</v>
      </c>
      <c r="O348" t="s">
        <v>8290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t="s">
        <v>8336</v>
      </c>
      <c r="J349" t="s">
        <v>8340</v>
      </c>
      <c r="K349" t="b">
        <v>1</v>
      </c>
      <c r="L349">
        <v>379</v>
      </c>
      <c r="M349" t="b">
        <v>1</v>
      </c>
      <c r="N349" t="s">
        <v>8285</v>
      </c>
      <c r="O349" t="s">
        <v>8290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t="s">
        <v>8334</v>
      </c>
      <c r="J350" t="s">
        <v>8329</v>
      </c>
      <c r="K350" t="b">
        <v>1</v>
      </c>
      <c r="L350">
        <v>119</v>
      </c>
      <c r="M350" t="b">
        <v>1</v>
      </c>
      <c r="N350" t="s">
        <v>8285</v>
      </c>
      <c r="O350" t="s">
        <v>8290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t="s">
        <v>8333</v>
      </c>
      <c r="J351" t="s">
        <v>8332</v>
      </c>
      <c r="K351" t="b">
        <v>1</v>
      </c>
      <c r="L351">
        <v>167</v>
      </c>
      <c r="M351" t="b">
        <v>1</v>
      </c>
      <c r="N351" t="s">
        <v>8285</v>
      </c>
      <c r="O351" t="s">
        <v>8290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t="s">
        <v>8339</v>
      </c>
      <c r="J352" t="s">
        <v>8334</v>
      </c>
      <c r="K352" t="b">
        <v>1</v>
      </c>
      <c r="L352">
        <v>221</v>
      </c>
      <c r="M352" t="b">
        <v>1</v>
      </c>
      <c r="N352" t="s">
        <v>8285</v>
      </c>
      <c r="O352" t="s">
        <v>8290</v>
      </c>
    </row>
    <row r="353" spans="1:15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t="s">
        <v>8338</v>
      </c>
      <c r="J353" t="s">
        <v>8333</v>
      </c>
      <c r="K353" t="b">
        <v>1</v>
      </c>
      <c r="L353">
        <v>964</v>
      </c>
      <c r="M353" t="b">
        <v>1</v>
      </c>
      <c r="N353" t="s">
        <v>8285</v>
      </c>
      <c r="O353" t="s">
        <v>8290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t="s">
        <v>8340</v>
      </c>
      <c r="J354" t="s">
        <v>8339</v>
      </c>
      <c r="K354" t="b">
        <v>1</v>
      </c>
      <c r="L354">
        <v>286</v>
      </c>
      <c r="M354" t="b">
        <v>1</v>
      </c>
      <c r="N354" t="s">
        <v>8285</v>
      </c>
      <c r="O354" t="s">
        <v>8290</v>
      </c>
    </row>
    <row r="355" spans="1:15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t="s">
        <v>8336</v>
      </c>
      <c r="J355" t="s">
        <v>8340</v>
      </c>
      <c r="K355" t="b">
        <v>1</v>
      </c>
      <c r="L355">
        <v>613</v>
      </c>
      <c r="M355" t="b">
        <v>1</v>
      </c>
      <c r="N355" t="s">
        <v>8285</v>
      </c>
      <c r="O355" t="s">
        <v>8290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t="s">
        <v>8338</v>
      </c>
      <c r="J356" t="s">
        <v>8331</v>
      </c>
      <c r="K356" t="b">
        <v>1</v>
      </c>
      <c r="L356">
        <v>29</v>
      </c>
      <c r="M356" t="b">
        <v>1</v>
      </c>
      <c r="N356" t="s">
        <v>8285</v>
      </c>
      <c r="O356" t="s">
        <v>8290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t="s">
        <v>8335</v>
      </c>
      <c r="J357" t="s">
        <v>8340</v>
      </c>
      <c r="K357" t="b">
        <v>1</v>
      </c>
      <c r="L357">
        <v>165</v>
      </c>
      <c r="M357" t="b">
        <v>1</v>
      </c>
      <c r="N357" t="s">
        <v>8285</v>
      </c>
      <c r="O357" t="s">
        <v>8290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t="s">
        <v>8331</v>
      </c>
      <c r="J358" t="s">
        <v>8333</v>
      </c>
      <c r="K358" t="b">
        <v>1</v>
      </c>
      <c r="L358">
        <v>97</v>
      </c>
      <c r="M358" t="b">
        <v>1</v>
      </c>
      <c r="N358" t="s">
        <v>8285</v>
      </c>
      <c r="O358" t="s">
        <v>8290</v>
      </c>
    </row>
    <row r="359" spans="1:15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t="s">
        <v>8338</v>
      </c>
      <c r="J359" t="s">
        <v>8331</v>
      </c>
      <c r="K359" t="b">
        <v>1</v>
      </c>
      <c r="L359">
        <v>303</v>
      </c>
      <c r="M359" t="b">
        <v>1</v>
      </c>
      <c r="N359" t="s">
        <v>8285</v>
      </c>
      <c r="O359" t="s">
        <v>8290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t="s">
        <v>8330</v>
      </c>
      <c r="J360" t="s">
        <v>8337</v>
      </c>
      <c r="K360" t="b">
        <v>1</v>
      </c>
      <c r="L360">
        <v>267</v>
      </c>
      <c r="M360" t="b">
        <v>1</v>
      </c>
      <c r="N360" t="s">
        <v>8285</v>
      </c>
      <c r="O360" t="s">
        <v>8290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t="s">
        <v>8336</v>
      </c>
      <c r="J361" t="s">
        <v>8340</v>
      </c>
      <c r="K361" t="b">
        <v>1</v>
      </c>
      <c r="L361">
        <v>302</v>
      </c>
      <c r="M361" t="b">
        <v>1</v>
      </c>
      <c r="N361" t="s">
        <v>8285</v>
      </c>
      <c r="O361" t="s">
        <v>8290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t="s">
        <v>8329</v>
      </c>
      <c r="J362" t="s">
        <v>8330</v>
      </c>
      <c r="K362" t="b">
        <v>0</v>
      </c>
      <c r="L362">
        <v>87</v>
      </c>
      <c r="M362" t="b">
        <v>1</v>
      </c>
      <c r="N362" t="s">
        <v>8285</v>
      </c>
      <c r="O362" t="s">
        <v>8290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t="s">
        <v>8336</v>
      </c>
      <c r="J363" t="s">
        <v>8340</v>
      </c>
      <c r="K363" t="b">
        <v>0</v>
      </c>
      <c r="L363">
        <v>354</v>
      </c>
      <c r="M363" t="b">
        <v>1</v>
      </c>
      <c r="N363" t="s">
        <v>8285</v>
      </c>
      <c r="O363" t="s">
        <v>8290</v>
      </c>
    </row>
    <row r="364" spans="1:15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t="s">
        <v>8334</v>
      </c>
      <c r="J364" t="s">
        <v>8329</v>
      </c>
      <c r="K364" t="b">
        <v>0</v>
      </c>
      <c r="L364">
        <v>86</v>
      </c>
      <c r="M364" t="b">
        <v>1</v>
      </c>
      <c r="N364" t="s">
        <v>8285</v>
      </c>
      <c r="O364" t="s">
        <v>8290</v>
      </c>
    </row>
    <row r="365" spans="1:15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t="s">
        <v>8337</v>
      </c>
      <c r="J365" t="s">
        <v>8331</v>
      </c>
      <c r="K365" t="b">
        <v>0</v>
      </c>
      <c r="L365">
        <v>26</v>
      </c>
      <c r="M365" t="b">
        <v>1</v>
      </c>
      <c r="N365" t="s">
        <v>8285</v>
      </c>
      <c r="O365" t="s">
        <v>8290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t="s">
        <v>8330</v>
      </c>
      <c r="J366" t="s">
        <v>8337</v>
      </c>
      <c r="K366" t="b">
        <v>0</v>
      </c>
      <c r="L366">
        <v>113</v>
      </c>
      <c r="M366" t="b">
        <v>1</v>
      </c>
      <c r="N366" t="s">
        <v>8285</v>
      </c>
      <c r="O366" t="s">
        <v>8290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t="s">
        <v>8333</v>
      </c>
      <c r="J367" t="s">
        <v>8332</v>
      </c>
      <c r="K367" t="b">
        <v>0</v>
      </c>
      <c r="L367">
        <v>65</v>
      </c>
      <c r="M367" t="b">
        <v>1</v>
      </c>
      <c r="N367" t="s">
        <v>8285</v>
      </c>
      <c r="O367" t="s">
        <v>8290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t="s">
        <v>8337</v>
      </c>
      <c r="J368" t="s">
        <v>8338</v>
      </c>
      <c r="K368" t="b">
        <v>0</v>
      </c>
      <c r="L368">
        <v>134</v>
      </c>
      <c r="M368" t="b">
        <v>1</v>
      </c>
      <c r="N368" t="s">
        <v>8285</v>
      </c>
      <c r="O368" t="s">
        <v>8290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t="s">
        <v>8337</v>
      </c>
      <c r="J369" t="s">
        <v>8331</v>
      </c>
      <c r="K369" t="b">
        <v>0</v>
      </c>
      <c r="L369">
        <v>119</v>
      </c>
      <c r="M369" t="b">
        <v>1</v>
      </c>
      <c r="N369" t="s">
        <v>8285</v>
      </c>
      <c r="O369" t="s">
        <v>8290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t="s">
        <v>8331</v>
      </c>
      <c r="J370" t="s">
        <v>8333</v>
      </c>
      <c r="K370" t="b">
        <v>0</v>
      </c>
      <c r="L370">
        <v>159</v>
      </c>
      <c r="M370" t="b">
        <v>1</v>
      </c>
      <c r="N370" t="s">
        <v>8285</v>
      </c>
      <c r="O370" t="s">
        <v>8290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t="s">
        <v>8332</v>
      </c>
      <c r="J371" t="s">
        <v>8335</v>
      </c>
      <c r="K371" t="b">
        <v>0</v>
      </c>
      <c r="L371">
        <v>167</v>
      </c>
      <c r="M371" t="b">
        <v>1</v>
      </c>
      <c r="N371" t="s">
        <v>8285</v>
      </c>
      <c r="O371" t="s">
        <v>8290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t="s">
        <v>8332</v>
      </c>
      <c r="J372" t="s">
        <v>8335</v>
      </c>
      <c r="K372" t="b">
        <v>0</v>
      </c>
      <c r="L372">
        <v>43</v>
      </c>
      <c r="M372" t="b">
        <v>1</v>
      </c>
      <c r="N372" t="s">
        <v>8285</v>
      </c>
      <c r="O372" t="s">
        <v>8290</v>
      </c>
    </row>
    <row r="373" spans="1:15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t="s">
        <v>8333</v>
      </c>
      <c r="J373" t="s">
        <v>8335</v>
      </c>
      <c r="K373" t="b">
        <v>0</v>
      </c>
      <c r="L373">
        <v>1062</v>
      </c>
      <c r="M373" t="b">
        <v>1</v>
      </c>
      <c r="N373" t="s">
        <v>8285</v>
      </c>
      <c r="O373" t="s">
        <v>8290</v>
      </c>
    </row>
    <row r="374" spans="1:15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t="s">
        <v>8338</v>
      </c>
      <c r="J374" t="s">
        <v>8333</v>
      </c>
      <c r="K374" t="b">
        <v>0</v>
      </c>
      <c r="L374">
        <v>9</v>
      </c>
      <c r="M374" t="b">
        <v>1</v>
      </c>
      <c r="N374" t="s">
        <v>8285</v>
      </c>
      <c r="O374" t="s">
        <v>8290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t="s">
        <v>8329</v>
      </c>
      <c r="J375" t="s">
        <v>8330</v>
      </c>
      <c r="K375" t="b">
        <v>0</v>
      </c>
      <c r="L375">
        <v>89</v>
      </c>
      <c r="M375" t="b">
        <v>1</v>
      </c>
      <c r="N375" t="s">
        <v>8285</v>
      </c>
      <c r="O375" t="s">
        <v>8290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t="s">
        <v>8339</v>
      </c>
      <c r="J376" t="s">
        <v>8334</v>
      </c>
      <c r="K376" t="b">
        <v>0</v>
      </c>
      <c r="L376">
        <v>174</v>
      </c>
      <c r="M376" t="b">
        <v>1</v>
      </c>
      <c r="N376" t="s">
        <v>8285</v>
      </c>
      <c r="O376" t="s">
        <v>8290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t="s">
        <v>8331</v>
      </c>
      <c r="J377" t="s">
        <v>8332</v>
      </c>
      <c r="K377" t="b">
        <v>0</v>
      </c>
      <c r="L377">
        <v>14</v>
      </c>
      <c r="M377" t="b">
        <v>1</v>
      </c>
      <c r="N377" t="s">
        <v>8285</v>
      </c>
      <c r="O377" t="s">
        <v>8290</v>
      </c>
    </row>
    <row r="378" spans="1:15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t="s">
        <v>8334</v>
      </c>
      <c r="J378" t="s">
        <v>8329</v>
      </c>
      <c r="K378" t="b">
        <v>0</v>
      </c>
      <c r="L378">
        <v>48</v>
      </c>
      <c r="M378" t="b">
        <v>1</v>
      </c>
      <c r="N378" t="s">
        <v>8285</v>
      </c>
      <c r="O378" t="s">
        <v>8290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t="s">
        <v>8336</v>
      </c>
      <c r="J379" t="s">
        <v>8340</v>
      </c>
      <c r="K379" t="b">
        <v>0</v>
      </c>
      <c r="L379">
        <v>133</v>
      </c>
      <c r="M379" t="b">
        <v>1</v>
      </c>
      <c r="N379" t="s">
        <v>8285</v>
      </c>
      <c r="O379" t="s">
        <v>8290</v>
      </c>
    </row>
    <row r="380" spans="1:15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t="s">
        <v>8332</v>
      </c>
      <c r="J380" t="s">
        <v>8332</v>
      </c>
      <c r="K380" t="b">
        <v>0</v>
      </c>
      <c r="L380">
        <v>83</v>
      </c>
      <c r="M380" t="b">
        <v>1</v>
      </c>
      <c r="N380" t="s">
        <v>8285</v>
      </c>
      <c r="O380" t="s">
        <v>8290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t="s">
        <v>8337</v>
      </c>
      <c r="J381" t="s">
        <v>8331</v>
      </c>
      <c r="K381" t="b">
        <v>0</v>
      </c>
      <c r="L381">
        <v>149</v>
      </c>
      <c r="M381" t="b">
        <v>1</v>
      </c>
      <c r="N381" t="s">
        <v>8285</v>
      </c>
      <c r="O381" t="s">
        <v>8290</v>
      </c>
    </row>
    <row r="382" spans="1:15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t="s">
        <v>8332</v>
      </c>
      <c r="J382" t="s">
        <v>8335</v>
      </c>
      <c r="K382" t="b">
        <v>0</v>
      </c>
      <c r="L382">
        <v>49</v>
      </c>
      <c r="M382" t="b">
        <v>1</v>
      </c>
      <c r="N382" t="s">
        <v>8285</v>
      </c>
      <c r="O382" t="s">
        <v>8290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t="s">
        <v>8329</v>
      </c>
      <c r="J383" t="s">
        <v>8330</v>
      </c>
      <c r="K383" t="b">
        <v>0</v>
      </c>
      <c r="L383">
        <v>251</v>
      </c>
      <c r="M383" t="b">
        <v>1</v>
      </c>
      <c r="N383" t="s">
        <v>8285</v>
      </c>
      <c r="O383" t="s">
        <v>8290</v>
      </c>
    </row>
    <row r="384" spans="1:15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t="s">
        <v>8339</v>
      </c>
      <c r="J384" t="s">
        <v>8334</v>
      </c>
      <c r="K384" t="b">
        <v>0</v>
      </c>
      <c r="L384">
        <v>22</v>
      </c>
      <c r="M384" t="b">
        <v>1</v>
      </c>
      <c r="N384" t="s">
        <v>8285</v>
      </c>
      <c r="O384" t="s">
        <v>8290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t="s">
        <v>8337</v>
      </c>
      <c r="J385" t="s">
        <v>8338</v>
      </c>
      <c r="K385" t="b">
        <v>0</v>
      </c>
      <c r="L385">
        <v>48</v>
      </c>
      <c r="M385" t="b">
        <v>1</v>
      </c>
      <c r="N385" t="s">
        <v>8285</v>
      </c>
      <c r="O385" t="s">
        <v>8290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t="s">
        <v>8332</v>
      </c>
      <c r="J386" t="s">
        <v>8335</v>
      </c>
      <c r="K386" t="b">
        <v>0</v>
      </c>
      <c r="L386">
        <v>383</v>
      </c>
      <c r="M386" t="b">
        <v>1</v>
      </c>
      <c r="N386" t="s">
        <v>8285</v>
      </c>
      <c r="O386" t="s">
        <v>8290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t="s">
        <v>8336</v>
      </c>
      <c r="J387" t="s">
        <v>8340</v>
      </c>
      <c r="K387" t="b">
        <v>0</v>
      </c>
      <c r="L387">
        <v>237</v>
      </c>
      <c r="M387" t="b">
        <v>1</v>
      </c>
      <c r="N387" t="s">
        <v>8285</v>
      </c>
      <c r="O387" t="s">
        <v>8290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t="s">
        <v>8334</v>
      </c>
      <c r="J388" t="s">
        <v>8329</v>
      </c>
      <c r="K388" t="b">
        <v>0</v>
      </c>
      <c r="L388">
        <v>13</v>
      </c>
      <c r="M388" t="b">
        <v>1</v>
      </c>
      <c r="N388" t="s">
        <v>8285</v>
      </c>
      <c r="O388" t="s">
        <v>8290</v>
      </c>
    </row>
    <row r="389" spans="1:15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t="s">
        <v>8334</v>
      </c>
      <c r="J389" t="s">
        <v>8329</v>
      </c>
      <c r="K389" t="b">
        <v>0</v>
      </c>
      <c r="L389">
        <v>562</v>
      </c>
      <c r="M389" t="b">
        <v>1</v>
      </c>
      <c r="N389" t="s">
        <v>8285</v>
      </c>
      <c r="O389" t="s">
        <v>8290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t="s">
        <v>8329</v>
      </c>
      <c r="J390" t="s">
        <v>8330</v>
      </c>
      <c r="K390" t="b">
        <v>0</v>
      </c>
      <c r="L390">
        <v>71</v>
      </c>
      <c r="M390" t="b">
        <v>1</v>
      </c>
      <c r="N390" t="s">
        <v>8285</v>
      </c>
      <c r="O390" t="s">
        <v>8290</v>
      </c>
    </row>
    <row r="391" spans="1:15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t="s">
        <v>8331</v>
      </c>
      <c r="J391" t="s">
        <v>8333</v>
      </c>
      <c r="K391" t="b">
        <v>0</v>
      </c>
      <c r="L391">
        <v>1510</v>
      </c>
      <c r="M391" t="b">
        <v>1</v>
      </c>
      <c r="N391" t="s">
        <v>8285</v>
      </c>
      <c r="O391" t="s">
        <v>8290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t="s">
        <v>8337</v>
      </c>
      <c r="J392" t="s">
        <v>8338</v>
      </c>
      <c r="K392" t="b">
        <v>0</v>
      </c>
      <c r="L392">
        <v>14</v>
      </c>
      <c r="M392" t="b">
        <v>1</v>
      </c>
      <c r="N392" t="s">
        <v>8285</v>
      </c>
      <c r="O392" t="s">
        <v>8290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t="s">
        <v>8335</v>
      </c>
      <c r="J393" t="s">
        <v>8336</v>
      </c>
      <c r="K393" t="b">
        <v>0</v>
      </c>
      <c r="L393">
        <v>193</v>
      </c>
      <c r="M393" t="b">
        <v>1</v>
      </c>
      <c r="N393" t="s">
        <v>8285</v>
      </c>
      <c r="O393" t="s">
        <v>8290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t="s">
        <v>8339</v>
      </c>
      <c r="J394" t="s">
        <v>8334</v>
      </c>
      <c r="K394" t="b">
        <v>0</v>
      </c>
      <c r="L394">
        <v>206</v>
      </c>
      <c r="M394" t="b">
        <v>1</v>
      </c>
      <c r="N394" t="s">
        <v>8285</v>
      </c>
      <c r="O394" t="s">
        <v>8290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t="s">
        <v>8340</v>
      </c>
      <c r="J395" t="s">
        <v>8339</v>
      </c>
      <c r="K395" t="b">
        <v>0</v>
      </c>
      <c r="L395">
        <v>351</v>
      </c>
      <c r="M395" t="b">
        <v>1</v>
      </c>
      <c r="N395" t="s">
        <v>8285</v>
      </c>
      <c r="O395" t="s">
        <v>8290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t="s">
        <v>8338</v>
      </c>
      <c r="J396" t="s">
        <v>8333</v>
      </c>
      <c r="K396" t="b">
        <v>0</v>
      </c>
      <c r="L396">
        <v>50</v>
      </c>
      <c r="M396" t="b">
        <v>1</v>
      </c>
      <c r="N396" t="s">
        <v>8285</v>
      </c>
      <c r="O396" t="s">
        <v>8290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t="s">
        <v>8338</v>
      </c>
      <c r="J397" t="s">
        <v>8331</v>
      </c>
      <c r="K397" t="b">
        <v>0</v>
      </c>
      <c r="L397">
        <v>184</v>
      </c>
      <c r="M397" t="b">
        <v>1</v>
      </c>
      <c r="N397" t="s">
        <v>8285</v>
      </c>
      <c r="O397" t="s">
        <v>8290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t="s">
        <v>8329</v>
      </c>
      <c r="J398" t="s">
        <v>8330</v>
      </c>
      <c r="K398" t="b">
        <v>0</v>
      </c>
      <c r="L398">
        <v>196</v>
      </c>
      <c r="M398" t="b">
        <v>1</v>
      </c>
      <c r="N398" t="s">
        <v>8285</v>
      </c>
      <c r="O398" t="s">
        <v>8290</v>
      </c>
    </row>
    <row r="399" spans="1:15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t="s">
        <v>8339</v>
      </c>
      <c r="J399" t="s">
        <v>8329</v>
      </c>
      <c r="K399" t="b">
        <v>0</v>
      </c>
      <c r="L399">
        <v>229</v>
      </c>
      <c r="M399" t="b">
        <v>1</v>
      </c>
      <c r="N399" t="s">
        <v>8285</v>
      </c>
      <c r="O399" t="s">
        <v>8290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t="s">
        <v>8338</v>
      </c>
      <c r="J400" t="s">
        <v>8331</v>
      </c>
      <c r="K400" t="b">
        <v>0</v>
      </c>
      <c r="L400">
        <v>67</v>
      </c>
      <c r="M400" t="b">
        <v>1</v>
      </c>
      <c r="N400" t="s">
        <v>8285</v>
      </c>
      <c r="O400" t="s">
        <v>8290</v>
      </c>
    </row>
    <row r="401" spans="1:15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t="s">
        <v>8335</v>
      </c>
      <c r="J401" t="s">
        <v>8336</v>
      </c>
      <c r="K401" t="b">
        <v>0</v>
      </c>
      <c r="L401">
        <v>95</v>
      </c>
      <c r="M401" t="b">
        <v>1</v>
      </c>
      <c r="N401" t="s">
        <v>8285</v>
      </c>
      <c r="O401" t="s">
        <v>8290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t="s">
        <v>8337</v>
      </c>
      <c r="J402" t="s">
        <v>8338</v>
      </c>
      <c r="K402" t="b">
        <v>0</v>
      </c>
      <c r="L402">
        <v>62</v>
      </c>
      <c r="M402" t="b">
        <v>1</v>
      </c>
      <c r="N402" t="s">
        <v>8285</v>
      </c>
      <c r="O402" t="s">
        <v>8290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t="s">
        <v>8334</v>
      </c>
      <c r="J403" t="s">
        <v>8329</v>
      </c>
      <c r="K403" t="b">
        <v>0</v>
      </c>
      <c r="L403">
        <v>73</v>
      </c>
      <c r="M403" t="b">
        <v>1</v>
      </c>
      <c r="N403" t="s">
        <v>8285</v>
      </c>
      <c r="O403" t="s">
        <v>8290</v>
      </c>
    </row>
    <row r="404" spans="1:15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t="s">
        <v>8336</v>
      </c>
      <c r="J404" t="s">
        <v>8340</v>
      </c>
      <c r="K404" t="b">
        <v>0</v>
      </c>
      <c r="L404">
        <v>43</v>
      </c>
      <c r="M404" t="b">
        <v>1</v>
      </c>
      <c r="N404" t="s">
        <v>8285</v>
      </c>
      <c r="O404" t="s">
        <v>8290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t="s">
        <v>8334</v>
      </c>
      <c r="J405" t="s">
        <v>8330</v>
      </c>
      <c r="K405" t="b">
        <v>0</v>
      </c>
      <c r="L405">
        <v>70</v>
      </c>
      <c r="M405" t="b">
        <v>1</v>
      </c>
      <c r="N405" t="s">
        <v>8285</v>
      </c>
      <c r="O405" t="s">
        <v>8290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t="s">
        <v>8333</v>
      </c>
      <c r="J406" t="s">
        <v>8332</v>
      </c>
      <c r="K406" t="b">
        <v>0</v>
      </c>
      <c r="L406">
        <v>271</v>
      </c>
      <c r="M406" t="b">
        <v>1</v>
      </c>
      <c r="N406" t="s">
        <v>8285</v>
      </c>
      <c r="O406" t="s">
        <v>8290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t="s">
        <v>8331</v>
      </c>
      <c r="J407" t="s">
        <v>8333</v>
      </c>
      <c r="K407" t="b">
        <v>0</v>
      </c>
      <c r="L407">
        <v>55</v>
      </c>
      <c r="M407" t="b">
        <v>1</v>
      </c>
      <c r="N407" t="s">
        <v>8285</v>
      </c>
      <c r="O407" t="s">
        <v>8290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t="s">
        <v>8337</v>
      </c>
      <c r="J408" t="s">
        <v>8338</v>
      </c>
      <c r="K408" t="b">
        <v>0</v>
      </c>
      <c r="L408">
        <v>35</v>
      </c>
      <c r="M408" t="b">
        <v>1</v>
      </c>
      <c r="N408" t="s">
        <v>8285</v>
      </c>
      <c r="O408" t="s">
        <v>8290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t="s">
        <v>8336</v>
      </c>
      <c r="J409" t="s">
        <v>8339</v>
      </c>
      <c r="K409" t="b">
        <v>0</v>
      </c>
      <c r="L409">
        <v>22</v>
      </c>
      <c r="M409" t="b">
        <v>1</v>
      </c>
      <c r="N409" t="s">
        <v>8285</v>
      </c>
      <c r="O409" t="s">
        <v>8290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t="s">
        <v>8336</v>
      </c>
      <c r="J410" t="s">
        <v>8339</v>
      </c>
      <c r="K410" t="b">
        <v>0</v>
      </c>
      <c r="L410">
        <v>38</v>
      </c>
      <c r="M410" t="b">
        <v>1</v>
      </c>
      <c r="N410" t="s">
        <v>8285</v>
      </c>
      <c r="O410" t="s">
        <v>8290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t="s">
        <v>8329</v>
      </c>
      <c r="J411" t="s">
        <v>8330</v>
      </c>
      <c r="K411" t="b">
        <v>0</v>
      </c>
      <c r="L411">
        <v>15</v>
      </c>
      <c r="M411" t="b">
        <v>1</v>
      </c>
      <c r="N411" t="s">
        <v>8285</v>
      </c>
      <c r="O411" t="s">
        <v>8290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t="s">
        <v>8330</v>
      </c>
      <c r="J412" t="s">
        <v>8338</v>
      </c>
      <c r="K412" t="b">
        <v>0</v>
      </c>
      <c r="L412">
        <v>7</v>
      </c>
      <c r="M412" t="b">
        <v>1</v>
      </c>
      <c r="N412" t="s">
        <v>8285</v>
      </c>
      <c r="O412" t="s">
        <v>8290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t="s">
        <v>8335</v>
      </c>
      <c r="J413" t="s">
        <v>8336</v>
      </c>
      <c r="K413" t="b">
        <v>0</v>
      </c>
      <c r="L413">
        <v>241</v>
      </c>
      <c r="M413" t="b">
        <v>1</v>
      </c>
      <c r="N413" t="s">
        <v>8285</v>
      </c>
      <c r="O413" t="s">
        <v>8290</v>
      </c>
    </row>
    <row r="414" spans="1:15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t="s">
        <v>8329</v>
      </c>
      <c r="J414" t="s">
        <v>8329</v>
      </c>
      <c r="K414" t="b">
        <v>0</v>
      </c>
      <c r="L414">
        <v>55</v>
      </c>
      <c r="M414" t="b">
        <v>1</v>
      </c>
      <c r="N414" t="s">
        <v>8285</v>
      </c>
      <c r="O414" t="s">
        <v>8290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t="s">
        <v>8329</v>
      </c>
      <c r="J415" t="s">
        <v>8330</v>
      </c>
      <c r="K415" t="b">
        <v>0</v>
      </c>
      <c r="L415">
        <v>171</v>
      </c>
      <c r="M415" t="b">
        <v>1</v>
      </c>
      <c r="N415" t="s">
        <v>8285</v>
      </c>
      <c r="O415" t="s">
        <v>8290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t="s">
        <v>8340</v>
      </c>
      <c r="J416" t="s">
        <v>8339</v>
      </c>
      <c r="K416" t="b">
        <v>0</v>
      </c>
      <c r="L416">
        <v>208</v>
      </c>
      <c r="M416" t="b">
        <v>1</v>
      </c>
      <c r="N416" t="s">
        <v>8285</v>
      </c>
      <c r="O416" t="s">
        <v>8290</v>
      </c>
    </row>
    <row r="417" spans="1:15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t="s">
        <v>8340</v>
      </c>
      <c r="J417" t="s">
        <v>8339</v>
      </c>
      <c r="K417" t="b">
        <v>0</v>
      </c>
      <c r="L417">
        <v>21</v>
      </c>
      <c r="M417" t="b">
        <v>1</v>
      </c>
      <c r="N417" t="s">
        <v>8285</v>
      </c>
      <c r="O417" t="s">
        <v>8290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t="s">
        <v>8333</v>
      </c>
      <c r="J418" t="s">
        <v>8332</v>
      </c>
      <c r="K418" t="b">
        <v>0</v>
      </c>
      <c r="L418">
        <v>25</v>
      </c>
      <c r="M418" t="b">
        <v>1</v>
      </c>
      <c r="N418" t="s">
        <v>8285</v>
      </c>
      <c r="O418" t="s">
        <v>8290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t="s">
        <v>8338</v>
      </c>
      <c r="J419" t="s">
        <v>8331</v>
      </c>
      <c r="K419" t="b">
        <v>0</v>
      </c>
      <c r="L419">
        <v>52</v>
      </c>
      <c r="M419" t="b">
        <v>1</v>
      </c>
      <c r="N419" t="s">
        <v>8285</v>
      </c>
      <c r="O419" t="s">
        <v>8290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t="s">
        <v>8329</v>
      </c>
      <c r="J420" t="s">
        <v>8330</v>
      </c>
      <c r="K420" t="b">
        <v>0</v>
      </c>
      <c r="L420">
        <v>104</v>
      </c>
      <c r="M420" t="b">
        <v>1</v>
      </c>
      <c r="N420" t="s">
        <v>8285</v>
      </c>
      <c r="O420" t="s">
        <v>8290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t="s">
        <v>8330</v>
      </c>
      <c r="J421" t="s">
        <v>8338</v>
      </c>
      <c r="K421" t="b">
        <v>0</v>
      </c>
      <c r="L421">
        <v>73</v>
      </c>
      <c r="M421" t="b">
        <v>1</v>
      </c>
      <c r="N421" t="s">
        <v>8285</v>
      </c>
      <c r="O421" t="s">
        <v>8290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t="s">
        <v>8331</v>
      </c>
      <c r="J422" t="s">
        <v>8333</v>
      </c>
      <c r="K422" t="b">
        <v>0</v>
      </c>
      <c r="L422">
        <v>3</v>
      </c>
      <c r="M422" t="b">
        <v>0</v>
      </c>
      <c r="N422" t="s">
        <v>8285</v>
      </c>
      <c r="O422" t="s">
        <v>8291</v>
      </c>
    </row>
    <row r="423" spans="1:15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t="s">
        <v>8334</v>
      </c>
      <c r="J423" t="s">
        <v>8330</v>
      </c>
      <c r="K423" t="b">
        <v>0</v>
      </c>
      <c r="L423">
        <v>6</v>
      </c>
      <c r="M423" t="b">
        <v>0</v>
      </c>
      <c r="N423" t="s">
        <v>8285</v>
      </c>
      <c r="O423" t="s">
        <v>8291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t="s">
        <v>8339</v>
      </c>
      <c r="J424" t="s">
        <v>8334</v>
      </c>
      <c r="K424" t="b">
        <v>0</v>
      </c>
      <c r="L424">
        <v>12</v>
      </c>
      <c r="M424" t="b">
        <v>0</v>
      </c>
      <c r="N424" t="s">
        <v>8285</v>
      </c>
      <c r="O424" t="s">
        <v>8291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t="s">
        <v>8330</v>
      </c>
      <c r="J425" t="s">
        <v>8337</v>
      </c>
      <c r="K425" t="b">
        <v>0</v>
      </c>
      <c r="L425">
        <v>13</v>
      </c>
      <c r="M425" t="b">
        <v>0</v>
      </c>
      <c r="N425" t="s">
        <v>8285</v>
      </c>
      <c r="O425" t="s">
        <v>8291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t="s">
        <v>8331</v>
      </c>
      <c r="J426" t="s">
        <v>8332</v>
      </c>
      <c r="K426" t="b">
        <v>0</v>
      </c>
      <c r="L426">
        <v>5</v>
      </c>
      <c r="M426" t="b">
        <v>0</v>
      </c>
      <c r="N426" t="s">
        <v>8285</v>
      </c>
      <c r="O426" t="s">
        <v>8291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t="s">
        <v>8336</v>
      </c>
      <c r="J427" t="s">
        <v>8339</v>
      </c>
      <c r="K427" t="b">
        <v>0</v>
      </c>
      <c r="L427">
        <v>2</v>
      </c>
      <c r="M427" t="b">
        <v>0</v>
      </c>
      <c r="N427" t="s">
        <v>8285</v>
      </c>
      <c r="O427" t="s">
        <v>8291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t="s">
        <v>8331</v>
      </c>
      <c r="J428" t="s">
        <v>8332</v>
      </c>
      <c r="K428" t="b">
        <v>0</v>
      </c>
      <c r="L428">
        <v>8</v>
      </c>
      <c r="M428" t="b">
        <v>0</v>
      </c>
      <c r="N428" t="s">
        <v>8285</v>
      </c>
      <c r="O428" t="s">
        <v>8291</v>
      </c>
    </row>
    <row r="429" spans="1:15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t="s">
        <v>8340</v>
      </c>
      <c r="J429" t="s">
        <v>8340</v>
      </c>
      <c r="K429" t="b">
        <v>0</v>
      </c>
      <c r="L429">
        <v>0</v>
      </c>
      <c r="M429" t="b">
        <v>0</v>
      </c>
      <c r="N429" t="s">
        <v>8285</v>
      </c>
      <c r="O429" t="s">
        <v>8291</v>
      </c>
    </row>
    <row r="430" spans="1:15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t="s">
        <v>8330</v>
      </c>
      <c r="J430" t="s">
        <v>8337</v>
      </c>
      <c r="K430" t="b">
        <v>0</v>
      </c>
      <c r="L430">
        <v>13</v>
      </c>
      <c r="M430" t="b">
        <v>0</v>
      </c>
      <c r="N430" t="s">
        <v>8285</v>
      </c>
      <c r="O430" t="s">
        <v>8291</v>
      </c>
    </row>
    <row r="431" spans="1:15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t="s">
        <v>8336</v>
      </c>
      <c r="J431" t="s">
        <v>8339</v>
      </c>
      <c r="K431" t="b">
        <v>0</v>
      </c>
      <c r="L431">
        <v>0</v>
      </c>
      <c r="M431" t="b">
        <v>0</v>
      </c>
      <c r="N431" t="s">
        <v>8285</v>
      </c>
      <c r="O431" t="s">
        <v>8291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t="s">
        <v>8339</v>
      </c>
      <c r="J432" t="s">
        <v>8334</v>
      </c>
      <c r="K432" t="b">
        <v>0</v>
      </c>
      <c r="L432">
        <v>5</v>
      </c>
      <c r="M432" t="b">
        <v>0</v>
      </c>
      <c r="N432" t="s">
        <v>8285</v>
      </c>
      <c r="O432" t="s">
        <v>8291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t="s">
        <v>8329</v>
      </c>
      <c r="J433" t="s">
        <v>8330</v>
      </c>
      <c r="K433" t="b">
        <v>0</v>
      </c>
      <c r="L433">
        <v>8</v>
      </c>
      <c r="M433" t="b">
        <v>0</v>
      </c>
      <c r="N433" t="s">
        <v>8285</v>
      </c>
      <c r="O433" t="s">
        <v>8291</v>
      </c>
    </row>
    <row r="434" spans="1:15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t="s">
        <v>8340</v>
      </c>
      <c r="J434" t="s">
        <v>8334</v>
      </c>
      <c r="K434" t="b">
        <v>0</v>
      </c>
      <c r="L434">
        <v>8</v>
      </c>
      <c r="M434" t="b">
        <v>0</v>
      </c>
      <c r="N434" t="s">
        <v>8285</v>
      </c>
      <c r="O434" t="s">
        <v>8291</v>
      </c>
    </row>
    <row r="435" spans="1:15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t="s">
        <v>8340</v>
      </c>
      <c r="J435" t="s">
        <v>8334</v>
      </c>
      <c r="K435" t="b">
        <v>0</v>
      </c>
      <c r="L435">
        <v>0</v>
      </c>
      <c r="M435" t="b">
        <v>0</v>
      </c>
      <c r="N435" t="s">
        <v>8285</v>
      </c>
      <c r="O435" t="s">
        <v>8291</v>
      </c>
    </row>
    <row r="436" spans="1:15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t="s">
        <v>8335</v>
      </c>
      <c r="J436" t="s">
        <v>8340</v>
      </c>
      <c r="K436" t="b">
        <v>0</v>
      </c>
      <c r="L436">
        <v>2</v>
      </c>
      <c r="M436" t="b">
        <v>0</v>
      </c>
      <c r="N436" t="s">
        <v>8285</v>
      </c>
      <c r="O436" t="s">
        <v>8291</v>
      </c>
    </row>
    <row r="437" spans="1:15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t="s">
        <v>8339</v>
      </c>
      <c r="J437" t="s">
        <v>8334</v>
      </c>
      <c r="K437" t="b">
        <v>0</v>
      </c>
      <c r="L437">
        <v>3</v>
      </c>
      <c r="M437" t="b">
        <v>0</v>
      </c>
      <c r="N437" t="s">
        <v>8285</v>
      </c>
      <c r="O437" t="s">
        <v>8291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t="s">
        <v>8329</v>
      </c>
      <c r="J438" t="s">
        <v>8329</v>
      </c>
      <c r="K438" t="b">
        <v>0</v>
      </c>
      <c r="L438">
        <v>0</v>
      </c>
      <c r="M438" t="b">
        <v>0</v>
      </c>
      <c r="N438" t="s">
        <v>8285</v>
      </c>
      <c r="O438" t="s">
        <v>8291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t="s">
        <v>8340</v>
      </c>
      <c r="J439" t="s">
        <v>8334</v>
      </c>
      <c r="K439" t="b">
        <v>0</v>
      </c>
      <c r="L439">
        <v>0</v>
      </c>
      <c r="M439" t="b">
        <v>0</v>
      </c>
      <c r="N439" t="s">
        <v>8285</v>
      </c>
      <c r="O439" t="s">
        <v>8291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t="s">
        <v>8336</v>
      </c>
      <c r="J440" t="s">
        <v>8340</v>
      </c>
      <c r="K440" t="b">
        <v>0</v>
      </c>
      <c r="L440">
        <v>11</v>
      </c>
      <c r="M440" t="b">
        <v>0</v>
      </c>
      <c r="N440" t="s">
        <v>8285</v>
      </c>
      <c r="O440" t="s">
        <v>8291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t="s">
        <v>8340</v>
      </c>
      <c r="J441" t="s">
        <v>8340</v>
      </c>
      <c r="K441" t="b">
        <v>0</v>
      </c>
      <c r="L441">
        <v>0</v>
      </c>
      <c r="M441" t="b">
        <v>0</v>
      </c>
      <c r="N441" t="s">
        <v>8285</v>
      </c>
      <c r="O441" t="s">
        <v>8291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t="s">
        <v>8331</v>
      </c>
      <c r="J442" t="s">
        <v>8333</v>
      </c>
      <c r="K442" t="b">
        <v>0</v>
      </c>
      <c r="L442">
        <v>1</v>
      </c>
      <c r="M442" t="b">
        <v>0</v>
      </c>
      <c r="N442" t="s">
        <v>8285</v>
      </c>
      <c r="O442" t="s">
        <v>8291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t="s">
        <v>8336</v>
      </c>
      <c r="J443" t="s">
        <v>8340</v>
      </c>
      <c r="K443" t="b">
        <v>0</v>
      </c>
      <c r="L443">
        <v>0</v>
      </c>
      <c r="M443" t="b">
        <v>0</v>
      </c>
      <c r="N443" t="s">
        <v>8285</v>
      </c>
      <c r="O443" t="s">
        <v>8291</v>
      </c>
    </row>
    <row r="444" spans="1:15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t="s">
        <v>8333</v>
      </c>
      <c r="J444" t="s">
        <v>8332</v>
      </c>
      <c r="K444" t="b">
        <v>0</v>
      </c>
      <c r="L444">
        <v>17</v>
      </c>
      <c r="M444" t="b">
        <v>0</v>
      </c>
      <c r="N444" t="s">
        <v>8285</v>
      </c>
      <c r="O444" t="s">
        <v>8291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t="s">
        <v>8333</v>
      </c>
      <c r="J445" t="s">
        <v>8332</v>
      </c>
      <c r="K445" t="b">
        <v>0</v>
      </c>
      <c r="L445">
        <v>2</v>
      </c>
      <c r="M445" t="b">
        <v>0</v>
      </c>
      <c r="N445" t="s">
        <v>8285</v>
      </c>
      <c r="O445" t="s">
        <v>8291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t="s">
        <v>8333</v>
      </c>
      <c r="J446" t="s">
        <v>8335</v>
      </c>
      <c r="K446" t="b">
        <v>0</v>
      </c>
      <c r="L446">
        <v>1</v>
      </c>
      <c r="M446" t="b">
        <v>0</v>
      </c>
      <c r="N446" t="s">
        <v>8285</v>
      </c>
      <c r="O446" t="s">
        <v>8291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t="s">
        <v>8337</v>
      </c>
      <c r="J447" t="s">
        <v>8337</v>
      </c>
      <c r="K447" t="b">
        <v>0</v>
      </c>
      <c r="L447">
        <v>2</v>
      </c>
      <c r="M447" t="b">
        <v>0</v>
      </c>
      <c r="N447" t="s">
        <v>8285</v>
      </c>
      <c r="O447" t="s">
        <v>8291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t="s">
        <v>8331</v>
      </c>
      <c r="J448" t="s">
        <v>8333</v>
      </c>
      <c r="K448" t="b">
        <v>0</v>
      </c>
      <c r="L448">
        <v>16</v>
      </c>
      <c r="M448" t="b">
        <v>0</v>
      </c>
      <c r="N448" t="s">
        <v>8285</v>
      </c>
      <c r="O448" t="s">
        <v>8291</v>
      </c>
    </row>
    <row r="449" spans="1:15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t="s">
        <v>8331</v>
      </c>
      <c r="J449" t="s">
        <v>8333</v>
      </c>
      <c r="K449" t="b">
        <v>0</v>
      </c>
      <c r="L449">
        <v>1</v>
      </c>
      <c r="M449" t="b">
        <v>0</v>
      </c>
      <c r="N449" t="s">
        <v>8285</v>
      </c>
      <c r="O449" t="s">
        <v>8291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t="s">
        <v>8337</v>
      </c>
      <c r="J450" t="s">
        <v>8338</v>
      </c>
      <c r="K450" t="b">
        <v>0</v>
      </c>
      <c r="L450">
        <v>4</v>
      </c>
      <c r="M450" t="b">
        <v>0</v>
      </c>
      <c r="N450" t="s">
        <v>8285</v>
      </c>
      <c r="O450" t="s">
        <v>8291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t="s">
        <v>8340</v>
      </c>
      <c r="J451" t="s">
        <v>8339</v>
      </c>
      <c r="K451" t="b">
        <v>0</v>
      </c>
      <c r="L451">
        <v>5</v>
      </c>
      <c r="M451" t="b">
        <v>0</v>
      </c>
      <c r="N451" t="s">
        <v>8285</v>
      </c>
      <c r="O451" t="s">
        <v>8291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t="s">
        <v>8333</v>
      </c>
      <c r="J452" t="s">
        <v>8332</v>
      </c>
      <c r="K452" t="b">
        <v>0</v>
      </c>
      <c r="L452">
        <v>7</v>
      </c>
      <c r="M452" t="b">
        <v>0</v>
      </c>
      <c r="N452" t="s">
        <v>8285</v>
      </c>
      <c r="O452" t="s">
        <v>8291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t="s">
        <v>8332</v>
      </c>
      <c r="J453" t="s">
        <v>8335</v>
      </c>
      <c r="K453" t="b">
        <v>0</v>
      </c>
      <c r="L453">
        <v>0</v>
      </c>
      <c r="M453" t="b">
        <v>0</v>
      </c>
      <c r="N453" t="s">
        <v>8285</v>
      </c>
      <c r="O453" t="s">
        <v>8291</v>
      </c>
    </row>
    <row r="454" spans="1:15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t="s">
        <v>8337</v>
      </c>
      <c r="J454" t="s">
        <v>8338</v>
      </c>
      <c r="K454" t="b">
        <v>0</v>
      </c>
      <c r="L454">
        <v>12</v>
      </c>
      <c r="M454" t="b">
        <v>0</v>
      </c>
      <c r="N454" t="s">
        <v>8285</v>
      </c>
      <c r="O454" t="s">
        <v>8291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t="s">
        <v>8333</v>
      </c>
      <c r="J455" t="s">
        <v>8333</v>
      </c>
      <c r="K455" t="b">
        <v>0</v>
      </c>
      <c r="L455">
        <v>2</v>
      </c>
      <c r="M455" t="b">
        <v>0</v>
      </c>
      <c r="N455" t="s">
        <v>8285</v>
      </c>
      <c r="O455" t="s">
        <v>8291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t="s">
        <v>8336</v>
      </c>
      <c r="J456" t="s">
        <v>8340</v>
      </c>
      <c r="K456" t="b">
        <v>0</v>
      </c>
      <c r="L456">
        <v>5</v>
      </c>
      <c r="M456" t="b">
        <v>0</v>
      </c>
      <c r="N456" t="s">
        <v>8285</v>
      </c>
      <c r="O456" t="s">
        <v>8291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t="s">
        <v>8338</v>
      </c>
      <c r="J457" t="s">
        <v>8331</v>
      </c>
      <c r="K457" t="b">
        <v>0</v>
      </c>
      <c r="L457">
        <v>2</v>
      </c>
      <c r="M457" t="b">
        <v>0</v>
      </c>
      <c r="N457" t="s">
        <v>8285</v>
      </c>
      <c r="O457" t="s">
        <v>8291</v>
      </c>
    </row>
    <row r="458" spans="1:15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t="s">
        <v>8340</v>
      </c>
      <c r="J458" t="s">
        <v>8339</v>
      </c>
      <c r="K458" t="b">
        <v>0</v>
      </c>
      <c r="L458">
        <v>3</v>
      </c>
      <c r="M458" t="b">
        <v>0</v>
      </c>
      <c r="N458" t="s">
        <v>8285</v>
      </c>
      <c r="O458" t="s">
        <v>8291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t="s">
        <v>8334</v>
      </c>
      <c r="J459" t="s">
        <v>8329</v>
      </c>
      <c r="K459" t="b">
        <v>0</v>
      </c>
      <c r="L459">
        <v>0</v>
      </c>
      <c r="M459" t="b">
        <v>0</v>
      </c>
      <c r="N459" t="s">
        <v>8285</v>
      </c>
      <c r="O459" t="s">
        <v>8291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t="s">
        <v>8337</v>
      </c>
      <c r="J460" t="s">
        <v>8338</v>
      </c>
      <c r="K460" t="b">
        <v>0</v>
      </c>
      <c r="L460">
        <v>49</v>
      </c>
      <c r="M460" t="b">
        <v>0</v>
      </c>
      <c r="N460" t="s">
        <v>8285</v>
      </c>
      <c r="O460" t="s">
        <v>8291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t="s">
        <v>8336</v>
      </c>
      <c r="J461" t="s">
        <v>8339</v>
      </c>
      <c r="K461" t="b">
        <v>0</v>
      </c>
      <c r="L461">
        <v>1</v>
      </c>
      <c r="M461" t="b">
        <v>0</v>
      </c>
      <c r="N461" t="s">
        <v>8285</v>
      </c>
      <c r="O461" t="s">
        <v>8291</v>
      </c>
    </row>
    <row r="462" spans="1:15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t="s">
        <v>8330</v>
      </c>
      <c r="J462" t="s">
        <v>8338</v>
      </c>
      <c r="K462" t="b">
        <v>0</v>
      </c>
      <c r="L462">
        <v>2</v>
      </c>
      <c r="M462" t="b">
        <v>0</v>
      </c>
      <c r="N462" t="s">
        <v>8285</v>
      </c>
      <c r="O462" t="s">
        <v>8291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t="s">
        <v>8330</v>
      </c>
      <c r="J463" t="s">
        <v>8337</v>
      </c>
      <c r="K463" t="b">
        <v>0</v>
      </c>
      <c r="L463">
        <v>0</v>
      </c>
      <c r="M463" t="b">
        <v>0</v>
      </c>
      <c r="N463" t="s">
        <v>8285</v>
      </c>
      <c r="O463" t="s">
        <v>8291</v>
      </c>
    </row>
    <row r="464" spans="1:15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t="s">
        <v>8334</v>
      </c>
      <c r="J464" t="s">
        <v>8330</v>
      </c>
      <c r="K464" t="b">
        <v>0</v>
      </c>
      <c r="L464">
        <v>0</v>
      </c>
      <c r="M464" t="b">
        <v>0</v>
      </c>
      <c r="N464" t="s">
        <v>8285</v>
      </c>
      <c r="O464" t="s">
        <v>8291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t="s">
        <v>8339</v>
      </c>
      <c r="J465" t="s">
        <v>8329</v>
      </c>
      <c r="K465" t="b">
        <v>0</v>
      </c>
      <c r="L465">
        <v>11</v>
      </c>
      <c r="M465" t="b">
        <v>0</v>
      </c>
      <c r="N465" t="s">
        <v>8285</v>
      </c>
      <c r="O465" t="s">
        <v>8291</v>
      </c>
    </row>
    <row r="466" spans="1:15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t="s">
        <v>8337</v>
      </c>
      <c r="J466" t="s">
        <v>8338</v>
      </c>
      <c r="K466" t="b">
        <v>0</v>
      </c>
      <c r="L466">
        <v>1</v>
      </c>
      <c r="M466" t="b">
        <v>0</v>
      </c>
      <c r="N466" t="s">
        <v>8285</v>
      </c>
      <c r="O466" t="s">
        <v>8291</v>
      </c>
    </row>
    <row r="467" spans="1:15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t="s">
        <v>8330</v>
      </c>
      <c r="J467" t="s">
        <v>8330</v>
      </c>
      <c r="K467" t="b">
        <v>0</v>
      </c>
      <c r="L467">
        <v>8</v>
      </c>
      <c r="M467" t="b">
        <v>0</v>
      </c>
      <c r="N467" t="s">
        <v>8285</v>
      </c>
      <c r="O467" t="s">
        <v>8291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t="s">
        <v>8339</v>
      </c>
      <c r="J468" t="s">
        <v>8334</v>
      </c>
      <c r="K468" t="b">
        <v>0</v>
      </c>
      <c r="L468">
        <v>5</v>
      </c>
      <c r="M468" t="b">
        <v>0</v>
      </c>
      <c r="N468" t="s">
        <v>8285</v>
      </c>
      <c r="O468" t="s">
        <v>8291</v>
      </c>
    </row>
    <row r="469" spans="1:15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t="s">
        <v>8339</v>
      </c>
      <c r="J469" t="s">
        <v>8334</v>
      </c>
      <c r="K469" t="b">
        <v>0</v>
      </c>
      <c r="L469">
        <v>39</v>
      </c>
      <c r="M469" t="b">
        <v>0</v>
      </c>
      <c r="N469" t="s">
        <v>8285</v>
      </c>
      <c r="O469" t="s">
        <v>8291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t="s">
        <v>8329</v>
      </c>
      <c r="J470" t="s">
        <v>8337</v>
      </c>
      <c r="K470" t="b">
        <v>0</v>
      </c>
      <c r="L470">
        <v>0</v>
      </c>
      <c r="M470" t="b">
        <v>0</v>
      </c>
      <c r="N470" t="s">
        <v>8285</v>
      </c>
      <c r="O470" t="s">
        <v>8291</v>
      </c>
    </row>
    <row r="471" spans="1:15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t="s">
        <v>8339</v>
      </c>
      <c r="J471" t="s">
        <v>8329</v>
      </c>
      <c r="K471" t="b">
        <v>0</v>
      </c>
      <c r="L471">
        <v>0</v>
      </c>
      <c r="M471" t="b">
        <v>0</v>
      </c>
      <c r="N471" t="s">
        <v>8285</v>
      </c>
      <c r="O471" t="s">
        <v>8291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t="s">
        <v>8332</v>
      </c>
      <c r="J472" t="s">
        <v>8336</v>
      </c>
      <c r="K472" t="b">
        <v>0</v>
      </c>
      <c r="L472">
        <v>2</v>
      </c>
      <c r="M472" t="b">
        <v>0</v>
      </c>
      <c r="N472" t="s">
        <v>8285</v>
      </c>
      <c r="O472" t="s">
        <v>8291</v>
      </c>
    </row>
    <row r="473" spans="1:15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t="s">
        <v>8338</v>
      </c>
      <c r="J473" t="s">
        <v>8331</v>
      </c>
      <c r="K473" t="b">
        <v>0</v>
      </c>
      <c r="L473">
        <v>170</v>
      </c>
      <c r="M473" t="b">
        <v>0</v>
      </c>
      <c r="N473" t="s">
        <v>8285</v>
      </c>
      <c r="O473" t="s">
        <v>8291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t="s">
        <v>8334</v>
      </c>
      <c r="J474" t="s">
        <v>8329</v>
      </c>
      <c r="K474" t="b">
        <v>0</v>
      </c>
      <c r="L474">
        <v>5</v>
      </c>
      <c r="M474" t="b">
        <v>0</v>
      </c>
      <c r="N474" t="s">
        <v>8285</v>
      </c>
      <c r="O474" t="s">
        <v>8291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t="s">
        <v>8339</v>
      </c>
      <c r="J475" t="s">
        <v>8334</v>
      </c>
      <c r="K475" t="b">
        <v>0</v>
      </c>
      <c r="L475">
        <v>14</v>
      </c>
      <c r="M475" t="b">
        <v>0</v>
      </c>
      <c r="N475" t="s">
        <v>8285</v>
      </c>
      <c r="O475" t="s">
        <v>8291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t="s">
        <v>8333</v>
      </c>
      <c r="J476" t="s">
        <v>8332</v>
      </c>
      <c r="K476" t="b">
        <v>0</v>
      </c>
      <c r="L476">
        <v>1</v>
      </c>
      <c r="M476" t="b">
        <v>0</v>
      </c>
      <c r="N476" t="s">
        <v>8285</v>
      </c>
      <c r="O476" t="s">
        <v>8291</v>
      </c>
    </row>
    <row r="477" spans="1:15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t="s">
        <v>8337</v>
      </c>
      <c r="J477" t="s">
        <v>8338</v>
      </c>
      <c r="K477" t="b">
        <v>0</v>
      </c>
      <c r="L477">
        <v>0</v>
      </c>
      <c r="M477" t="b">
        <v>0</v>
      </c>
      <c r="N477" t="s">
        <v>8285</v>
      </c>
      <c r="O477" t="s">
        <v>8291</v>
      </c>
    </row>
    <row r="478" spans="1:15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t="s">
        <v>8330</v>
      </c>
      <c r="J478" t="s">
        <v>8338</v>
      </c>
      <c r="K478" t="b">
        <v>0</v>
      </c>
      <c r="L478">
        <v>124</v>
      </c>
      <c r="M478" t="b">
        <v>0</v>
      </c>
      <c r="N478" t="s">
        <v>8285</v>
      </c>
      <c r="O478" t="s">
        <v>8291</v>
      </c>
    </row>
    <row r="479" spans="1:15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t="s">
        <v>8337</v>
      </c>
      <c r="J479" t="s">
        <v>8331</v>
      </c>
      <c r="K479" t="b">
        <v>0</v>
      </c>
      <c r="L479">
        <v>0</v>
      </c>
      <c r="M479" t="b">
        <v>0</v>
      </c>
      <c r="N479" t="s">
        <v>8285</v>
      </c>
      <c r="O479" t="s">
        <v>8291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t="s">
        <v>8338</v>
      </c>
      <c r="J480" t="s">
        <v>8331</v>
      </c>
      <c r="K480" t="b">
        <v>0</v>
      </c>
      <c r="L480">
        <v>0</v>
      </c>
      <c r="M480" t="b">
        <v>0</v>
      </c>
      <c r="N480" t="s">
        <v>8285</v>
      </c>
      <c r="O480" t="s">
        <v>8291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t="s">
        <v>8336</v>
      </c>
      <c r="J481" t="s">
        <v>8339</v>
      </c>
      <c r="K481" t="b">
        <v>0</v>
      </c>
      <c r="L481">
        <v>55</v>
      </c>
      <c r="M481" t="b">
        <v>0</v>
      </c>
      <c r="N481" t="s">
        <v>8285</v>
      </c>
      <c r="O481" t="s">
        <v>8291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t="s">
        <v>8334</v>
      </c>
      <c r="J482" t="s">
        <v>8329</v>
      </c>
      <c r="K482" t="b">
        <v>0</v>
      </c>
      <c r="L482">
        <v>140</v>
      </c>
      <c r="M482" t="b">
        <v>0</v>
      </c>
      <c r="N482" t="s">
        <v>8285</v>
      </c>
      <c r="O482" t="s">
        <v>8291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t="s">
        <v>8340</v>
      </c>
      <c r="J483" t="s">
        <v>8339</v>
      </c>
      <c r="K483" t="b">
        <v>0</v>
      </c>
      <c r="L483">
        <v>21</v>
      </c>
      <c r="M483" t="b">
        <v>0</v>
      </c>
      <c r="N483" t="s">
        <v>8285</v>
      </c>
      <c r="O483" t="s">
        <v>8291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t="s">
        <v>8338</v>
      </c>
      <c r="J484" t="s">
        <v>8331</v>
      </c>
      <c r="K484" t="b">
        <v>0</v>
      </c>
      <c r="L484">
        <v>1</v>
      </c>
      <c r="M484" t="b">
        <v>0</v>
      </c>
      <c r="N484" t="s">
        <v>8285</v>
      </c>
      <c r="O484" t="s">
        <v>8291</v>
      </c>
    </row>
    <row r="485" spans="1:15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t="s">
        <v>8332</v>
      </c>
      <c r="J485" t="s">
        <v>8336</v>
      </c>
      <c r="K485" t="b">
        <v>0</v>
      </c>
      <c r="L485">
        <v>147</v>
      </c>
      <c r="M485" t="b">
        <v>0</v>
      </c>
      <c r="N485" t="s">
        <v>8285</v>
      </c>
      <c r="O485" t="s">
        <v>8291</v>
      </c>
    </row>
    <row r="486" spans="1:15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t="s">
        <v>8336</v>
      </c>
      <c r="J486" t="s">
        <v>8339</v>
      </c>
      <c r="K486" t="b">
        <v>0</v>
      </c>
      <c r="L486">
        <v>11</v>
      </c>
      <c r="M486" t="b">
        <v>0</v>
      </c>
      <c r="N486" t="s">
        <v>8285</v>
      </c>
      <c r="O486" t="s">
        <v>8291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t="s">
        <v>8337</v>
      </c>
      <c r="J487" t="s">
        <v>8338</v>
      </c>
      <c r="K487" t="b">
        <v>0</v>
      </c>
      <c r="L487">
        <v>125</v>
      </c>
      <c r="M487" t="b">
        <v>0</v>
      </c>
      <c r="N487" t="s">
        <v>8285</v>
      </c>
      <c r="O487" t="s">
        <v>8291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t="s">
        <v>8330</v>
      </c>
      <c r="J488" t="s">
        <v>8337</v>
      </c>
      <c r="K488" t="b">
        <v>0</v>
      </c>
      <c r="L488">
        <v>1</v>
      </c>
      <c r="M488" t="b">
        <v>0</v>
      </c>
      <c r="N488" t="s">
        <v>8285</v>
      </c>
      <c r="O488" t="s">
        <v>8291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t="s">
        <v>8335</v>
      </c>
      <c r="J489" t="s">
        <v>8340</v>
      </c>
      <c r="K489" t="b">
        <v>0</v>
      </c>
      <c r="L489">
        <v>0</v>
      </c>
      <c r="M489" t="b">
        <v>0</v>
      </c>
      <c r="N489" t="s">
        <v>8285</v>
      </c>
      <c r="O489" t="s">
        <v>8291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t="s">
        <v>8332</v>
      </c>
      <c r="J490" t="s">
        <v>8335</v>
      </c>
      <c r="K490" t="b">
        <v>0</v>
      </c>
      <c r="L490">
        <v>0</v>
      </c>
      <c r="M490" t="b">
        <v>0</v>
      </c>
      <c r="N490" t="s">
        <v>8285</v>
      </c>
      <c r="O490" t="s">
        <v>8291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t="s">
        <v>8332</v>
      </c>
      <c r="J491" t="s">
        <v>8335</v>
      </c>
      <c r="K491" t="b">
        <v>0</v>
      </c>
      <c r="L491">
        <v>3</v>
      </c>
      <c r="M491" t="b">
        <v>0</v>
      </c>
      <c r="N491" t="s">
        <v>8285</v>
      </c>
      <c r="O491" t="s">
        <v>8291</v>
      </c>
    </row>
    <row r="492" spans="1:15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t="s">
        <v>8334</v>
      </c>
      <c r="J492" t="s">
        <v>8329</v>
      </c>
      <c r="K492" t="b">
        <v>0</v>
      </c>
      <c r="L492">
        <v>0</v>
      </c>
      <c r="M492" t="b">
        <v>0</v>
      </c>
      <c r="N492" t="s">
        <v>8285</v>
      </c>
      <c r="O492" t="s">
        <v>8291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t="s">
        <v>8332</v>
      </c>
      <c r="J493" t="s">
        <v>8335</v>
      </c>
      <c r="K493" t="b">
        <v>0</v>
      </c>
      <c r="L493">
        <v>0</v>
      </c>
      <c r="M493" t="b">
        <v>0</v>
      </c>
      <c r="N493" t="s">
        <v>8285</v>
      </c>
      <c r="O493" t="s">
        <v>8291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t="s">
        <v>8340</v>
      </c>
      <c r="J494" t="s">
        <v>8334</v>
      </c>
      <c r="K494" t="b">
        <v>0</v>
      </c>
      <c r="L494">
        <v>0</v>
      </c>
      <c r="M494" t="b">
        <v>0</v>
      </c>
      <c r="N494" t="s">
        <v>8285</v>
      </c>
      <c r="O494" t="s">
        <v>8291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t="s">
        <v>8337</v>
      </c>
      <c r="J495" t="s">
        <v>8338</v>
      </c>
      <c r="K495" t="b">
        <v>0</v>
      </c>
      <c r="L495">
        <v>0</v>
      </c>
      <c r="M495" t="b">
        <v>0</v>
      </c>
      <c r="N495" t="s">
        <v>8285</v>
      </c>
      <c r="O495" t="s">
        <v>8291</v>
      </c>
    </row>
    <row r="496" spans="1:15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t="s">
        <v>8329</v>
      </c>
      <c r="J496" t="s">
        <v>8330</v>
      </c>
      <c r="K496" t="b">
        <v>0</v>
      </c>
      <c r="L496">
        <v>3</v>
      </c>
      <c r="M496" t="b">
        <v>0</v>
      </c>
      <c r="N496" t="s">
        <v>8285</v>
      </c>
      <c r="O496" t="s">
        <v>8291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t="s">
        <v>8329</v>
      </c>
      <c r="J497" t="s">
        <v>8330</v>
      </c>
      <c r="K497" t="b">
        <v>0</v>
      </c>
      <c r="L497">
        <v>0</v>
      </c>
      <c r="M497" t="b">
        <v>0</v>
      </c>
      <c r="N497" t="s">
        <v>8285</v>
      </c>
      <c r="O497" t="s">
        <v>8291</v>
      </c>
    </row>
    <row r="498" spans="1:15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t="s">
        <v>8333</v>
      </c>
      <c r="J498" t="s">
        <v>8335</v>
      </c>
      <c r="K498" t="b">
        <v>0</v>
      </c>
      <c r="L498">
        <v>1</v>
      </c>
      <c r="M498" t="b">
        <v>0</v>
      </c>
      <c r="N498" t="s">
        <v>8285</v>
      </c>
      <c r="O498" t="s">
        <v>8291</v>
      </c>
    </row>
    <row r="499" spans="1:15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t="s">
        <v>8335</v>
      </c>
      <c r="J499" t="s">
        <v>8336</v>
      </c>
      <c r="K499" t="b">
        <v>0</v>
      </c>
      <c r="L499">
        <v>3</v>
      </c>
      <c r="M499" t="b">
        <v>0</v>
      </c>
      <c r="N499" t="s">
        <v>8285</v>
      </c>
      <c r="O499" t="s">
        <v>8291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t="s">
        <v>8335</v>
      </c>
      <c r="J500" t="s">
        <v>8336</v>
      </c>
      <c r="K500" t="b">
        <v>0</v>
      </c>
      <c r="L500">
        <v>22</v>
      </c>
      <c r="M500" t="b">
        <v>0</v>
      </c>
      <c r="N500" t="s">
        <v>8285</v>
      </c>
      <c r="O500" t="s">
        <v>8291</v>
      </c>
    </row>
    <row r="501" spans="1:15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t="s">
        <v>8340</v>
      </c>
      <c r="J501" t="s">
        <v>8334</v>
      </c>
      <c r="K501" t="b">
        <v>0</v>
      </c>
      <c r="L501">
        <v>26</v>
      </c>
      <c r="M501" t="b">
        <v>0</v>
      </c>
      <c r="N501" t="s">
        <v>8285</v>
      </c>
      <c r="O501" t="s">
        <v>8291</v>
      </c>
    </row>
    <row r="502" spans="1:15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t="s">
        <v>8337</v>
      </c>
      <c r="J502" t="s">
        <v>8331</v>
      </c>
      <c r="K502" t="b">
        <v>0</v>
      </c>
      <c r="L502">
        <v>4</v>
      </c>
      <c r="M502" t="b">
        <v>0</v>
      </c>
      <c r="N502" t="s">
        <v>8285</v>
      </c>
      <c r="O502" t="s">
        <v>8291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t="s">
        <v>8329</v>
      </c>
      <c r="J503" t="s">
        <v>8330</v>
      </c>
      <c r="K503" t="b">
        <v>0</v>
      </c>
      <c r="L503">
        <v>0</v>
      </c>
      <c r="M503" t="b">
        <v>0</v>
      </c>
      <c r="N503" t="s">
        <v>8285</v>
      </c>
      <c r="O503" t="s">
        <v>8291</v>
      </c>
    </row>
    <row r="504" spans="1:15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t="s">
        <v>8331</v>
      </c>
      <c r="J504" t="s">
        <v>8333</v>
      </c>
      <c r="K504" t="b">
        <v>0</v>
      </c>
      <c r="L504">
        <v>4</v>
      </c>
      <c r="M504" t="b">
        <v>0</v>
      </c>
      <c r="N504" t="s">
        <v>8285</v>
      </c>
      <c r="O504" t="s">
        <v>8291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t="s">
        <v>8332</v>
      </c>
      <c r="J505" t="s">
        <v>8335</v>
      </c>
      <c r="K505" t="b">
        <v>0</v>
      </c>
      <c r="L505">
        <v>9</v>
      </c>
      <c r="M505" t="b">
        <v>0</v>
      </c>
      <c r="N505" t="s">
        <v>8285</v>
      </c>
      <c r="O505" t="s">
        <v>8291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t="s">
        <v>8338</v>
      </c>
      <c r="J506" t="s">
        <v>8333</v>
      </c>
      <c r="K506" t="b">
        <v>0</v>
      </c>
      <c r="L506">
        <v>5</v>
      </c>
      <c r="M506" t="b">
        <v>0</v>
      </c>
      <c r="N506" t="s">
        <v>8285</v>
      </c>
      <c r="O506" t="s">
        <v>8291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t="s">
        <v>8335</v>
      </c>
      <c r="J507" t="s">
        <v>8336</v>
      </c>
      <c r="K507" t="b">
        <v>0</v>
      </c>
      <c r="L507">
        <v>14</v>
      </c>
      <c r="M507" t="b">
        <v>0</v>
      </c>
      <c r="N507" t="s">
        <v>8285</v>
      </c>
      <c r="O507" t="s">
        <v>8291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t="s">
        <v>8334</v>
      </c>
      <c r="J508" t="s">
        <v>8329</v>
      </c>
      <c r="K508" t="b">
        <v>0</v>
      </c>
      <c r="L508">
        <v>1</v>
      </c>
      <c r="M508" t="b">
        <v>0</v>
      </c>
      <c r="N508" t="s">
        <v>8285</v>
      </c>
      <c r="O508" t="s">
        <v>8291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t="s">
        <v>8340</v>
      </c>
      <c r="J509" t="s">
        <v>8339</v>
      </c>
      <c r="K509" t="b">
        <v>0</v>
      </c>
      <c r="L509">
        <v>10</v>
      </c>
      <c r="M509" t="b">
        <v>0</v>
      </c>
      <c r="N509" t="s">
        <v>8285</v>
      </c>
      <c r="O509" t="s">
        <v>8291</v>
      </c>
    </row>
    <row r="510" spans="1:15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t="s">
        <v>8337</v>
      </c>
      <c r="J510" t="s">
        <v>8331</v>
      </c>
      <c r="K510" t="b">
        <v>0</v>
      </c>
      <c r="L510">
        <v>3</v>
      </c>
      <c r="M510" t="b">
        <v>0</v>
      </c>
      <c r="N510" t="s">
        <v>8285</v>
      </c>
      <c r="O510" t="s">
        <v>8291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t="s">
        <v>8330</v>
      </c>
      <c r="J511" t="s">
        <v>8337</v>
      </c>
      <c r="K511" t="b">
        <v>0</v>
      </c>
      <c r="L511">
        <v>1</v>
      </c>
      <c r="M511" t="b">
        <v>0</v>
      </c>
      <c r="N511" t="s">
        <v>8285</v>
      </c>
      <c r="O511" t="s">
        <v>8291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t="s">
        <v>8331</v>
      </c>
      <c r="J512" t="s">
        <v>8332</v>
      </c>
      <c r="K512" t="b">
        <v>0</v>
      </c>
      <c r="L512">
        <v>0</v>
      </c>
      <c r="M512" t="b">
        <v>0</v>
      </c>
      <c r="N512" t="s">
        <v>8285</v>
      </c>
      <c r="O512" t="s">
        <v>8291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t="s">
        <v>8338</v>
      </c>
      <c r="J513" t="s">
        <v>8331</v>
      </c>
      <c r="K513" t="b">
        <v>0</v>
      </c>
      <c r="L513">
        <v>5</v>
      </c>
      <c r="M513" t="b">
        <v>0</v>
      </c>
      <c r="N513" t="s">
        <v>8285</v>
      </c>
      <c r="O513" t="s">
        <v>8291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t="s">
        <v>8336</v>
      </c>
      <c r="J514" t="s">
        <v>8340</v>
      </c>
      <c r="K514" t="b">
        <v>0</v>
      </c>
      <c r="L514">
        <v>2</v>
      </c>
      <c r="M514" t="b">
        <v>0</v>
      </c>
      <c r="N514" t="s">
        <v>8285</v>
      </c>
      <c r="O514" t="s">
        <v>8291</v>
      </c>
    </row>
    <row r="515" spans="1:15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t="s">
        <v>8334</v>
      </c>
      <c r="J515" t="s">
        <v>8329</v>
      </c>
      <c r="K515" t="b">
        <v>0</v>
      </c>
      <c r="L515">
        <v>68</v>
      </c>
      <c r="M515" t="b">
        <v>0</v>
      </c>
      <c r="N515" t="s">
        <v>8285</v>
      </c>
      <c r="O515" t="s">
        <v>8291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t="s">
        <v>8334</v>
      </c>
      <c r="J516" t="s">
        <v>8329</v>
      </c>
      <c r="K516" t="b">
        <v>0</v>
      </c>
      <c r="L516">
        <v>3</v>
      </c>
      <c r="M516" t="b">
        <v>0</v>
      </c>
      <c r="N516" t="s">
        <v>8285</v>
      </c>
      <c r="O516" t="s">
        <v>8291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t="s">
        <v>8335</v>
      </c>
      <c r="J517" t="s">
        <v>8336</v>
      </c>
      <c r="K517" t="b">
        <v>0</v>
      </c>
      <c r="L517">
        <v>34</v>
      </c>
      <c r="M517" t="b">
        <v>0</v>
      </c>
      <c r="N517" t="s">
        <v>8285</v>
      </c>
      <c r="O517" t="s">
        <v>8291</v>
      </c>
    </row>
    <row r="518" spans="1:15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t="s">
        <v>8337</v>
      </c>
      <c r="J518" t="s">
        <v>8331</v>
      </c>
      <c r="K518" t="b">
        <v>0</v>
      </c>
      <c r="L518">
        <v>0</v>
      </c>
      <c r="M518" t="b">
        <v>0</v>
      </c>
      <c r="N518" t="s">
        <v>8285</v>
      </c>
      <c r="O518" t="s">
        <v>8291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t="s">
        <v>8333</v>
      </c>
      <c r="J519" t="s">
        <v>8332</v>
      </c>
      <c r="K519" t="b">
        <v>0</v>
      </c>
      <c r="L519">
        <v>3</v>
      </c>
      <c r="M519" t="b">
        <v>0</v>
      </c>
      <c r="N519" t="s">
        <v>8285</v>
      </c>
      <c r="O519" t="s">
        <v>8291</v>
      </c>
    </row>
    <row r="520" spans="1:15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t="s">
        <v>8339</v>
      </c>
      <c r="J520" t="s">
        <v>8334</v>
      </c>
      <c r="K520" t="b">
        <v>0</v>
      </c>
      <c r="L520">
        <v>0</v>
      </c>
      <c r="M520" t="b">
        <v>0</v>
      </c>
      <c r="N520" t="s">
        <v>8285</v>
      </c>
      <c r="O520" t="s">
        <v>8291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t="s">
        <v>8335</v>
      </c>
      <c r="J521" t="s">
        <v>8336</v>
      </c>
      <c r="K521" t="b">
        <v>0</v>
      </c>
      <c r="L521">
        <v>70</v>
      </c>
      <c r="M521" t="b">
        <v>0</v>
      </c>
      <c r="N521" t="s">
        <v>8285</v>
      </c>
      <c r="O521" t="s">
        <v>8291</v>
      </c>
    </row>
    <row r="522" spans="1:15" ht="43.5" x14ac:dyDescent="0.35">
      <c r="A522">
        <v>3951</v>
      </c>
      <c r="B522" s="3" t="s">
        <v>3948</v>
      </c>
      <c r="C522" s="3" t="s">
        <v>6961</v>
      </c>
      <c r="D522" s="6">
        <v>200000</v>
      </c>
      <c r="E522" s="8">
        <v>1</v>
      </c>
      <c r="F522" t="s">
        <v>8220</v>
      </c>
      <c r="G522" t="s">
        <v>8240</v>
      </c>
      <c r="H522" t="s">
        <v>8248</v>
      </c>
      <c r="I522" t="s">
        <v>8337</v>
      </c>
      <c r="J522" t="s">
        <v>8331</v>
      </c>
      <c r="K522" t="b">
        <v>0</v>
      </c>
      <c r="L522">
        <v>1</v>
      </c>
      <c r="M522" t="b">
        <v>0</v>
      </c>
      <c r="N522" t="s">
        <v>8292</v>
      </c>
      <c r="O522" t="s">
        <v>8293</v>
      </c>
    </row>
    <row r="523" spans="1:15" ht="58" x14ac:dyDescent="0.35">
      <c r="A523">
        <v>2909</v>
      </c>
      <c r="B523" s="3" t="s">
        <v>2909</v>
      </c>
      <c r="C523" s="3" t="s">
        <v>7019</v>
      </c>
      <c r="D523" s="6">
        <v>180000</v>
      </c>
      <c r="E523" s="8">
        <v>20</v>
      </c>
      <c r="F523" t="s">
        <v>8220</v>
      </c>
      <c r="G523" t="s">
        <v>8223</v>
      </c>
      <c r="H523" t="s">
        <v>8245</v>
      </c>
      <c r="I523" t="s">
        <v>8336</v>
      </c>
      <c r="J523" t="s">
        <v>8340</v>
      </c>
      <c r="K523" t="b">
        <v>0</v>
      </c>
      <c r="L523">
        <v>1</v>
      </c>
      <c r="M523" t="b">
        <v>0</v>
      </c>
      <c r="N523" t="s">
        <v>8292</v>
      </c>
      <c r="O523" t="s">
        <v>8293</v>
      </c>
    </row>
    <row r="524" spans="1:15" ht="43.5" x14ac:dyDescent="0.35">
      <c r="A524">
        <v>2876</v>
      </c>
      <c r="B524" s="3" t="s">
        <v>2876</v>
      </c>
      <c r="C524" s="3" t="s">
        <v>6986</v>
      </c>
      <c r="D524" s="6">
        <v>150000</v>
      </c>
      <c r="E524" s="8">
        <v>0</v>
      </c>
      <c r="F524" t="s">
        <v>8220</v>
      </c>
      <c r="G524" t="s">
        <v>8223</v>
      </c>
      <c r="H524" t="s">
        <v>8245</v>
      </c>
      <c r="I524" t="s">
        <v>8329</v>
      </c>
      <c r="J524" t="s">
        <v>8330</v>
      </c>
      <c r="K524" t="b">
        <v>0</v>
      </c>
      <c r="L524">
        <v>0</v>
      </c>
      <c r="M524" t="b">
        <v>0</v>
      </c>
      <c r="N524" t="s">
        <v>8292</v>
      </c>
      <c r="O524" t="s">
        <v>8293</v>
      </c>
    </row>
    <row r="525" spans="1:15" ht="43.5" x14ac:dyDescent="0.35">
      <c r="A525">
        <v>2902</v>
      </c>
      <c r="B525" s="3" t="s">
        <v>2902</v>
      </c>
      <c r="C525" s="3" t="s">
        <v>7012</v>
      </c>
      <c r="D525" s="6">
        <v>150000</v>
      </c>
      <c r="E525" s="8">
        <v>25</v>
      </c>
      <c r="F525" t="s">
        <v>8220</v>
      </c>
      <c r="G525" t="s">
        <v>8223</v>
      </c>
      <c r="H525" t="s">
        <v>8245</v>
      </c>
      <c r="I525" t="s">
        <v>8334</v>
      </c>
      <c r="J525" t="s">
        <v>8329</v>
      </c>
      <c r="K525" t="b">
        <v>0</v>
      </c>
      <c r="L525">
        <v>1</v>
      </c>
      <c r="M525" t="b">
        <v>0</v>
      </c>
      <c r="N525" t="s">
        <v>8292</v>
      </c>
      <c r="O525" t="s">
        <v>8293</v>
      </c>
    </row>
    <row r="526" spans="1:15" ht="43.5" x14ac:dyDescent="0.35">
      <c r="A526">
        <v>4092</v>
      </c>
      <c r="B526" s="3" t="s">
        <v>4088</v>
      </c>
      <c r="C526" s="3" t="s">
        <v>8195</v>
      </c>
      <c r="D526" s="6">
        <v>110000</v>
      </c>
      <c r="E526" s="8">
        <v>20</v>
      </c>
      <c r="F526" t="s">
        <v>8220</v>
      </c>
      <c r="G526" t="s">
        <v>8223</v>
      </c>
      <c r="H526" t="s">
        <v>8245</v>
      </c>
      <c r="I526" t="s">
        <v>8338</v>
      </c>
      <c r="J526" t="s">
        <v>8333</v>
      </c>
      <c r="K526" t="b">
        <v>0</v>
      </c>
      <c r="L526">
        <v>1</v>
      </c>
      <c r="M526" t="b">
        <v>0</v>
      </c>
      <c r="N526" t="s">
        <v>8292</v>
      </c>
      <c r="O526" t="s">
        <v>8293</v>
      </c>
    </row>
    <row r="527" spans="1:15" ht="43.5" x14ac:dyDescent="0.35">
      <c r="A527">
        <v>3853</v>
      </c>
      <c r="B527" s="3" t="s">
        <v>3850</v>
      </c>
      <c r="C527" s="3" t="s">
        <v>7962</v>
      </c>
      <c r="D527" s="6">
        <v>100000</v>
      </c>
      <c r="E527" s="8">
        <v>26</v>
      </c>
      <c r="F527" t="s">
        <v>8220</v>
      </c>
      <c r="G527" t="s">
        <v>8223</v>
      </c>
      <c r="H527" t="s">
        <v>8245</v>
      </c>
      <c r="I527" t="s">
        <v>8339</v>
      </c>
      <c r="J527" t="s">
        <v>8329</v>
      </c>
      <c r="K527" t="b">
        <v>0</v>
      </c>
      <c r="L527">
        <v>2</v>
      </c>
      <c r="M527" t="b">
        <v>0</v>
      </c>
      <c r="N527" t="s">
        <v>8292</v>
      </c>
      <c r="O527" t="s">
        <v>8293</v>
      </c>
    </row>
    <row r="528" spans="1:15" ht="43.5" x14ac:dyDescent="0.35">
      <c r="A528">
        <v>3840</v>
      </c>
      <c r="B528" s="3" t="s">
        <v>3837</v>
      </c>
      <c r="C528" s="3" t="s">
        <v>7949</v>
      </c>
      <c r="D528" s="6">
        <v>1</v>
      </c>
      <c r="E528" s="8">
        <v>65</v>
      </c>
      <c r="F528" t="s">
        <v>8218</v>
      </c>
      <c r="G528" t="s">
        <v>8224</v>
      </c>
      <c r="H528" t="s">
        <v>8246</v>
      </c>
      <c r="I528" t="s">
        <v>8331</v>
      </c>
      <c r="J528" t="s">
        <v>8331</v>
      </c>
      <c r="K528" t="b">
        <v>0</v>
      </c>
      <c r="L528">
        <v>3</v>
      </c>
      <c r="M528" t="b">
        <v>1</v>
      </c>
      <c r="N528" t="s">
        <v>8292</v>
      </c>
      <c r="O528" t="s">
        <v>8293</v>
      </c>
    </row>
    <row r="529" spans="1:15" ht="29" x14ac:dyDescent="0.35">
      <c r="A529">
        <v>3600</v>
      </c>
      <c r="B529" s="3" t="s">
        <v>3599</v>
      </c>
      <c r="C529" s="3" t="s">
        <v>7710</v>
      </c>
      <c r="D529" s="6">
        <v>10</v>
      </c>
      <c r="E529" s="8">
        <v>13</v>
      </c>
      <c r="F529" t="s">
        <v>8218</v>
      </c>
      <c r="G529" t="s">
        <v>8223</v>
      </c>
      <c r="H529" t="s">
        <v>8245</v>
      </c>
      <c r="I529" t="s">
        <v>8340</v>
      </c>
      <c r="J529" t="s">
        <v>8339</v>
      </c>
      <c r="K529" t="b">
        <v>0</v>
      </c>
      <c r="L529">
        <v>4</v>
      </c>
      <c r="M529" t="b">
        <v>1</v>
      </c>
      <c r="N529" t="s">
        <v>8292</v>
      </c>
      <c r="O529" t="s">
        <v>8293</v>
      </c>
    </row>
    <row r="530" spans="1:15" ht="43.5" x14ac:dyDescent="0.35">
      <c r="A530">
        <v>3977</v>
      </c>
      <c r="B530" s="3" t="s">
        <v>3974</v>
      </c>
      <c r="C530" s="3" t="s">
        <v>8084</v>
      </c>
      <c r="D530" s="6">
        <v>90000</v>
      </c>
      <c r="E530" s="8">
        <v>1305</v>
      </c>
      <c r="F530" t="s">
        <v>8220</v>
      </c>
      <c r="G530" t="s">
        <v>8223</v>
      </c>
      <c r="H530" t="s">
        <v>8245</v>
      </c>
      <c r="I530" t="s">
        <v>8329</v>
      </c>
      <c r="J530" t="s">
        <v>8330</v>
      </c>
      <c r="K530" t="b">
        <v>0</v>
      </c>
      <c r="L530">
        <v>6</v>
      </c>
      <c r="M530" t="b">
        <v>0</v>
      </c>
      <c r="N530" t="s">
        <v>8292</v>
      </c>
      <c r="O530" t="s">
        <v>8293</v>
      </c>
    </row>
    <row r="531" spans="1:15" ht="43.5" x14ac:dyDescent="0.35">
      <c r="A531">
        <v>4098</v>
      </c>
      <c r="B531" s="3" t="s">
        <v>4094</v>
      </c>
      <c r="C531" s="3" t="s">
        <v>8201</v>
      </c>
      <c r="D531" s="6">
        <v>75000</v>
      </c>
      <c r="E531" s="8">
        <v>0</v>
      </c>
      <c r="F531" t="s">
        <v>8220</v>
      </c>
      <c r="G531" t="s">
        <v>8223</v>
      </c>
      <c r="H531" t="s">
        <v>8245</v>
      </c>
      <c r="I531" t="s">
        <v>8330</v>
      </c>
      <c r="J531" t="s">
        <v>8337</v>
      </c>
      <c r="K531" t="b">
        <v>0</v>
      </c>
      <c r="L531">
        <v>0</v>
      </c>
      <c r="M531" t="b">
        <v>0</v>
      </c>
      <c r="N531" t="s">
        <v>8292</v>
      </c>
      <c r="O531" t="s">
        <v>8293</v>
      </c>
    </row>
    <row r="532" spans="1:15" ht="43.5" x14ac:dyDescent="0.35">
      <c r="A532">
        <v>3909</v>
      </c>
      <c r="B532" s="3" t="s">
        <v>3906</v>
      </c>
      <c r="C532" s="3" t="s">
        <v>8017</v>
      </c>
      <c r="D532" s="6">
        <v>60000</v>
      </c>
      <c r="E532" s="8">
        <v>135</v>
      </c>
      <c r="F532" t="s">
        <v>8220</v>
      </c>
      <c r="G532" t="s">
        <v>8223</v>
      </c>
      <c r="H532" t="s">
        <v>8245</v>
      </c>
      <c r="I532" t="s">
        <v>8339</v>
      </c>
      <c r="J532" t="s">
        <v>8334</v>
      </c>
      <c r="K532" t="b">
        <v>0</v>
      </c>
      <c r="L532">
        <v>4</v>
      </c>
      <c r="M532" t="b">
        <v>0</v>
      </c>
      <c r="N532" t="s">
        <v>8292</v>
      </c>
      <c r="O532" t="s">
        <v>8293</v>
      </c>
    </row>
    <row r="533" spans="1:15" ht="58" x14ac:dyDescent="0.35">
      <c r="A533">
        <v>3918</v>
      </c>
      <c r="B533" s="3" t="s">
        <v>3915</v>
      </c>
      <c r="C533" s="3" t="s">
        <v>8026</v>
      </c>
      <c r="D533" s="6">
        <v>60000</v>
      </c>
      <c r="E533" s="8">
        <v>120</v>
      </c>
      <c r="F533" t="s">
        <v>8220</v>
      </c>
      <c r="G533" t="s">
        <v>8224</v>
      </c>
      <c r="H533" t="s">
        <v>8246</v>
      </c>
      <c r="I533" t="s">
        <v>8334</v>
      </c>
      <c r="J533" t="s">
        <v>8329</v>
      </c>
      <c r="K533" t="b">
        <v>0</v>
      </c>
      <c r="L533">
        <v>3</v>
      </c>
      <c r="M533" t="b">
        <v>0</v>
      </c>
      <c r="N533" t="s">
        <v>8292</v>
      </c>
      <c r="O533" t="s">
        <v>8293</v>
      </c>
    </row>
    <row r="534" spans="1:15" ht="43.5" x14ac:dyDescent="0.35">
      <c r="A534">
        <v>2863</v>
      </c>
      <c r="B534" s="3" t="s">
        <v>2863</v>
      </c>
      <c r="C534" s="3" t="s">
        <v>6973</v>
      </c>
      <c r="D534" s="6">
        <v>50000</v>
      </c>
      <c r="E534" s="8">
        <v>20</v>
      </c>
      <c r="F534" t="s">
        <v>8220</v>
      </c>
      <c r="G534" t="s">
        <v>8223</v>
      </c>
      <c r="H534" t="s">
        <v>8245</v>
      </c>
      <c r="I534" t="s">
        <v>8339</v>
      </c>
      <c r="J534" t="s">
        <v>8329</v>
      </c>
      <c r="K534" t="b">
        <v>0</v>
      </c>
      <c r="L534">
        <v>1</v>
      </c>
      <c r="M534" t="b">
        <v>0</v>
      </c>
      <c r="N534" t="s">
        <v>8292</v>
      </c>
      <c r="O534" t="s">
        <v>8293</v>
      </c>
    </row>
    <row r="535" spans="1:15" ht="29" x14ac:dyDescent="0.35">
      <c r="A535">
        <v>2894</v>
      </c>
      <c r="B535" s="3" t="s">
        <v>2894</v>
      </c>
      <c r="C535" s="3" t="s">
        <v>7004</v>
      </c>
      <c r="D535" s="6">
        <v>50000</v>
      </c>
      <c r="E535" s="8">
        <v>0</v>
      </c>
      <c r="F535" t="s">
        <v>8220</v>
      </c>
      <c r="G535" t="s">
        <v>8223</v>
      </c>
      <c r="H535" t="s">
        <v>8245</v>
      </c>
      <c r="I535" t="s">
        <v>8338</v>
      </c>
      <c r="J535" t="s">
        <v>8333</v>
      </c>
      <c r="K535" t="b">
        <v>0</v>
      </c>
      <c r="L535">
        <v>0</v>
      </c>
      <c r="M535" t="b">
        <v>0</v>
      </c>
      <c r="N535" t="s">
        <v>8292</v>
      </c>
      <c r="O535" t="s">
        <v>8293</v>
      </c>
    </row>
    <row r="536" spans="1:15" ht="58" x14ac:dyDescent="0.35">
      <c r="A536">
        <v>3893</v>
      </c>
      <c r="B536" s="3" t="s">
        <v>3890</v>
      </c>
      <c r="C536" s="3" t="s">
        <v>8001</v>
      </c>
      <c r="D536" s="6">
        <v>50000</v>
      </c>
      <c r="E536" s="8">
        <v>10775</v>
      </c>
      <c r="F536" t="s">
        <v>8220</v>
      </c>
      <c r="G536" t="s">
        <v>8223</v>
      </c>
      <c r="H536" t="s">
        <v>8245</v>
      </c>
      <c r="I536" t="s">
        <v>8329</v>
      </c>
      <c r="J536" t="s">
        <v>8337</v>
      </c>
      <c r="K536" t="b">
        <v>0</v>
      </c>
      <c r="L536">
        <v>84</v>
      </c>
      <c r="M536" t="b">
        <v>0</v>
      </c>
      <c r="N536" t="s">
        <v>8292</v>
      </c>
      <c r="O536" t="s">
        <v>8293</v>
      </c>
    </row>
    <row r="537" spans="1:15" ht="43.5" x14ac:dyDescent="0.35">
      <c r="A537">
        <v>3993</v>
      </c>
      <c r="B537" s="3" t="s">
        <v>3989</v>
      </c>
      <c r="C537" s="3" t="s">
        <v>8099</v>
      </c>
      <c r="D537" s="6">
        <v>50000</v>
      </c>
      <c r="E537" s="8">
        <v>3</v>
      </c>
      <c r="F537" t="s">
        <v>8220</v>
      </c>
      <c r="G537" t="s">
        <v>8223</v>
      </c>
      <c r="H537" t="s">
        <v>8245</v>
      </c>
      <c r="I537" t="s">
        <v>8337</v>
      </c>
      <c r="J537" t="s">
        <v>8338</v>
      </c>
      <c r="K537" t="b">
        <v>0</v>
      </c>
      <c r="L537">
        <v>1</v>
      </c>
      <c r="M537" t="b">
        <v>0</v>
      </c>
      <c r="N537" t="s">
        <v>8292</v>
      </c>
      <c r="O537" t="s">
        <v>8293</v>
      </c>
    </row>
    <row r="538" spans="1:15" ht="29" x14ac:dyDescent="0.35">
      <c r="A538">
        <v>2884</v>
      </c>
      <c r="B538" s="3" t="s">
        <v>2884</v>
      </c>
      <c r="C538" s="3" t="s">
        <v>6994</v>
      </c>
      <c r="D538" s="6">
        <v>45000</v>
      </c>
      <c r="E538" s="8">
        <v>185</v>
      </c>
      <c r="F538" t="s">
        <v>8220</v>
      </c>
      <c r="G538" t="s">
        <v>8223</v>
      </c>
      <c r="H538" t="s">
        <v>8245</v>
      </c>
      <c r="I538" t="s">
        <v>8335</v>
      </c>
      <c r="J538" t="s">
        <v>8336</v>
      </c>
      <c r="K538" t="b">
        <v>0</v>
      </c>
      <c r="L538">
        <v>4</v>
      </c>
      <c r="M538" t="b">
        <v>0</v>
      </c>
      <c r="N538" t="s">
        <v>8292</v>
      </c>
      <c r="O538" t="s">
        <v>8293</v>
      </c>
    </row>
    <row r="539" spans="1:15" ht="58" x14ac:dyDescent="0.35">
      <c r="A539">
        <v>3845</v>
      </c>
      <c r="B539" s="3" t="s">
        <v>3842</v>
      </c>
      <c r="C539" s="3" t="s">
        <v>7954</v>
      </c>
      <c r="D539" s="6">
        <v>40000</v>
      </c>
      <c r="E539" s="8">
        <v>842</v>
      </c>
      <c r="F539" t="s">
        <v>8220</v>
      </c>
      <c r="G539" t="s">
        <v>8223</v>
      </c>
      <c r="H539" t="s">
        <v>8245</v>
      </c>
      <c r="I539" t="s">
        <v>8340</v>
      </c>
      <c r="J539" t="s">
        <v>8339</v>
      </c>
      <c r="K539" t="b">
        <v>1</v>
      </c>
      <c r="L539">
        <v>12</v>
      </c>
      <c r="M539" t="b">
        <v>0</v>
      </c>
      <c r="N539" t="s">
        <v>8292</v>
      </c>
      <c r="O539" t="s">
        <v>8293</v>
      </c>
    </row>
    <row r="540" spans="1:15" ht="58" x14ac:dyDescent="0.35">
      <c r="A540">
        <v>2794</v>
      </c>
      <c r="B540" s="3" t="s">
        <v>2794</v>
      </c>
      <c r="C540" s="3" t="s">
        <v>6904</v>
      </c>
      <c r="D540" s="6">
        <v>50</v>
      </c>
      <c r="E540" s="8">
        <v>75</v>
      </c>
      <c r="F540" t="s">
        <v>8218</v>
      </c>
      <c r="G540" t="s">
        <v>8224</v>
      </c>
      <c r="H540" t="s">
        <v>8246</v>
      </c>
      <c r="I540" t="s">
        <v>8331</v>
      </c>
      <c r="J540" t="s">
        <v>8333</v>
      </c>
      <c r="K540" t="b">
        <v>0</v>
      </c>
      <c r="L540">
        <v>3</v>
      </c>
      <c r="M540" t="b">
        <v>1</v>
      </c>
      <c r="N540" t="s">
        <v>8292</v>
      </c>
      <c r="O540" t="s">
        <v>8293</v>
      </c>
    </row>
    <row r="541" spans="1:15" ht="43.5" x14ac:dyDescent="0.35">
      <c r="A541">
        <v>3675</v>
      </c>
      <c r="B541" s="3" t="s">
        <v>3672</v>
      </c>
      <c r="C541" s="3" t="s">
        <v>7785</v>
      </c>
      <c r="D541" s="6">
        <v>50</v>
      </c>
      <c r="E541" s="8">
        <v>70</v>
      </c>
      <c r="F541" t="s">
        <v>8218</v>
      </c>
      <c r="G541" t="s">
        <v>8224</v>
      </c>
      <c r="H541" t="s">
        <v>8246</v>
      </c>
      <c r="I541" t="s">
        <v>8337</v>
      </c>
      <c r="J541" t="s">
        <v>8337</v>
      </c>
      <c r="K541" t="b">
        <v>0</v>
      </c>
      <c r="L541">
        <v>3</v>
      </c>
      <c r="M541" t="b">
        <v>1</v>
      </c>
      <c r="N541" t="s">
        <v>8292</v>
      </c>
      <c r="O541" t="s">
        <v>8293</v>
      </c>
    </row>
    <row r="542" spans="1:15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t="s">
        <v>8333</v>
      </c>
      <c r="J542" t="s">
        <v>8332</v>
      </c>
      <c r="K542" t="b">
        <v>0</v>
      </c>
      <c r="L542">
        <v>1</v>
      </c>
      <c r="M542" t="b">
        <v>0</v>
      </c>
      <c r="N542" t="s">
        <v>8294</v>
      </c>
      <c r="O542" t="s">
        <v>8295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t="s">
        <v>8340</v>
      </c>
      <c r="J543" t="s">
        <v>8339</v>
      </c>
      <c r="K543" t="b">
        <v>0</v>
      </c>
      <c r="L543">
        <v>1</v>
      </c>
      <c r="M543" t="b">
        <v>0</v>
      </c>
      <c r="N543" t="s">
        <v>8294</v>
      </c>
      <c r="O543" t="s">
        <v>8295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t="s">
        <v>8337</v>
      </c>
      <c r="J544" t="s">
        <v>8331</v>
      </c>
      <c r="K544" t="b">
        <v>0</v>
      </c>
      <c r="L544">
        <v>1</v>
      </c>
      <c r="M544" t="b">
        <v>0</v>
      </c>
      <c r="N544" t="s">
        <v>8294</v>
      </c>
      <c r="O544" t="s">
        <v>8295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t="s">
        <v>8336</v>
      </c>
      <c r="J545" t="s">
        <v>8340</v>
      </c>
      <c r="K545" t="b">
        <v>0</v>
      </c>
      <c r="L545">
        <v>2</v>
      </c>
      <c r="M545" t="b">
        <v>0</v>
      </c>
      <c r="N545" t="s">
        <v>8294</v>
      </c>
      <c r="O545" t="s">
        <v>8295</v>
      </c>
    </row>
    <row r="546" spans="1:15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t="s">
        <v>8329</v>
      </c>
      <c r="J546" t="s">
        <v>8330</v>
      </c>
      <c r="K546" t="b">
        <v>0</v>
      </c>
      <c r="L546">
        <v>2</v>
      </c>
      <c r="M546" t="b">
        <v>0</v>
      </c>
      <c r="N546" t="s">
        <v>8294</v>
      </c>
      <c r="O546" t="s">
        <v>8295</v>
      </c>
    </row>
    <row r="547" spans="1:15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t="s">
        <v>8336</v>
      </c>
      <c r="J547" t="s">
        <v>8340</v>
      </c>
      <c r="K547" t="b">
        <v>0</v>
      </c>
      <c r="L547">
        <v>34</v>
      </c>
      <c r="M547" t="b">
        <v>0</v>
      </c>
      <c r="N547" t="s">
        <v>8294</v>
      </c>
      <c r="O547" t="s">
        <v>8295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t="s">
        <v>8340</v>
      </c>
      <c r="J548" t="s">
        <v>8339</v>
      </c>
      <c r="K548" t="b">
        <v>0</v>
      </c>
      <c r="L548">
        <v>2</v>
      </c>
      <c r="M548" t="b">
        <v>0</v>
      </c>
      <c r="N548" t="s">
        <v>8294</v>
      </c>
      <c r="O548" t="s">
        <v>8295</v>
      </c>
    </row>
    <row r="549" spans="1:15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t="s">
        <v>8333</v>
      </c>
      <c r="J549" t="s">
        <v>8332</v>
      </c>
      <c r="K549" t="b">
        <v>0</v>
      </c>
      <c r="L549">
        <v>0</v>
      </c>
      <c r="M549" t="b">
        <v>0</v>
      </c>
      <c r="N549" t="s">
        <v>8294</v>
      </c>
      <c r="O549" t="s">
        <v>8295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t="s">
        <v>8340</v>
      </c>
      <c r="J550" t="s">
        <v>8339</v>
      </c>
      <c r="K550" t="b">
        <v>0</v>
      </c>
      <c r="L550">
        <v>1</v>
      </c>
      <c r="M550" t="b">
        <v>0</v>
      </c>
      <c r="N550" t="s">
        <v>8294</v>
      </c>
      <c r="O550" t="s">
        <v>8295</v>
      </c>
    </row>
    <row r="551" spans="1:15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t="s">
        <v>8329</v>
      </c>
      <c r="J551" t="s">
        <v>8330</v>
      </c>
      <c r="K551" t="b">
        <v>0</v>
      </c>
      <c r="L551">
        <v>8</v>
      </c>
      <c r="M551" t="b">
        <v>0</v>
      </c>
      <c r="N551" t="s">
        <v>8294</v>
      </c>
      <c r="O551" t="s">
        <v>8295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t="s">
        <v>8332</v>
      </c>
      <c r="J552" t="s">
        <v>8332</v>
      </c>
      <c r="K552" t="b">
        <v>0</v>
      </c>
      <c r="L552">
        <v>4</v>
      </c>
      <c r="M552" t="b">
        <v>0</v>
      </c>
      <c r="N552" t="s">
        <v>8294</v>
      </c>
      <c r="O552" t="s">
        <v>8295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t="s">
        <v>8334</v>
      </c>
      <c r="J553" t="s">
        <v>8330</v>
      </c>
      <c r="K553" t="b">
        <v>0</v>
      </c>
      <c r="L553">
        <v>28</v>
      </c>
      <c r="M553" t="b">
        <v>0</v>
      </c>
      <c r="N553" t="s">
        <v>8294</v>
      </c>
      <c r="O553" t="s">
        <v>8295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t="s">
        <v>8332</v>
      </c>
      <c r="J554" t="s">
        <v>8336</v>
      </c>
      <c r="K554" t="b">
        <v>0</v>
      </c>
      <c r="L554">
        <v>0</v>
      </c>
      <c r="M554" t="b">
        <v>0</v>
      </c>
      <c r="N554" t="s">
        <v>8294</v>
      </c>
      <c r="O554" t="s">
        <v>8295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t="s">
        <v>8336</v>
      </c>
      <c r="J555" t="s">
        <v>8340</v>
      </c>
      <c r="K555" t="b">
        <v>0</v>
      </c>
      <c r="L555">
        <v>6</v>
      </c>
      <c r="M555" t="b">
        <v>0</v>
      </c>
      <c r="N555" t="s">
        <v>8294</v>
      </c>
      <c r="O555" t="s">
        <v>8295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t="s">
        <v>8340</v>
      </c>
      <c r="J556" t="s">
        <v>8339</v>
      </c>
      <c r="K556" t="b">
        <v>0</v>
      </c>
      <c r="L556">
        <v>22</v>
      </c>
      <c r="M556" t="b">
        <v>0</v>
      </c>
      <c r="N556" t="s">
        <v>8294</v>
      </c>
      <c r="O556" t="s">
        <v>8295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t="s">
        <v>8330</v>
      </c>
      <c r="J557" t="s">
        <v>8337</v>
      </c>
      <c r="K557" t="b">
        <v>0</v>
      </c>
      <c r="L557">
        <v>0</v>
      </c>
      <c r="M557" t="b">
        <v>0</v>
      </c>
      <c r="N557" t="s">
        <v>8294</v>
      </c>
      <c r="O557" t="s">
        <v>8295</v>
      </c>
    </row>
    <row r="558" spans="1:15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t="s">
        <v>8332</v>
      </c>
      <c r="J558" t="s">
        <v>8335</v>
      </c>
      <c r="K558" t="b">
        <v>0</v>
      </c>
      <c r="L558">
        <v>1</v>
      </c>
      <c r="M558" t="b">
        <v>0</v>
      </c>
      <c r="N558" t="s">
        <v>8294</v>
      </c>
      <c r="O558" t="s">
        <v>8295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t="s">
        <v>8335</v>
      </c>
      <c r="J559" t="s">
        <v>8336</v>
      </c>
      <c r="K559" t="b">
        <v>0</v>
      </c>
      <c r="L559">
        <v>20</v>
      </c>
      <c r="M559" t="b">
        <v>0</v>
      </c>
      <c r="N559" t="s">
        <v>8294</v>
      </c>
      <c r="O559" t="s">
        <v>8295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t="s">
        <v>8331</v>
      </c>
      <c r="J560" t="s">
        <v>8333</v>
      </c>
      <c r="K560" t="b">
        <v>0</v>
      </c>
      <c r="L560">
        <v>0</v>
      </c>
      <c r="M560" t="b">
        <v>0</v>
      </c>
      <c r="N560" t="s">
        <v>8294</v>
      </c>
      <c r="O560" t="s">
        <v>8295</v>
      </c>
    </row>
    <row r="561" spans="1:15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t="s">
        <v>8335</v>
      </c>
      <c r="J561" t="s">
        <v>8336</v>
      </c>
      <c r="K561" t="b">
        <v>0</v>
      </c>
      <c r="L561">
        <v>1</v>
      </c>
      <c r="M561" t="b">
        <v>0</v>
      </c>
      <c r="N561" t="s">
        <v>8294</v>
      </c>
      <c r="O561" t="s">
        <v>8295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t="s">
        <v>8335</v>
      </c>
      <c r="J562" t="s">
        <v>8336</v>
      </c>
      <c r="K562" t="b">
        <v>0</v>
      </c>
      <c r="L562">
        <v>3</v>
      </c>
      <c r="M562" t="b">
        <v>0</v>
      </c>
      <c r="N562" t="s">
        <v>8294</v>
      </c>
      <c r="O562" t="s">
        <v>8295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t="s">
        <v>8340</v>
      </c>
      <c r="J563" t="s">
        <v>8339</v>
      </c>
      <c r="K563" t="b">
        <v>0</v>
      </c>
      <c r="L563">
        <v>2</v>
      </c>
      <c r="M563" t="b">
        <v>0</v>
      </c>
      <c r="N563" t="s">
        <v>8294</v>
      </c>
      <c r="O563" t="s">
        <v>8295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t="s">
        <v>8335</v>
      </c>
      <c r="J564" t="s">
        <v>8336</v>
      </c>
      <c r="K564" t="b">
        <v>0</v>
      </c>
      <c r="L564">
        <v>0</v>
      </c>
      <c r="M564" t="b">
        <v>0</v>
      </c>
      <c r="N564" t="s">
        <v>8294</v>
      </c>
      <c r="O564" t="s">
        <v>8295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t="s">
        <v>8333</v>
      </c>
      <c r="J565" t="s">
        <v>8332</v>
      </c>
      <c r="K565" t="b">
        <v>0</v>
      </c>
      <c r="L565">
        <v>2</v>
      </c>
      <c r="M565" t="b">
        <v>0</v>
      </c>
      <c r="N565" t="s">
        <v>8294</v>
      </c>
      <c r="O565" t="s">
        <v>8295</v>
      </c>
    </row>
    <row r="566" spans="1:15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t="s">
        <v>8331</v>
      </c>
      <c r="J566" t="s">
        <v>8333</v>
      </c>
      <c r="K566" t="b">
        <v>0</v>
      </c>
      <c r="L566">
        <v>1</v>
      </c>
      <c r="M566" t="b">
        <v>0</v>
      </c>
      <c r="N566" t="s">
        <v>8294</v>
      </c>
      <c r="O566" t="s">
        <v>8295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t="s">
        <v>8329</v>
      </c>
      <c r="J567" t="s">
        <v>8330</v>
      </c>
      <c r="K567" t="b">
        <v>0</v>
      </c>
      <c r="L567">
        <v>0</v>
      </c>
      <c r="M567" t="b">
        <v>0</v>
      </c>
      <c r="N567" t="s">
        <v>8294</v>
      </c>
      <c r="O567" t="s">
        <v>8295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t="s">
        <v>8329</v>
      </c>
      <c r="J568" t="s">
        <v>8330</v>
      </c>
      <c r="K568" t="b">
        <v>0</v>
      </c>
      <c r="L568">
        <v>1</v>
      </c>
      <c r="M568" t="b">
        <v>0</v>
      </c>
      <c r="N568" t="s">
        <v>8294</v>
      </c>
      <c r="O568" t="s">
        <v>8295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t="s">
        <v>8332</v>
      </c>
      <c r="J569" t="s">
        <v>8335</v>
      </c>
      <c r="K569" t="b">
        <v>0</v>
      </c>
      <c r="L569">
        <v>0</v>
      </c>
      <c r="M569" t="b">
        <v>0</v>
      </c>
      <c r="N569" t="s">
        <v>8294</v>
      </c>
      <c r="O569" t="s">
        <v>8295</v>
      </c>
    </row>
    <row r="570" spans="1:15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t="s">
        <v>8332</v>
      </c>
      <c r="J570" t="s">
        <v>8335</v>
      </c>
      <c r="K570" t="b">
        <v>0</v>
      </c>
      <c r="L570">
        <v>5</v>
      </c>
      <c r="M570" t="b">
        <v>0</v>
      </c>
      <c r="N570" t="s">
        <v>8294</v>
      </c>
      <c r="O570" t="s">
        <v>8295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t="s">
        <v>8332</v>
      </c>
      <c r="J571" t="s">
        <v>8335</v>
      </c>
      <c r="K571" t="b">
        <v>0</v>
      </c>
      <c r="L571">
        <v>1</v>
      </c>
      <c r="M571" t="b">
        <v>0</v>
      </c>
      <c r="N571" t="s">
        <v>8294</v>
      </c>
      <c r="O571" t="s">
        <v>8295</v>
      </c>
    </row>
    <row r="572" spans="1:15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t="s">
        <v>8333</v>
      </c>
      <c r="J572" t="s">
        <v>8332</v>
      </c>
      <c r="K572" t="b">
        <v>0</v>
      </c>
      <c r="L572">
        <v>1</v>
      </c>
      <c r="M572" t="b">
        <v>0</v>
      </c>
      <c r="N572" t="s">
        <v>8294</v>
      </c>
      <c r="O572" t="s">
        <v>8295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t="s">
        <v>8329</v>
      </c>
      <c r="J573" t="s">
        <v>8329</v>
      </c>
      <c r="K573" t="b">
        <v>0</v>
      </c>
      <c r="L573">
        <v>2</v>
      </c>
      <c r="M573" t="b">
        <v>0</v>
      </c>
      <c r="N573" t="s">
        <v>8294</v>
      </c>
      <c r="O573" t="s">
        <v>8295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t="s">
        <v>8336</v>
      </c>
      <c r="J574" t="s">
        <v>8340</v>
      </c>
      <c r="K574" t="b">
        <v>0</v>
      </c>
      <c r="L574">
        <v>0</v>
      </c>
      <c r="M574" t="b">
        <v>0</v>
      </c>
      <c r="N574" t="s">
        <v>8294</v>
      </c>
      <c r="O574" t="s">
        <v>8295</v>
      </c>
    </row>
    <row r="575" spans="1:15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t="s">
        <v>8332</v>
      </c>
      <c r="J575" t="s">
        <v>8336</v>
      </c>
      <c r="K575" t="b">
        <v>0</v>
      </c>
      <c r="L575">
        <v>9</v>
      </c>
      <c r="M575" t="b">
        <v>0</v>
      </c>
      <c r="N575" t="s">
        <v>8294</v>
      </c>
      <c r="O575" t="s">
        <v>8295</v>
      </c>
    </row>
    <row r="576" spans="1:15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t="s">
        <v>8340</v>
      </c>
      <c r="J576" t="s">
        <v>8339</v>
      </c>
      <c r="K576" t="b">
        <v>0</v>
      </c>
      <c r="L576">
        <v>4</v>
      </c>
      <c r="M576" t="b">
        <v>0</v>
      </c>
      <c r="N576" t="s">
        <v>8294</v>
      </c>
      <c r="O576" t="s">
        <v>8295</v>
      </c>
    </row>
    <row r="577" spans="1:15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t="s">
        <v>8330</v>
      </c>
      <c r="J577" t="s">
        <v>8337</v>
      </c>
      <c r="K577" t="b">
        <v>0</v>
      </c>
      <c r="L577">
        <v>4</v>
      </c>
      <c r="M577" t="b">
        <v>0</v>
      </c>
      <c r="N577" t="s">
        <v>8294</v>
      </c>
      <c r="O577" t="s">
        <v>8295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t="s">
        <v>8331</v>
      </c>
      <c r="J578" t="s">
        <v>8332</v>
      </c>
      <c r="K578" t="b">
        <v>0</v>
      </c>
      <c r="L578">
        <v>1</v>
      </c>
      <c r="M578" t="b">
        <v>0</v>
      </c>
      <c r="N578" t="s">
        <v>8294</v>
      </c>
      <c r="O578" t="s">
        <v>8295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t="s">
        <v>8337</v>
      </c>
      <c r="J579" t="s">
        <v>8331</v>
      </c>
      <c r="K579" t="b">
        <v>0</v>
      </c>
      <c r="L579">
        <v>1</v>
      </c>
      <c r="M579" t="b">
        <v>0</v>
      </c>
      <c r="N579" t="s">
        <v>8294</v>
      </c>
      <c r="O579" t="s">
        <v>8295</v>
      </c>
    </row>
    <row r="580" spans="1:15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t="s">
        <v>8339</v>
      </c>
      <c r="J580" t="s">
        <v>8334</v>
      </c>
      <c r="K580" t="b">
        <v>0</v>
      </c>
      <c r="L580">
        <v>7</v>
      </c>
      <c r="M580" t="b">
        <v>0</v>
      </c>
      <c r="N580" t="s">
        <v>8294</v>
      </c>
      <c r="O580" t="s">
        <v>8295</v>
      </c>
    </row>
    <row r="581" spans="1:15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t="s">
        <v>8335</v>
      </c>
      <c r="J581" t="s">
        <v>8336</v>
      </c>
      <c r="K581" t="b">
        <v>0</v>
      </c>
      <c r="L581">
        <v>5</v>
      </c>
      <c r="M581" t="b">
        <v>0</v>
      </c>
      <c r="N581" t="s">
        <v>8294</v>
      </c>
      <c r="O581" t="s">
        <v>8295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t="s">
        <v>8339</v>
      </c>
      <c r="J582" t="s">
        <v>8334</v>
      </c>
      <c r="K582" t="b">
        <v>0</v>
      </c>
      <c r="L582">
        <v>1</v>
      </c>
      <c r="M582" t="b">
        <v>0</v>
      </c>
      <c r="N582" t="s">
        <v>8294</v>
      </c>
      <c r="O582" t="s">
        <v>8295</v>
      </c>
    </row>
    <row r="583" spans="1:15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t="s">
        <v>8334</v>
      </c>
      <c r="J583" t="s">
        <v>8329</v>
      </c>
      <c r="K583" t="b">
        <v>0</v>
      </c>
      <c r="L583">
        <v>0</v>
      </c>
      <c r="M583" t="b">
        <v>0</v>
      </c>
      <c r="N583" t="s">
        <v>8294</v>
      </c>
      <c r="O583" t="s">
        <v>8295</v>
      </c>
    </row>
    <row r="584" spans="1:15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t="s">
        <v>8331</v>
      </c>
      <c r="J584" t="s">
        <v>8333</v>
      </c>
      <c r="K584" t="b">
        <v>0</v>
      </c>
      <c r="L584">
        <v>0</v>
      </c>
      <c r="M584" t="b">
        <v>0</v>
      </c>
      <c r="N584" t="s">
        <v>8294</v>
      </c>
      <c r="O584" t="s">
        <v>8295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t="s">
        <v>8331</v>
      </c>
      <c r="J585" t="s">
        <v>8333</v>
      </c>
      <c r="K585" t="b">
        <v>0</v>
      </c>
      <c r="L585">
        <v>1</v>
      </c>
      <c r="M585" t="b">
        <v>0</v>
      </c>
      <c r="N585" t="s">
        <v>8294</v>
      </c>
      <c r="O585" t="s">
        <v>8295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t="s">
        <v>8331</v>
      </c>
      <c r="J586" t="s">
        <v>8333</v>
      </c>
      <c r="K586" t="b">
        <v>0</v>
      </c>
      <c r="L586">
        <v>2</v>
      </c>
      <c r="M586" t="b">
        <v>0</v>
      </c>
      <c r="N586" t="s">
        <v>8294</v>
      </c>
      <c r="O586" t="s">
        <v>8295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t="s">
        <v>8335</v>
      </c>
      <c r="J587" t="s">
        <v>8340</v>
      </c>
      <c r="K587" t="b">
        <v>0</v>
      </c>
      <c r="L587">
        <v>0</v>
      </c>
      <c r="M587" t="b">
        <v>0</v>
      </c>
      <c r="N587" t="s">
        <v>8294</v>
      </c>
      <c r="O587" t="s">
        <v>8295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t="s">
        <v>8333</v>
      </c>
      <c r="J588" t="s">
        <v>8332</v>
      </c>
      <c r="K588" t="b">
        <v>0</v>
      </c>
      <c r="L588">
        <v>4</v>
      </c>
      <c r="M588" t="b">
        <v>0</v>
      </c>
      <c r="N588" t="s">
        <v>8294</v>
      </c>
      <c r="O588" t="s">
        <v>8295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t="s">
        <v>8338</v>
      </c>
      <c r="J589" t="s">
        <v>8331</v>
      </c>
      <c r="K589" t="b">
        <v>0</v>
      </c>
      <c r="L589">
        <v>7</v>
      </c>
      <c r="M589" t="b">
        <v>0</v>
      </c>
      <c r="N589" t="s">
        <v>8294</v>
      </c>
      <c r="O589" t="s">
        <v>8295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t="s">
        <v>8336</v>
      </c>
      <c r="J590" t="s">
        <v>8339</v>
      </c>
      <c r="K590" t="b">
        <v>0</v>
      </c>
      <c r="L590">
        <v>2</v>
      </c>
      <c r="M590" t="b">
        <v>0</v>
      </c>
      <c r="N590" t="s">
        <v>8294</v>
      </c>
      <c r="O590" t="s">
        <v>8295</v>
      </c>
    </row>
    <row r="591" spans="1:15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t="s">
        <v>8329</v>
      </c>
      <c r="J591" t="s">
        <v>8330</v>
      </c>
      <c r="K591" t="b">
        <v>0</v>
      </c>
      <c r="L591">
        <v>1</v>
      </c>
      <c r="M591" t="b">
        <v>0</v>
      </c>
      <c r="N591" t="s">
        <v>8294</v>
      </c>
      <c r="O591" t="s">
        <v>8295</v>
      </c>
    </row>
    <row r="592" spans="1:15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t="s">
        <v>8333</v>
      </c>
      <c r="J592" t="s">
        <v>8332</v>
      </c>
      <c r="K592" t="b">
        <v>0</v>
      </c>
      <c r="L592">
        <v>9</v>
      </c>
      <c r="M592" t="b">
        <v>0</v>
      </c>
      <c r="N592" t="s">
        <v>8294</v>
      </c>
      <c r="O592" t="s">
        <v>8295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t="s">
        <v>8329</v>
      </c>
      <c r="J593" t="s">
        <v>8330</v>
      </c>
      <c r="K593" t="b">
        <v>0</v>
      </c>
      <c r="L593">
        <v>2</v>
      </c>
      <c r="M593" t="b">
        <v>0</v>
      </c>
      <c r="N593" t="s">
        <v>8294</v>
      </c>
      <c r="O593" t="s">
        <v>8295</v>
      </c>
    </row>
    <row r="594" spans="1:15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t="s">
        <v>8335</v>
      </c>
      <c r="J594" t="s">
        <v>8336</v>
      </c>
      <c r="K594" t="b">
        <v>0</v>
      </c>
      <c r="L594">
        <v>1</v>
      </c>
      <c r="M594" t="b">
        <v>0</v>
      </c>
      <c r="N594" t="s">
        <v>8294</v>
      </c>
      <c r="O594" t="s">
        <v>8295</v>
      </c>
    </row>
    <row r="595" spans="1:15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t="s">
        <v>8338</v>
      </c>
      <c r="J595" t="s">
        <v>8331</v>
      </c>
      <c r="K595" t="b">
        <v>0</v>
      </c>
      <c r="L595">
        <v>7</v>
      </c>
      <c r="M595" t="b">
        <v>0</v>
      </c>
      <c r="N595" t="s">
        <v>8294</v>
      </c>
      <c r="O595" t="s">
        <v>8295</v>
      </c>
    </row>
    <row r="596" spans="1:15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t="s">
        <v>8338</v>
      </c>
      <c r="J596" t="s">
        <v>8331</v>
      </c>
      <c r="K596" t="b">
        <v>0</v>
      </c>
      <c r="L596">
        <v>2</v>
      </c>
      <c r="M596" t="b">
        <v>0</v>
      </c>
      <c r="N596" t="s">
        <v>8294</v>
      </c>
      <c r="O596" t="s">
        <v>8295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t="s">
        <v>8337</v>
      </c>
      <c r="J597" t="s">
        <v>8331</v>
      </c>
      <c r="K597" t="b">
        <v>0</v>
      </c>
      <c r="L597">
        <v>8</v>
      </c>
      <c r="M597" t="b">
        <v>0</v>
      </c>
      <c r="N597" t="s">
        <v>8294</v>
      </c>
      <c r="O597" t="s">
        <v>8295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t="s">
        <v>8336</v>
      </c>
      <c r="J598" t="s">
        <v>8340</v>
      </c>
      <c r="K598" t="b">
        <v>0</v>
      </c>
      <c r="L598">
        <v>2</v>
      </c>
      <c r="M598" t="b">
        <v>0</v>
      </c>
      <c r="N598" t="s">
        <v>8294</v>
      </c>
      <c r="O598" t="s">
        <v>8295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t="s">
        <v>8329</v>
      </c>
      <c r="J599" t="s">
        <v>8330</v>
      </c>
      <c r="K599" t="b">
        <v>0</v>
      </c>
      <c r="L599">
        <v>2</v>
      </c>
      <c r="M599" t="b">
        <v>0</v>
      </c>
      <c r="N599" t="s">
        <v>8294</v>
      </c>
      <c r="O599" t="s">
        <v>8295</v>
      </c>
    </row>
    <row r="600" spans="1:15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t="s">
        <v>8335</v>
      </c>
      <c r="J600" t="s">
        <v>8336</v>
      </c>
      <c r="K600" t="b">
        <v>0</v>
      </c>
      <c r="L600">
        <v>7</v>
      </c>
      <c r="M600" t="b">
        <v>0</v>
      </c>
      <c r="N600" t="s">
        <v>8294</v>
      </c>
      <c r="O600" t="s">
        <v>8295</v>
      </c>
    </row>
    <row r="601" spans="1:15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t="s">
        <v>8331</v>
      </c>
      <c r="J601" t="s">
        <v>8333</v>
      </c>
      <c r="K601" t="b">
        <v>0</v>
      </c>
      <c r="L601">
        <v>2</v>
      </c>
      <c r="M601" t="b">
        <v>0</v>
      </c>
      <c r="N601" t="s">
        <v>8294</v>
      </c>
      <c r="O601" t="s">
        <v>8295</v>
      </c>
    </row>
    <row r="602" spans="1:15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t="s">
        <v>8337</v>
      </c>
      <c r="J602" t="s">
        <v>8331</v>
      </c>
      <c r="K602" t="b">
        <v>0</v>
      </c>
      <c r="L602">
        <v>1</v>
      </c>
      <c r="M602" t="b">
        <v>0</v>
      </c>
      <c r="N602" t="s">
        <v>8294</v>
      </c>
      <c r="O602" t="s">
        <v>8295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t="s">
        <v>8335</v>
      </c>
      <c r="J603" t="s">
        <v>8336</v>
      </c>
      <c r="K603" t="b">
        <v>0</v>
      </c>
      <c r="L603">
        <v>6</v>
      </c>
      <c r="M603" t="b">
        <v>0</v>
      </c>
      <c r="N603" t="s">
        <v>8294</v>
      </c>
      <c r="O603" t="s">
        <v>8295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t="s">
        <v>8330</v>
      </c>
      <c r="J604" t="s">
        <v>8337</v>
      </c>
      <c r="K604" t="b">
        <v>0</v>
      </c>
      <c r="L604">
        <v>0</v>
      </c>
      <c r="M604" t="b">
        <v>0</v>
      </c>
      <c r="N604" t="s">
        <v>8294</v>
      </c>
      <c r="O604" t="s">
        <v>8295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t="s">
        <v>8334</v>
      </c>
      <c r="J605" t="s">
        <v>8329</v>
      </c>
      <c r="K605" t="b">
        <v>0</v>
      </c>
      <c r="L605">
        <v>13</v>
      </c>
      <c r="M605" t="b">
        <v>0</v>
      </c>
      <c r="N605" t="s">
        <v>8294</v>
      </c>
      <c r="O605" t="s">
        <v>8295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t="s">
        <v>8334</v>
      </c>
      <c r="J606" t="s">
        <v>8329</v>
      </c>
      <c r="K606" t="b">
        <v>0</v>
      </c>
      <c r="L606">
        <v>0</v>
      </c>
      <c r="M606" t="b">
        <v>0</v>
      </c>
      <c r="N606" t="s">
        <v>8294</v>
      </c>
      <c r="O606" t="s">
        <v>8295</v>
      </c>
    </row>
    <row r="607" spans="1:15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t="s">
        <v>8334</v>
      </c>
      <c r="J607" t="s">
        <v>8329</v>
      </c>
      <c r="K607" t="b">
        <v>0</v>
      </c>
      <c r="L607">
        <v>8</v>
      </c>
      <c r="M607" t="b">
        <v>0</v>
      </c>
      <c r="N607" t="s">
        <v>8294</v>
      </c>
      <c r="O607" t="s">
        <v>8295</v>
      </c>
    </row>
    <row r="608" spans="1:15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t="s">
        <v>8337</v>
      </c>
      <c r="J608" t="s">
        <v>8338</v>
      </c>
      <c r="K608" t="b">
        <v>0</v>
      </c>
      <c r="L608">
        <v>1</v>
      </c>
      <c r="M608" t="b">
        <v>0</v>
      </c>
      <c r="N608" t="s">
        <v>8294</v>
      </c>
      <c r="O608" t="s">
        <v>8295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t="s">
        <v>8336</v>
      </c>
      <c r="J609" t="s">
        <v>8340</v>
      </c>
      <c r="K609" t="b">
        <v>0</v>
      </c>
      <c r="L609">
        <v>0</v>
      </c>
      <c r="M609" t="b">
        <v>0</v>
      </c>
      <c r="N609" t="s">
        <v>8294</v>
      </c>
      <c r="O609" t="s">
        <v>8295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t="s">
        <v>8330</v>
      </c>
      <c r="J610" t="s">
        <v>8337</v>
      </c>
      <c r="K610" t="b">
        <v>0</v>
      </c>
      <c r="L610">
        <v>5</v>
      </c>
      <c r="M610" t="b">
        <v>0</v>
      </c>
      <c r="N610" t="s">
        <v>8294</v>
      </c>
      <c r="O610" t="s">
        <v>8295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t="s">
        <v>8336</v>
      </c>
      <c r="J611" t="s">
        <v>8340</v>
      </c>
      <c r="K611" t="b">
        <v>0</v>
      </c>
      <c r="L611">
        <v>1</v>
      </c>
      <c r="M611" t="b">
        <v>0</v>
      </c>
      <c r="N611" t="s">
        <v>8294</v>
      </c>
      <c r="O611" t="s">
        <v>8295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t="s">
        <v>8338</v>
      </c>
      <c r="J612" t="s">
        <v>8331</v>
      </c>
      <c r="K612" t="b">
        <v>0</v>
      </c>
      <c r="L612">
        <v>0</v>
      </c>
      <c r="M612" t="b">
        <v>0</v>
      </c>
      <c r="N612" t="s">
        <v>8294</v>
      </c>
      <c r="O612" t="s">
        <v>8295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t="s">
        <v>8332</v>
      </c>
      <c r="J613" t="s">
        <v>8336</v>
      </c>
      <c r="K613" t="b">
        <v>0</v>
      </c>
      <c r="L613">
        <v>0</v>
      </c>
      <c r="M613" t="b">
        <v>0</v>
      </c>
      <c r="N613" t="s">
        <v>8294</v>
      </c>
      <c r="O613" t="s">
        <v>8295</v>
      </c>
    </row>
    <row r="614" spans="1:15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t="s">
        <v>8339</v>
      </c>
      <c r="J614" t="s">
        <v>8334</v>
      </c>
      <c r="K614" t="b">
        <v>0</v>
      </c>
      <c r="L614">
        <v>0</v>
      </c>
      <c r="M614" t="b">
        <v>0</v>
      </c>
      <c r="N614" t="s">
        <v>8294</v>
      </c>
      <c r="O614" t="s">
        <v>8295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t="s">
        <v>8340</v>
      </c>
      <c r="J615" t="s">
        <v>8334</v>
      </c>
      <c r="K615" t="b">
        <v>0</v>
      </c>
      <c r="L615">
        <v>121</v>
      </c>
      <c r="M615" t="b">
        <v>0</v>
      </c>
      <c r="N615" t="s">
        <v>8294</v>
      </c>
      <c r="O615" t="s">
        <v>8295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t="s">
        <v>8330</v>
      </c>
      <c r="J616" t="s">
        <v>8337</v>
      </c>
      <c r="K616" t="b">
        <v>0</v>
      </c>
      <c r="L616">
        <v>0</v>
      </c>
      <c r="M616" t="b">
        <v>0</v>
      </c>
      <c r="N616" t="s">
        <v>8294</v>
      </c>
      <c r="O616" t="s">
        <v>8295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t="s">
        <v>8339</v>
      </c>
      <c r="J617" t="s">
        <v>8334</v>
      </c>
      <c r="K617" t="b">
        <v>0</v>
      </c>
      <c r="L617">
        <v>0</v>
      </c>
      <c r="M617" t="b">
        <v>0</v>
      </c>
      <c r="N617" t="s">
        <v>8294</v>
      </c>
      <c r="O617" t="s">
        <v>8295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t="s">
        <v>8333</v>
      </c>
      <c r="J618" t="s">
        <v>8332</v>
      </c>
      <c r="K618" t="b">
        <v>0</v>
      </c>
      <c r="L618">
        <v>0</v>
      </c>
      <c r="M618" t="b">
        <v>0</v>
      </c>
      <c r="N618" t="s">
        <v>8294</v>
      </c>
      <c r="O618" t="s">
        <v>8295</v>
      </c>
    </row>
    <row r="619" spans="1:15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t="s">
        <v>8337</v>
      </c>
      <c r="J619" t="s">
        <v>8331</v>
      </c>
      <c r="K619" t="b">
        <v>0</v>
      </c>
      <c r="L619">
        <v>3</v>
      </c>
      <c r="M619" t="b">
        <v>0</v>
      </c>
      <c r="N619" t="s">
        <v>8294</v>
      </c>
      <c r="O619" t="s">
        <v>8295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t="s">
        <v>8335</v>
      </c>
      <c r="J620" t="s">
        <v>8336</v>
      </c>
      <c r="K620" t="b">
        <v>0</v>
      </c>
      <c r="L620">
        <v>0</v>
      </c>
      <c r="M620" t="b">
        <v>0</v>
      </c>
      <c r="N620" t="s">
        <v>8294</v>
      </c>
      <c r="O620" t="s">
        <v>8295</v>
      </c>
    </row>
    <row r="621" spans="1:15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t="s">
        <v>8336</v>
      </c>
      <c r="J621" t="s">
        <v>8339</v>
      </c>
      <c r="K621" t="b">
        <v>0</v>
      </c>
      <c r="L621">
        <v>1</v>
      </c>
      <c r="M621" t="b">
        <v>0</v>
      </c>
      <c r="N621" t="s">
        <v>8294</v>
      </c>
      <c r="O621" t="s">
        <v>8295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t="s">
        <v>8334</v>
      </c>
      <c r="J622" t="s">
        <v>8329</v>
      </c>
      <c r="K622" t="b">
        <v>0</v>
      </c>
      <c r="L622">
        <v>1</v>
      </c>
      <c r="M622" t="b">
        <v>0</v>
      </c>
      <c r="N622" t="s">
        <v>8294</v>
      </c>
      <c r="O622" t="s">
        <v>8295</v>
      </c>
    </row>
    <row r="623" spans="1:15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t="s">
        <v>8329</v>
      </c>
      <c r="J623" t="s">
        <v>8330</v>
      </c>
      <c r="K623" t="b">
        <v>0</v>
      </c>
      <c r="L623">
        <v>3</v>
      </c>
      <c r="M623" t="b">
        <v>0</v>
      </c>
      <c r="N623" t="s">
        <v>8294</v>
      </c>
      <c r="O623" t="s">
        <v>8295</v>
      </c>
    </row>
    <row r="624" spans="1:15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t="s">
        <v>8329</v>
      </c>
      <c r="J624" t="s">
        <v>8330</v>
      </c>
      <c r="K624" t="b">
        <v>0</v>
      </c>
      <c r="L624">
        <v>9</v>
      </c>
      <c r="M624" t="b">
        <v>0</v>
      </c>
      <c r="N624" t="s">
        <v>8294</v>
      </c>
      <c r="O624" t="s">
        <v>8295</v>
      </c>
    </row>
    <row r="625" spans="1:15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t="s">
        <v>8337</v>
      </c>
      <c r="J625" t="s">
        <v>8338</v>
      </c>
      <c r="K625" t="b">
        <v>0</v>
      </c>
      <c r="L625">
        <v>0</v>
      </c>
      <c r="M625" t="b">
        <v>0</v>
      </c>
      <c r="N625" t="s">
        <v>8294</v>
      </c>
      <c r="O625" t="s">
        <v>8295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t="s">
        <v>8337</v>
      </c>
      <c r="J626" t="s">
        <v>8338</v>
      </c>
      <c r="K626" t="b">
        <v>0</v>
      </c>
      <c r="L626">
        <v>0</v>
      </c>
      <c r="M626" t="b">
        <v>0</v>
      </c>
      <c r="N626" t="s">
        <v>8294</v>
      </c>
      <c r="O626" t="s">
        <v>8295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t="s">
        <v>8331</v>
      </c>
      <c r="J627" t="s">
        <v>8333</v>
      </c>
      <c r="K627" t="b">
        <v>0</v>
      </c>
      <c r="L627">
        <v>0</v>
      </c>
      <c r="M627" t="b">
        <v>0</v>
      </c>
      <c r="N627" t="s">
        <v>8294</v>
      </c>
      <c r="O627" t="s">
        <v>8295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t="s">
        <v>8334</v>
      </c>
      <c r="J628" t="s">
        <v>8329</v>
      </c>
      <c r="K628" t="b">
        <v>0</v>
      </c>
      <c r="L628">
        <v>39</v>
      </c>
      <c r="M628" t="b">
        <v>0</v>
      </c>
      <c r="N628" t="s">
        <v>8294</v>
      </c>
      <c r="O628" t="s">
        <v>8295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t="s">
        <v>8331</v>
      </c>
      <c r="J629" t="s">
        <v>8332</v>
      </c>
      <c r="K629" t="b">
        <v>0</v>
      </c>
      <c r="L629">
        <v>1</v>
      </c>
      <c r="M629" t="b">
        <v>0</v>
      </c>
      <c r="N629" t="s">
        <v>8294</v>
      </c>
      <c r="O629" t="s">
        <v>8295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t="s">
        <v>8329</v>
      </c>
      <c r="J630" t="s">
        <v>8330</v>
      </c>
      <c r="K630" t="b">
        <v>0</v>
      </c>
      <c r="L630">
        <v>0</v>
      </c>
      <c r="M630" t="b">
        <v>0</v>
      </c>
      <c r="N630" t="s">
        <v>8294</v>
      </c>
      <c r="O630" t="s">
        <v>8295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t="s">
        <v>8337</v>
      </c>
      <c r="J631" t="s">
        <v>8338</v>
      </c>
      <c r="K631" t="b">
        <v>0</v>
      </c>
      <c r="L631">
        <v>3</v>
      </c>
      <c r="M631" t="b">
        <v>0</v>
      </c>
      <c r="N631" t="s">
        <v>8294</v>
      </c>
      <c r="O631" t="s">
        <v>8295</v>
      </c>
    </row>
    <row r="632" spans="1:15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t="s">
        <v>8339</v>
      </c>
      <c r="J632" t="s">
        <v>8334</v>
      </c>
      <c r="K632" t="b">
        <v>0</v>
      </c>
      <c r="L632">
        <v>1</v>
      </c>
      <c r="M632" t="b">
        <v>0</v>
      </c>
      <c r="N632" t="s">
        <v>8294</v>
      </c>
      <c r="O632" t="s">
        <v>8295</v>
      </c>
    </row>
    <row r="633" spans="1:15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t="s">
        <v>8337</v>
      </c>
      <c r="J633" t="s">
        <v>8338</v>
      </c>
      <c r="K633" t="b">
        <v>0</v>
      </c>
      <c r="L633">
        <v>9</v>
      </c>
      <c r="M633" t="b">
        <v>0</v>
      </c>
      <c r="N633" t="s">
        <v>8294</v>
      </c>
      <c r="O633" t="s">
        <v>8295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t="s">
        <v>8336</v>
      </c>
      <c r="J634" t="s">
        <v>8340</v>
      </c>
      <c r="K634" t="b">
        <v>0</v>
      </c>
      <c r="L634">
        <v>0</v>
      </c>
      <c r="M634" t="b">
        <v>0</v>
      </c>
      <c r="N634" t="s">
        <v>8294</v>
      </c>
      <c r="O634" t="s">
        <v>8295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t="s">
        <v>8330</v>
      </c>
      <c r="J635" t="s">
        <v>8337</v>
      </c>
      <c r="K635" t="b">
        <v>0</v>
      </c>
      <c r="L635">
        <v>25</v>
      </c>
      <c r="M635" t="b">
        <v>0</v>
      </c>
      <c r="N635" t="s">
        <v>8294</v>
      </c>
      <c r="O635" t="s">
        <v>8295</v>
      </c>
    </row>
    <row r="636" spans="1:15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t="s">
        <v>8333</v>
      </c>
      <c r="J636" t="s">
        <v>8332</v>
      </c>
      <c r="K636" t="b">
        <v>0</v>
      </c>
      <c r="L636">
        <v>1</v>
      </c>
      <c r="M636" t="b">
        <v>0</v>
      </c>
      <c r="N636" t="s">
        <v>8294</v>
      </c>
      <c r="O636" t="s">
        <v>8295</v>
      </c>
    </row>
    <row r="637" spans="1:15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t="s">
        <v>8338</v>
      </c>
      <c r="J637" t="s">
        <v>8331</v>
      </c>
      <c r="K637" t="b">
        <v>0</v>
      </c>
      <c r="L637">
        <v>1</v>
      </c>
      <c r="M637" t="b">
        <v>0</v>
      </c>
      <c r="N637" t="s">
        <v>8294</v>
      </c>
      <c r="O637" t="s">
        <v>8295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t="s">
        <v>8330</v>
      </c>
      <c r="J638" t="s">
        <v>8337</v>
      </c>
      <c r="K638" t="b">
        <v>0</v>
      </c>
      <c r="L638">
        <v>1</v>
      </c>
      <c r="M638" t="b">
        <v>0</v>
      </c>
      <c r="N638" t="s">
        <v>8294</v>
      </c>
      <c r="O638" t="s">
        <v>8295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t="s">
        <v>8333</v>
      </c>
      <c r="J639" t="s">
        <v>8332</v>
      </c>
      <c r="K639" t="b">
        <v>0</v>
      </c>
      <c r="L639">
        <v>0</v>
      </c>
      <c r="M639" t="b">
        <v>0</v>
      </c>
      <c r="N639" t="s">
        <v>8294</v>
      </c>
      <c r="O639" t="s">
        <v>8295</v>
      </c>
    </row>
    <row r="640" spans="1:15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t="s">
        <v>8331</v>
      </c>
      <c r="J640" t="s">
        <v>8332</v>
      </c>
      <c r="K640" t="b">
        <v>0</v>
      </c>
      <c r="L640">
        <v>6</v>
      </c>
      <c r="M640" t="b">
        <v>0</v>
      </c>
      <c r="N640" t="s">
        <v>8294</v>
      </c>
      <c r="O640" t="s">
        <v>8295</v>
      </c>
    </row>
    <row r="641" spans="1:15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t="s">
        <v>8340</v>
      </c>
      <c r="J641" t="s">
        <v>8334</v>
      </c>
      <c r="K641" t="b">
        <v>0</v>
      </c>
      <c r="L641">
        <v>1</v>
      </c>
      <c r="M641" t="b">
        <v>0</v>
      </c>
      <c r="N641" t="s">
        <v>8294</v>
      </c>
      <c r="O641" t="s">
        <v>8295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t="s">
        <v>8336</v>
      </c>
      <c r="J642" t="s">
        <v>8336</v>
      </c>
      <c r="K642" t="b">
        <v>0</v>
      </c>
      <c r="L642">
        <v>2</v>
      </c>
      <c r="M642" t="b">
        <v>1</v>
      </c>
      <c r="N642" t="s">
        <v>8294</v>
      </c>
      <c r="O642" t="s">
        <v>8296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t="s">
        <v>8334</v>
      </c>
      <c r="J643" t="s">
        <v>8329</v>
      </c>
      <c r="K643" t="b">
        <v>0</v>
      </c>
      <c r="L643">
        <v>315</v>
      </c>
      <c r="M643" t="b">
        <v>1</v>
      </c>
      <c r="N643" t="s">
        <v>8294</v>
      </c>
      <c r="O643" t="s">
        <v>8296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t="s">
        <v>8334</v>
      </c>
      <c r="J644" t="s">
        <v>8329</v>
      </c>
      <c r="K644" t="b">
        <v>0</v>
      </c>
      <c r="L644">
        <v>2174</v>
      </c>
      <c r="M644" t="b">
        <v>1</v>
      </c>
      <c r="N644" t="s">
        <v>8294</v>
      </c>
      <c r="O644" t="s">
        <v>8296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t="s">
        <v>8337</v>
      </c>
      <c r="J645" t="s">
        <v>8338</v>
      </c>
      <c r="K645" t="b">
        <v>0</v>
      </c>
      <c r="L645">
        <v>152</v>
      </c>
      <c r="M645" t="b">
        <v>1</v>
      </c>
      <c r="N645" t="s">
        <v>8294</v>
      </c>
      <c r="O645" t="s">
        <v>8296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t="s">
        <v>8340</v>
      </c>
      <c r="J646" t="s">
        <v>8339</v>
      </c>
      <c r="K646" t="b">
        <v>0</v>
      </c>
      <c r="L646">
        <v>1021</v>
      </c>
      <c r="M646" t="b">
        <v>1</v>
      </c>
      <c r="N646" t="s">
        <v>8294</v>
      </c>
      <c r="O646" t="s">
        <v>8296</v>
      </c>
    </row>
    <row r="647" spans="1:15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t="s">
        <v>8334</v>
      </c>
      <c r="J647" t="s">
        <v>8329</v>
      </c>
      <c r="K647" t="b">
        <v>0</v>
      </c>
      <c r="L647">
        <v>237</v>
      </c>
      <c r="M647" t="b">
        <v>1</v>
      </c>
      <c r="N647" t="s">
        <v>8294</v>
      </c>
      <c r="O647" t="s">
        <v>8296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t="s">
        <v>8334</v>
      </c>
      <c r="J648" t="s">
        <v>8329</v>
      </c>
      <c r="K648" t="b">
        <v>0</v>
      </c>
      <c r="L648">
        <v>27</v>
      </c>
      <c r="M648" t="b">
        <v>1</v>
      </c>
      <c r="N648" t="s">
        <v>8294</v>
      </c>
      <c r="O648" t="s">
        <v>8296</v>
      </c>
    </row>
    <row r="649" spans="1:15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t="s">
        <v>8331</v>
      </c>
      <c r="J649" t="s">
        <v>8333</v>
      </c>
      <c r="K649" t="b">
        <v>0</v>
      </c>
      <c r="L649">
        <v>17</v>
      </c>
      <c r="M649" t="b">
        <v>1</v>
      </c>
      <c r="N649" t="s">
        <v>8294</v>
      </c>
      <c r="O649" t="s">
        <v>8296</v>
      </c>
    </row>
    <row r="650" spans="1:15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t="s">
        <v>8340</v>
      </c>
      <c r="J650" t="s">
        <v>8339</v>
      </c>
      <c r="K650" t="b">
        <v>0</v>
      </c>
      <c r="L650">
        <v>27</v>
      </c>
      <c r="M650" t="b">
        <v>1</v>
      </c>
      <c r="N650" t="s">
        <v>8294</v>
      </c>
      <c r="O650" t="s">
        <v>8296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t="s">
        <v>8339</v>
      </c>
      <c r="J651" t="s">
        <v>8334</v>
      </c>
      <c r="K651" t="b">
        <v>0</v>
      </c>
      <c r="L651">
        <v>82</v>
      </c>
      <c r="M651" t="b">
        <v>1</v>
      </c>
      <c r="N651" t="s">
        <v>8294</v>
      </c>
      <c r="O651" t="s">
        <v>8296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t="s">
        <v>8335</v>
      </c>
      <c r="J652" t="s">
        <v>8340</v>
      </c>
      <c r="K652" t="b">
        <v>0</v>
      </c>
      <c r="L652">
        <v>48</v>
      </c>
      <c r="M652" t="b">
        <v>1</v>
      </c>
      <c r="N652" t="s">
        <v>8294</v>
      </c>
      <c r="O652" t="s">
        <v>8296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t="s">
        <v>8335</v>
      </c>
      <c r="J653" t="s">
        <v>8336</v>
      </c>
      <c r="K653" t="b">
        <v>0</v>
      </c>
      <c r="L653">
        <v>105</v>
      </c>
      <c r="M653" t="b">
        <v>1</v>
      </c>
      <c r="N653" t="s">
        <v>8294</v>
      </c>
      <c r="O653" t="s">
        <v>8296</v>
      </c>
    </row>
    <row r="654" spans="1:15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t="s">
        <v>8335</v>
      </c>
      <c r="J654" t="s">
        <v>8336</v>
      </c>
      <c r="K654" t="b">
        <v>0</v>
      </c>
      <c r="L654">
        <v>28</v>
      </c>
      <c r="M654" t="b">
        <v>1</v>
      </c>
      <c r="N654" t="s">
        <v>8294</v>
      </c>
      <c r="O654" t="s">
        <v>8296</v>
      </c>
    </row>
    <row r="655" spans="1:15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t="s">
        <v>8334</v>
      </c>
      <c r="J655" t="s">
        <v>8329</v>
      </c>
      <c r="K655" t="b">
        <v>0</v>
      </c>
      <c r="L655">
        <v>1107</v>
      </c>
      <c r="M655" t="b">
        <v>1</v>
      </c>
      <c r="N655" t="s">
        <v>8294</v>
      </c>
      <c r="O655" t="s">
        <v>8296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t="s">
        <v>8329</v>
      </c>
      <c r="J656" t="s">
        <v>8330</v>
      </c>
      <c r="K656" t="b">
        <v>0</v>
      </c>
      <c r="L656">
        <v>1013</v>
      </c>
      <c r="M656" t="b">
        <v>1</v>
      </c>
      <c r="N656" t="s">
        <v>8294</v>
      </c>
      <c r="O656" t="s">
        <v>8296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t="s">
        <v>8331</v>
      </c>
      <c r="J657" t="s">
        <v>8333</v>
      </c>
      <c r="K657" t="b">
        <v>0</v>
      </c>
      <c r="L657">
        <v>274</v>
      </c>
      <c r="M657" t="b">
        <v>1</v>
      </c>
      <c r="N657" t="s">
        <v>8294</v>
      </c>
      <c r="O657" t="s">
        <v>8296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t="s">
        <v>8338</v>
      </c>
      <c r="J658" t="s">
        <v>8333</v>
      </c>
      <c r="K658" t="b">
        <v>0</v>
      </c>
      <c r="L658">
        <v>87</v>
      </c>
      <c r="M658" t="b">
        <v>1</v>
      </c>
      <c r="N658" t="s">
        <v>8294</v>
      </c>
      <c r="O658" t="s">
        <v>8296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t="s">
        <v>8335</v>
      </c>
      <c r="J659" t="s">
        <v>8336</v>
      </c>
      <c r="K659" t="b">
        <v>0</v>
      </c>
      <c r="L659">
        <v>99</v>
      </c>
      <c r="M659" t="b">
        <v>1</v>
      </c>
      <c r="N659" t="s">
        <v>8294</v>
      </c>
      <c r="O659" t="s">
        <v>8296</v>
      </c>
    </row>
    <row r="660" spans="1:15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t="s">
        <v>8329</v>
      </c>
      <c r="J660" t="s">
        <v>8330</v>
      </c>
      <c r="K660" t="b">
        <v>0</v>
      </c>
      <c r="L660">
        <v>276</v>
      </c>
      <c r="M660" t="b">
        <v>1</v>
      </c>
      <c r="N660" t="s">
        <v>8294</v>
      </c>
      <c r="O660" t="s">
        <v>8296</v>
      </c>
    </row>
    <row r="661" spans="1:15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t="s">
        <v>8334</v>
      </c>
      <c r="J661" t="s">
        <v>8329</v>
      </c>
      <c r="K661" t="b">
        <v>0</v>
      </c>
      <c r="L661">
        <v>21</v>
      </c>
      <c r="M661" t="b">
        <v>1</v>
      </c>
      <c r="N661" t="s">
        <v>8294</v>
      </c>
      <c r="O661" t="s">
        <v>8296</v>
      </c>
    </row>
    <row r="662" spans="1:15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t="s">
        <v>8336</v>
      </c>
      <c r="J662" t="s">
        <v>8340</v>
      </c>
      <c r="K662" t="b">
        <v>0</v>
      </c>
      <c r="L662">
        <v>18</v>
      </c>
      <c r="M662" t="b">
        <v>0</v>
      </c>
      <c r="N662" t="s">
        <v>8294</v>
      </c>
      <c r="O662" t="s">
        <v>8296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t="s">
        <v>8340</v>
      </c>
      <c r="J663" t="s">
        <v>8339</v>
      </c>
      <c r="K663" t="b">
        <v>0</v>
      </c>
      <c r="L663">
        <v>9</v>
      </c>
      <c r="M663" t="b">
        <v>0</v>
      </c>
      <c r="N663" t="s">
        <v>8294</v>
      </c>
      <c r="O663" t="s">
        <v>8296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t="s">
        <v>8332</v>
      </c>
      <c r="J664" t="s">
        <v>8335</v>
      </c>
      <c r="K664" t="b">
        <v>0</v>
      </c>
      <c r="L664">
        <v>4</v>
      </c>
      <c r="M664" t="b">
        <v>0</v>
      </c>
      <c r="N664" t="s">
        <v>8294</v>
      </c>
      <c r="O664" t="s">
        <v>8296</v>
      </c>
    </row>
    <row r="665" spans="1:15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t="s">
        <v>8329</v>
      </c>
      <c r="J665" t="s">
        <v>8330</v>
      </c>
      <c r="K665" t="b">
        <v>0</v>
      </c>
      <c r="L665">
        <v>7</v>
      </c>
      <c r="M665" t="b">
        <v>0</v>
      </c>
      <c r="N665" t="s">
        <v>8294</v>
      </c>
      <c r="O665" t="s">
        <v>8296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t="s">
        <v>8338</v>
      </c>
      <c r="J666" t="s">
        <v>8331</v>
      </c>
      <c r="K666" t="b">
        <v>0</v>
      </c>
      <c r="L666">
        <v>29</v>
      </c>
      <c r="M666" t="b">
        <v>0</v>
      </c>
      <c r="N666" t="s">
        <v>8294</v>
      </c>
      <c r="O666" t="s">
        <v>8296</v>
      </c>
    </row>
    <row r="667" spans="1:15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t="s">
        <v>8332</v>
      </c>
      <c r="J667" t="s">
        <v>8336</v>
      </c>
      <c r="K667" t="b">
        <v>0</v>
      </c>
      <c r="L667">
        <v>12</v>
      </c>
      <c r="M667" t="b">
        <v>0</v>
      </c>
      <c r="N667" t="s">
        <v>8294</v>
      </c>
      <c r="O667" t="s">
        <v>8296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t="s">
        <v>8334</v>
      </c>
      <c r="J668" t="s">
        <v>8329</v>
      </c>
      <c r="K668" t="b">
        <v>0</v>
      </c>
      <c r="L668">
        <v>4</v>
      </c>
      <c r="M668" t="b">
        <v>0</v>
      </c>
      <c r="N668" t="s">
        <v>8294</v>
      </c>
      <c r="O668" t="s">
        <v>8296</v>
      </c>
    </row>
    <row r="669" spans="1:15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t="s">
        <v>8340</v>
      </c>
      <c r="J669" t="s">
        <v>8339</v>
      </c>
      <c r="K669" t="b">
        <v>0</v>
      </c>
      <c r="L669">
        <v>28</v>
      </c>
      <c r="M669" t="b">
        <v>0</v>
      </c>
      <c r="N669" t="s">
        <v>8294</v>
      </c>
      <c r="O669" t="s">
        <v>8296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t="s">
        <v>8337</v>
      </c>
      <c r="J670" t="s">
        <v>8331</v>
      </c>
      <c r="K670" t="b">
        <v>0</v>
      </c>
      <c r="L670">
        <v>25</v>
      </c>
      <c r="M670" t="b">
        <v>0</v>
      </c>
      <c r="N670" t="s">
        <v>8294</v>
      </c>
      <c r="O670" t="s">
        <v>8296</v>
      </c>
    </row>
    <row r="671" spans="1:15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t="s">
        <v>8329</v>
      </c>
      <c r="J671" t="s">
        <v>8330</v>
      </c>
      <c r="K671" t="b">
        <v>0</v>
      </c>
      <c r="L671">
        <v>28</v>
      </c>
      <c r="M671" t="b">
        <v>0</v>
      </c>
      <c r="N671" t="s">
        <v>8294</v>
      </c>
      <c r="O671" t="s">
        <v>8296</v>
      </c>
    </row>
    <row r="672" spans="1:15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t="s">
        <v>8330</v>
      </c>
      <c r="J672" t="s">
        <v>8337</v>
      </c>
      <c r="K672" t="b">
        <v>0</v>
      </c>
      <c r="L672">
        <v>310</v>
      </c>
      <c r="M672" t="b">
        <v>0</v>
      </c>
      <c r="N672" t="s">
        <v>8294</v>
      </c>
      <c r="O672" t="s">
        <v>8296</v>
      </c>
    </row>
    <row r="673" spans="1:15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t="s">
        <v>8332</v>
      </c>
      <c r="J673" t="s">
        <v>8335</v>
      </c>
      <c r="K673" t="b">
        <v>0</v>
      </c>
      <c r="L673">
        <v>15</v>
      </c>
      <c r="M673" t="b">
        <v>0</v>
      </c>
      <c r="N673" t="s">
        <v>8294</v>
      </c>
      <c r="O673" t="s">
        <v>8296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t="s">
        <v>8332</v>
      </c>
      <c r="J674" t="s">
        <v>8335</v>
      </c>
      <c r="K674" t="b">
        <v>0</v>
      </c>
      <c r="L674">
        <v>215</v>
      </c>
      <c r="M674" t="b">
        <v>0</v>
      </c>
      <c r="N674" t="s">
        <v>8294</v>
      </c>
      <c r="O674" t="s">
        <v>8296</v>
      </c>
    </row>
    <row r="675" spans="1:15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t="s">
        <v>8339</v>
      </c>
      <c r="J675" t="s">
        <v>8329</v>
      </c>
      <c r="K675" t="b">
        <v>0</v>
      </c>
      <c r="L675">
        <v>3</v>
      </c>
      <c r="M675" t="b">
        <v>0</v>
      </c>
      <c r="N675" t="s">
        <v>8294</v>
      </c>
      <c r="O675" t="s">
        <v>8296</v>
      </c>
    </row>
    <row r="676" spans="1:15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t="s">
        <v>8334</v>
      </c>
      <c r="J676" t="s">
        <v>8330</v>
      </c>
      <c r="K676" t="b">
        <v>0</v>
      </c>
      <c r="L676">
        <v>2</v>
      </c>
      <c r="M676" t="b">
        <v>0</v>
      </c>
      <c r="N676" t="s">
        <v>8294</v>
      </c>
      <c r="O676" t="s">
        <v>8296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t="s">
        <v>8332</v>
      </c>
      <c r="J677" t="s">
        <v>8335</v>
      </c>
      <c r="K677" t="b">
        <v>0</v>
      </c>
      <c r="L677">
        <v>26</v>
      </c>
      <c r="M677" t="b">
        <v>0</v>
      </c>
      <c r="N677" t="s">
        <v>8294</v>
      </c>
      <c r="O677" t="s">
        <v>8296</v>
      </c>
    </row>
    <row r="678" spans="1:15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t="s">
        <v>8333</v>
      </c>
      <c r="J678" t="s">
        <v>8332</v>
      </c>
      <c r="K678" t="b">
        <v>0</v>
      </c>
      <c r="L678">
        <v>24</v>
      </c>
      <c r="M678" t="b">
        <v>0</v>
      </c>
      <c r="N678" t="s">
        <v>8294</v>
      </c>
      <c r="O678" t="s">
        <v>8296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t="s">
        <v>8330</v>
      </c>
      <c r="J679" t="s">
        <v>8337</v>
      </c>
      <c r="K679" t="b">
        <v>0</v>
      </c>
      <c r="L679">
        <v>96</v>
      </c>
      <c r="M679" t="b">
        <v>0</v>
      </c>
      <c r="N679" t="s">
        <v>8294</v>
      </c>
      <c r="O679" t="s">
        <v>8296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t="s">
        <v>8337</v>
      </c>
      <c r="J680" t="s">
        <v>8338</v>
      </c>
      <c r="K680" t="b">
        <v>0</v>
      </c>
      <c r="L680">
        <v>17</v>
      </c>
      <c r="M680" t="b">
        <v>0</v>
      </c>
      <c r="N680" t="s">
        <v>8294</v>
      </c>
      <c r="O680" t="s">
        <v>8296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t="s">
        <v>8339</v>
      </c>
      <c r="J681" t="s">
        <v>8329</v>
      </c>
      <c r="K681" t="b">
        <v>0</v>
      </c>
      <c r="L681">
        <v>94</v>
      </c>
      <c r="M681" t="b">
        <v>0</v>
      </c>
      <c r="N681" t="s">
        <v>8294</v>
      </c>
      <c r="O681" t="s">
        <v>8296</v>
      </c>
    </row>
    <row r="682" spans="1:15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t="s">
        <v>8339</v>
      </c>
      <c r="J682" t="s">
        <v>8334</v>
      </c>
      <c r="K682" t="b">
        <v>0</v>
      </c>
      <c r="L682">
        <v>129</v>
      </c>
      <c r="M682" t="b">
        <v>0</v>
      </c>
      <c r="N682" t="s">
        <v>8294</v>
      </c>
      <c r="O682" t="s">
        <v>8296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t="s">
        <v>8340</v>
      </c>
      <c r="J683" t="s">
        <v>8339</v>
      </c>
      <c r="K683" t="b">
        <v>0</v>
      </c>
      <c r="L683">
        <v>1</v>
      </c>
      <c r="M683" t="b">
        <v>0</v>
      </c>
      <c r="N683" t="s">
        <v>8294</v>
      </c>
      <c r="O683" t="s">
        <v>8296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t="s">
        <v>8331</v>
      </c>
      <c r="J684" t="s">
        <v>8333</v>
      </c>
      <c r="K684" t="b">
        <v>0</v>
      </c>
      <c r="L684">
        <v>4</v>
      </c>
      <c r="M684" t="b">
        <v>0</v>
      </c>
      <c r="N684" t="s">
        <v>8294</v>
      </c>
      <c r="O684" t="s">
        <v>8296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t="s">
        <v>8340</v>
      </c>
      <c r="J685" t="s">
        <v>8339</v>
      </c>
      <c r="K685" t="b">
        <v>0</v>
      </c>
      <c r="L685">
        <v>3</v>
      </c>
      <c r="M685" t="b">
        <v>0</v>
      </c>
      <c r="N685" t="s">
        <v>8294</v>
      </c>
      <c r="O685" t="s">
        <v>8296</v>
      </c>
    </row>
    <row r="686" spans="1:15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t="s">
        <v>8329</v>
      </c>
      <c r="J686" t="s">
        <v>8330</v>
      </c>
      <c r="K686" t="b">
        <v>0</v>
      </c>
      <c r="L686">
        <v>135</v>
      </c>
      <c r="M686" t="b">
        <v>0</v>
      </c>
      <c r="N686" t="s">
        <v>8294</v>
      </c>
      <c r="O686" t="s">
        <v>8296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t="s">
        <v>8332</v>
      </c>
      <c r="J687" t="s">
        <v>8336</v>
      </c>
      <c r="K687" t="b">
        <v>0</v>
      </c>
      <c r="L687">
        <v>10</v>
      </c>
      <c r="M687" t="b">
        <v>0</v>
      </c>
      <c r="N687" t="s">
        <v>8294</v>
      </c>
      <c r="O687" t="s">
        <v>8296</v>
      </c>
    </row>
    <row r="688" spans="1:15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t="s">
        <v>8334</v>
      </c>
      <c r="J688" t="s">
        <v>8329</v>
      </c>
      <c r="K688" t="b">
        <v>0</v>
      </c>
      <c r="L688">
        <v>0</v>
      </c>
      <c r="M688" t="b">
        <v>0</v>
      </c>
      <c r="N688" t="s">
        <v>8294</v>
      </c>
      <c r="O688" t="s">
        <v>8296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t="s">
        <v>8333</v>
      </c>
      <c r="J689" t="s">
        <v>8335</v>
      </c>
      <c r="K689" t="b">
        <v>0</v>
      </c>
      <c r="L689">
        <v>6</v>
      </c>
      <c r="M689" t="b">
        <v>0</v>
      </c>
      <c r="N689" t="s">
        <v>8294</v>
      </c>
      <c r="O689" t="s">
        <v>8296</v>
      </c>
    </row>
    <row r="690" spans="1:15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t="s">
        <v>8340</v>
      </c>
      <c r="J690" t="s">
        <v>8339</v>
      </c>
      <c r="K690" t="b">
        <v>0</v>
      </c>
      <c r="L690">
        <v>36</v>
      </c>
      <c r="M690" t="b">
        <v>0</v>
      </c>
      <c r="N690" t="s">
        <v>8294</v>
      </c>
      <c r="O690" t="s">
        <v>8296</v>
      </c>
    </row>
    <row r="691" spans="1:15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t="s">
        <v>8335</v>
      </c>
      <c r="J691" t="s">
        <v>8336</v>
      </c>
      <c r="K691" t="b">
        <v>0</v>
      </c>
      <c r="L691">
        <v>336</v>
      </c>
      <c r="M691" t="b">
        <v>0</v>
      </c>
      <c r="N691" t="s">
        <v>8294</v>
      </c>
      <c r="O691" t="s">
        <v>8296</v>
      </c>
    </row>
    <row r="692" spans="1:15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t="s">
        <v>8339</v>
      </c>
      <c r="J692" t="s">
        <v>8329</v>
      </c>
      <c r="K692" t="b">
        <v>0</v>
      </c>
      <c r="L692">
        <v>34</v>
      </c>
      <c r="M692" t="b">
        <v>0</v>
      </c>
      <c r="N692" t="s">
        <v>8294</v>
      </c>
      <c r="O692" t="s">
        <v>8296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t="s">
        <v>8329</v>
      </c>
      <c r="J693" t="s">
        <v>8330</v>
      </c>
      <c r="K693" t="b">
        <v>0</v>
      </c>
      <c r="L693">
        <v>10</v>
      </c>
      <c r="M693" t="b">
        <v>0</v>
      </c>
      <c r="N693" t="s">
        <v>8294</v>
      </c>
      <c r="O693" t="s">
        <v>8296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t="s">
        <v>8335</v>
      </c>
      <c r="J694" t="s">
        <v>8336</v>
      </c>
      <c r="K694" t="b">
        <v>0</v>
      </c>
      <c r="L694">
        <v>201</v>
      </c>
      <c r="M694" t="b">
        <v>0</v>
      </c>
      <c r="N694" t="s">
        <v>8294</v>
      </c>
      <c r="O694" t="s">
        <v>8296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t="s">
        <v>8338</v>
      </c>
      <c r="J695" t="s">
        <v>8331</v>
      </c>
      <c r="K695" t="b">
        <v>0</v>
      </c>
      <c r="L695">
        <v>296</v>
      </c>
      <c r="M695" t="b">
        <v>0</v>
      </c>
      <c r="N695" t="s">
        <v>8294</v>
      </c>
      <c r="O695" t="s">
        <v>8296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t="s">
        <v>8333</v>
      </c>
      <c r="J696" t="s">
        <v>8332</v>
      </c>
      <c r="K696" t="b">
        <v>0</v>
      </c>
      <c r="L696">
        <v>7</v>
      </c>
      <c r="M696" t="b">
        <v>0</v>
      </c>
      <c r="N696" t="s">
        <v>8294</v>
      </c>
      <c r="O696" t="s">
        <v>8296</v>
      </c>
    </row>
    <row r="697" spans="1:15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t="s">
        <v>8340</v>
      </c>
      <c r="J697" t="s">
        <v>8340</v>
      </c>
      <c r="K697" t="b">
        <v>0</v>
      </c>
      <c r="L697">
        <v>7</v>
      </c>
      <c r="M697" t="b">
        <v>0</v>
      </c>
      <c r="N697" t="s">
        <v>8294</v>
      </c>
      <c r="O697" t="s">
        <v>8296</v>
      </c>
    </row>
    <row r="698" spans="1:15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t="s">
        <v>8329</v>
      </c>
      <c r="J698" t="s">
        <v>8330</v>
      </c>
      <c r="K698" t="b">
        <v>0</v>
      </c>
      <c r="L698">
        <v>1</v>
      </c>
      <c r="M698" t="b">
        <v>0</v>
      </c>
      <c r="N698" t="s">
        <v>8294</v>
      </c>
      <c r="O698" t="s">
        <v>8296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t="s">
        <v>8333</v>
      </c>
      <c r="J699" t="s">
        <v>8332</v>
      </c>
      <c r="K699" t="b">
        <v>0</v>
      </c>
      <c r="L699">
        <v>114</v>
      </c>
      <c r="M699" t="b">
        <v>0</v>
      </c>
      <c r="N699" t="s">
        <v>8294</v>
      </c>
      <c r="O699" t="s">
        <v>8296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t="s">
        <v>8339</v>
      </c>
      <c r="J700" t="s">
        <v>8334</v>
      </c>
      <c r="K700" t="b">
        <v>0</v>
      </c>
      <c r="L700">
        <v>29</v>
      </c>
      <c r="M700" t="b">
        <v>0</v>
      </c>
      <c r="N700" t="s">
        <v>8294</v>
      </c>
      <c r="O700" t="s">
        <v>8296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t="s">
        <v>8336</v>
      </c>
      <c r="J701" t="s">
        <v>8340</v>
      </c>
      <c r="K701" t="b">
        <v>0</v>
      </c>
      <c r="L701">
        <v>890</v>
      </c>
      <c r="M701" t="b">
        <v>0</v>
      </c>
      <c r="N701" t="s">
        <v>8294</v>
      </c>
      <c r="O701" t="s">
        <v>8296</v>
      </c>
    </row>
    <row r="702" spans="1:15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t="s">
        <v>8332</v>
      </c>
      <c r="J702" t="s">
        <v>8335</v>
      </c>
      <c r="K702" t="b">
        <v>0</v>
      </c>
      <c r="L702">
        <v>31</v>
      </c>
      <c r="M702" t="b">
        <v>0</v>
      </c>
      <c r="N702" t="s">
        <v>8294</v>
      </c>
      <c r="O702" t="s">
        <v>8296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t="s">
        <v>8329</v>
      </c>
      <c r="J703" t="s">
        <v>8330</v>
      </c>
      <c r="K703" t="b">
        <v>0</v>
      </c>
      <c r="L703">
        <v>21</v>
      </c>
      <c r="M703" t="b">
        <v>0</v>
      </c>
      <c r="N703" t="s">
        <v>8294</v>
      </c>
      <c r="O703" t="s">
        <v>8296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t="s">
        <v>8336</v>
      </c>
      <c r="J704" t="s">
        <v>8340</v>
      </c>
      <c r="K704" t="b">
        <v>0</v>
      </c>
      <c r="L704">
        <v>37</v>
      </c>
      <c r="M704" t="b">
        <v>0</v>
      </c>
      <c r="N704" t="s">
        <v>8294</v>
      </c>
      <c r="O704" t="s">
        <v>8296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t="s">
        <v>8332</v>
      </c>
      <c r="J705" t="s">
        <v>8335</v>
      </c>
      <c r="K705" t="b">
        <v>0</v>
      </c>
      <c r="L705">
        <v>7</v>
      </c>
      <c r="M705" t="b">
        <v>0</v>
      </c>
      <c r="N705" t="s">
        <v>8294</v>
      </c>
      <c r="O705" t="s">
        <v>8296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t="s">
        <v>8333</v>
      </c>
      <c r="J706" t="s">
        <v>8335</v>
      </c>
      <c r="K706" t="b">
        <v>0</v>
      </c>
      <c r="L706">
        <v>4</v>
      </c>
      <c r="M706" t="b">
        <v>0</v>
      </c>
      <c r="N706" t="s">
        <v>8294</v>
      </c>
      <c r="O706" t="s">
        <v>8296</v>
      </c>
    </row>
    <row r="707" spans="1:15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t="s">
        <v>8332</v>
      </c>
      <c r="J707" t="s">
        <v>8335</v>
      </c>
      <c r="K707" t="b">
        <v>0</v>
      </c>
      <c r="L707">
        <v>5</v>
      </c>
      <c r="M707" t="b">
        <v>0</v>
      </c>
      <c r="N707" t="s">
        <v>8294</v>
      </c>
      <c r="O707" t="s">
        <v>8296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t="s">
        <v>8335</v>
      </c>
      <c r="J708" t="s">
        <v>8336</v>
      </c>
      <c r="K708" t="b">
        <v>0</v>
      </c>
      <c r="L708">
        <v>0</v>
      </c>
      <c r="M708" t="b">
        <v>0</v>
      </c>
      <c r="N708" t="s">
        <v>8294</v>
      </c>
      <c r="O708" t="s">
        <v>8296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t="s">
        <v>8332</v>
      </c>
      <c r="J709" t="s">
        <v>8336</v>
      </c>
      <c r="K709" t="b">
        <v>0</v>
      </c>
      <c r="L709">
        <v>456</v>
      </c>
      <c r="M709" t="b">
        <v>0</v>
      </c>
      <c r="N709" t="s">
        <v>8294</v>
      </c>
      <c r="O709" t="s">
        <v>8296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t="s">
        <v>8339</v>
      </c>
      <c r="J710" t="s">
        <v>8329</v>
      </c>
      <c r="K710" t="b">
        <v>0</v>
      </c>
      <c r="L710">
        <v>369</v>
      </c>
      <c r="M710" t="b">
        <v>0</v>
      </c>
      <c r="N710" t="s">
        <v>8294</v>
      </c>
      <c r="O710" t="s">
        <v>8296</v>
      </c>
    </row>
    <row r="711" spans="1:15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t="s">
        <v>8335</v>
      </c>
      <c r="J711" t="s">
        <v>8336</v>
      </c>
      <c r="K711" t="b">
        <v>0</v>
      </c>
      <c r="L711">
        <v>2</v>
      </c>
      <c r="M711" t="b">
        <v>0</v>
      </c>
      <c r="N711" t="s">
        <v>8294</v>
      </c>
      <c r="O711" t="s">
        <v>8296</v>
      </c>
    </row>
    <row r="712" spans="1:15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t="s">
        <v>8334</v>
      </c>
      <c r="J712" t="s">
        <v>8329</v>
      </c>
      <c r="K712" t="b">
        <v>0</v>
      </c>
      <c r="L712">
        <v>0</v>
      </c>
      <c r="M712" t="b">
        <v>0</v>
      </c>
      <c r="N712" t="s">
        <v>8294</v>
      </c>
      <c r="O712" t="s">
        <v>8296</v>
      </c>
    </row>
    <row r="713" spans="1:15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t="s">
        <v>8335</v>
      </c>
      <c r="J713" t="s">
        <v>8336</v>
      </c>
      <c r="K713" t="b">
        <v>0</v>
      </c>
      <c r="L713">
        <v>338</v>
      </c>
      <c r="M713" t="b">
        <v>0</v>
      </c>
      <c r="N713" t="s">
        <v>8294</v>
      </c>
      <c r="O713" t="s">
        <v>8296</v>
      </c>
    </row>
    <row r="714" spans="1:15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t="s">
        <v>8333</v>
      </c>
      <c r="J714" t="s">
        <v>8332</v>
      </c>
      <c r="K714" t="b">
        <v>0</v>
      </c>
      <c r="L714">
        <v>4</v>
      </c>
      <c r="M714" t="b">
        <v>0</v>
      </c>
      <c r="N714" t="s">
        <v>8294</v>
      </c>
      <c r="O714" t="s">
        <v>8296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t="s">
        <v>8330</v>
      </c>
      <c r="J715" t="s">
        <v>8337</v>
      </c>
      <c r="K715" t="b">
        <v>0</v>
      </c>
      <c r="L715">
        <v>1</v>
      </c>
      <c r="M715" t="b">
        <v>0</v>
      </c>
      <c r="N715" t="s">
        <v>8294</v>
      </c>
      <c r="O715" t="s">
        <v>8296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t="s">
        <v>8333</v>
      </c>
      <c r="J716" t="s">
        <v>8335</v>
      </c>
      <c r="K716" t="b">
        <v>0</v>
      </c>
      <c r="L716">
        <v>28</v>
      </c>
      <c r="M716" t="b">
        <v>0</v>
      </c>
      <c r="N716" t="s">
        <v>8294</v>
      </c>
      <c r="O716" t="s">
        <v>8296</v>
      </c>
    </row>
    <row r="717" spans="1:15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t="s">
        <v>8336</v>
      </c>
      <c r="J717" t="s">
        <v>8339</v>
      </c>
      <c r="K717" t="b">
        <v>0</v>
      </c>
      <c r="L717">
        <v>12</v>
      </c>
      <c r="M717" t="b">
        <v>0</v>
      </c>
      <c r="N717" t="s">
        <v>8294</v>
      </c>
      <c r="O717" t="s">
        <v>8296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t="s">
        <v>8335</v>
      </c>
      <c r="J718" t="s">
        <v>8340</v>
      </c>
      <c r="K718" t="b">
        <v>0</v>
      </c>
      <c r="L718">
        <v>16</v>
      </c>
      <c r="M718" t="b">
        <v>0</v>
      </c>
      <c r="N718" t="s">
        <v>8294</v>
      </c>
      <c r="O718" t="s">
        <v>8296</v>
      </c>
    </row>
    <row r="719" spans="1:15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t="s">
        <v>8339</v>
      </c>
      <c r="J719" t="s">
        <v>8334</v>
      </c>
      <c r="K719" t="b">
        <v>0</v>
      </c>
      <c r="L719">
        <v>4</v>
      </c>
      <c r="M719" t="b">
        <v>0</v>
      </c>
      <c r="N719" t="s">
        <v>8294</v>
      </c>
      <c r="O719" t="s">
        <v>8296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t="s">
        <v>8333</v>
      </c>
      <c r="J720" t="s">
        <v>8332</v>
      </c>
      <c r="K720" t="b">
        <v>0</v>
      </c>
      <c r="L720">
        <v>4</v>
      </c>
      <c r="M720" t="b">
        <v>0</v>
      </c>
      <c r="N720" t="s">
        <v>8294</v>
      </c>
      <c r="O720" t="s">
        <v>8296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t="s">
        <v>8333</v>
      </c>
      <c r="J721" t="s">
        <v>8333</v>
      </c>
      <c r="K721" t="b">
        <v>0</v>
      </c>
      <c r="L721">
        <v>10</v>
      </c>
      <c r="M721" t="b">
        <v>0</v>
      </c>
      <c r="N721" t="s">
        <v>8294</v>
      </c>
      <c r="O721" t="s">
        <v>8296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t="s">
        <v>8332</v>
      </c>
      <c r="J722" t="s">
        <v>8332</v>
      </c>
      <c r="K722" t="b">
        <v>0</v>
      </c>
      <c r="L722">
        <v>41</v>
      </c>
      <c r="M722" t="b">
        <v>1</v>
      </c>
      <c r="N722" t="s">
        <v>8297</v>
      </c>
      <c r="O722" t="s">
        <v>8298</v>
      </c>
    </row>
    <row r="723" spans="1:15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t="s">
        <v>8334</v>
      </c>
      <c r="J723" t="s">
        <v>8330</v>
      </c>
      <c r="K723" t="b">
        <v>0</v>
      </c>
      <c r="L723">
        <v>119</v>
      </c>
      <c r="M723" t="b">
        <v>1</v>
      </c>
      <c r="N723" t="s">
        <v>8297</v>
      </c>
      <c r="O723" t="s">
        <v>8298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t="s">
        <v>8338</v>
      </c>
      <c r="J724" t="s">
        <v>8331</v>
      </c>
      <c r="K724" t="b">
        <v>0</v>
      </c>
      <c r="L724">
        <v>153</v>
      </c>
      <c r="M724" t="b">
        <v>1</v>
      </c>
      <c r="N724" t="s">
        <v>8297</v>
      </c>
      <c r="O724" t="s">
        <v>8298</v>
      </c>
    </row>
    <row r="725" spans="1:15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t="s">
        <v>8329</v>
      </c>
      <c r="J725" t="s">
        <v>8330</v>
      </c>
      <c r="K725" t="b">
        <v>0</v>
      </c>
      <c r="L725">
        <v>100</v>
      </c>
      <c r="M725" t="b">
        <v>1</v>
      </c>
      <c r="N725" t="s">
        <v>8297</v>
      </c>
      <c r="O725" t="s">
        <v>8298</v>
      </c>
    </row>
    <row r="726" spans="1:15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t="s">
        <v>8330</v>
      </c>
      <c r="J726" t="s">
        <v>8337</v>
      </c>
      <c r="K726" t="b">
        <v>0</v>
      </c>
      <c r="L726">
        <v>143</v>
      </c>
      <c r="M726" t="b">
        <v>1</v>
      </c>
      <c r="N726" t="s">
        <v>8297</v>
      </c>
      <c r="O726" t="s">
        <v>8298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t="s">
        <v>8335</v>
      </c>
      <c r="J727" t="s">
        <v>8336</v>
      </c>
      <c r="K727" t="b">
        <v>0</v>
      </c>
      <c r="L727">
        <v>140</v>
      </c>
      <c r="M727" t="b">
        <v>1</v>
      </c>
      <c r="N727" t="s">
        <v>8297</v>
      </c>
      <c r="O727" t="s">
        <v>8298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t="s">
        <v>8338</v>
      </c>
      <c r="J728" t="s">
        <v>8331</v>
      </c>
      <c r="K728" t="b">
        <v>0</v>
      </c>
      <c r="L728">
        <v>35</v>
      </c>
      <c r="M728" t="b">
        <v>1</v>
      </c>
      <c r="N728" t="s">
        <v>8297</v>
      </c>
      <c r="O728" t="s">
        <v>8298</v>
      </c>
    </row>
    <row r="729" spans="1:15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t="s">
        <v>8332</v>
      </c>
      <c r="J729" t="s">
        <v>8335</v>
      </c>
      <c r="K729" t="b">
        <v>0</v>
      </c>
      <c r="L729">
        <v>149</v>
      </c>
      <c r="M729" t="b">
        <v>1</v>
      </c>
      <c r="N729" t="s">
        <v>8297</v>
      </c>
      <c r="O729" t="s">
        <v>8298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t="s">
        <v>8334</v>
      </c>
      <c r="J730" t="s">
        <v>8329</v>
      </c>
      <c r="K730" t="b">
        <v>0</v>
      </c>
      <c r="L730">
        <v>130</v>
      </c>
      <c r="M730" t="b">
        <v>1</v>
      </c>
      <c r="N730" t="s">
        <v>8297</v>
      </c>
      <c r="O730" t="s">
        <v>8298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t="s">
        <v>8339</v>
      </c>
      <c r="J731" t="s">
        <v>8329</v>
      </c>
      <c r="K731" t="b">
        <v>0</v>
      </c>
      <c r="L731">
        <v>120</v>
      </c>
      <c r="M731" t="b">
        <v>1</v>
      </c>
      <c r="N731" t="s">
        <v>8297</v>
      </c>
      <c r="O731" t="s">
        <v>8298</v>
      </c>
    </row>
    <row r="732" spans="1:15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t="s">
        <v>8335</v>
      </c>
      <c r="J732" t="s">
        <v>8336</v>
      </c>
      <c r="K732" t="b">
        <v>0</v>
      </c>
      <c r="L732">
        <v>265</v>
      </c>
      <c r="M732" t="b">
        <v>1</v>
      </c>
      <c r="N732" t="s">
        <v>8297</v>
      </c>
      <c r="O732" t="s">
        <v>8298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t="s">
        <v>8332</v>
      </c>
      <c r="J733" t="s">
        <v>8335</v>
      </c>
      <c r="K733" t="b">
        <v>0</v>
      </c>
      <c r="L733">
        <v>71</v>
      </c>
      <c r="M733" t="b">
        <v>1</v>
      </c>
      <c r="N733" t="s">
        <v>8297</v>
      </c>
      <c r="O733" t="s">
        <v>8298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t="s">
        <v>8339</v>
      </c>
      <c r="J734" t="s">
        <v>8329</v>
      </c>
      <c r="K734" t="b">
        <v>0</v>
      </c>
      <c r="L734">
        <v>13</v>
      </c>
      <c r="M734" t="b">
        <v>1</v>
      </c>
      <c r="N734" t="s">
        <v>8297</v>
      </c>
      <c r="O734" t="s">
        <v>8298</v>
      </c>
    </row>
    <row r="735" spans="1:15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t="s">
        <v>8335</v>
      </c>
      <c r="J735" t="s">
        <v>8336</v>
      </c>
      <c r="K735" t="b">
        <v>0</v>
      </c>
      <c r="L735">
        <v>169</v>
      </c>
      <c r="M735" t="b">
        <v>1</v>
      </c>
      <c r="N735" t="s">
        <v>8297</v>
      </c>
      <c r="O735" t="s">
        <v>8298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t="s">
        <v>8337</v>
      </c>
      <c r="J736" t="s">
        <v>8338</v>
      </c>
      <c r="K736" t="b">
        <v>0</v>
      </c>
      <c r="L736">
        <v>57</v>
      </c>
      <c r="M736" t="b">
        <v>1</v>
      </c>
      <c r="N736" t="s">
        <v>8297</v>
      </c>
      <c r="O736" t="s">
        <v>8298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t="s">
        <v>8335</v>
      </c>
      <c r="J737" t="s">
        <v>8336</v>
      </c>
      <c r="K737" t="b">
        <v>0</v>
      </c>
      <c r="L737">
        <v>229</v>
      </c>
      <c r="M737" t="b">
        <v>1</v>
      </c>
      <c r="N737" t="s">
        <v>8297</v>
      </c>
      <c r="O737" t="s">
        <v>8298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t="s">
        <v>8336</v>
      </c>
      <c r="J738" t="s">
        <v>8336</v>
      </c>
      <c r="K738" t="b">
        <v>0</v>
      </c>
      <c r="L738">
        <v>108</v>
      </c>
      <c r="M738" t="b">
        <v>1</v>
      </c>
      <c r="N738" t="s">
        <v>8297</v>
      </c>
      <c r="O738" t="s">
        <v>8298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t="s">
        <v>8333</v>
      </c>
      <c r="J739" t="s">
        <v>8332</v>
      </c>
      <c r="K739" t="b">
        <v>0</v>
      </c>
      <c r="L739">
        <v>108</v>
      </c>
      <c r="M739" t="b">
        <v>1</v>
      </c>
      <c r="N739" t="s">
        <v>8297</v>
      </c>
      <c r="O739" t="s">
        <v>8298</v>
      </c>
    </row>
    <row r="740" spans="1:15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t="s">
        <v>8335</v>
      </c>
      <c r="J740" t="s">
        <v>8340</v>
      </c>
      <c r="K740" t="b">
        <v>0</v>
      </c>
      <c r="L740">
        <v>41</v>
      </c>
      <c r="M740" t="b">
        <v>1</v>
      </c>
      <c r="N740" t="s">
        <v>8297</v>
      </c>
      <c r="O740" t="s">
        <v>8298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t="s">
        <v>8334</v>
      </c>
      <c r="J741" t="s">
        <v>8329</v>
      </c>
      <c r="K741" t="b">
        <v>0</v>
      </c>
      <c r="L741">
        <v>139</v>
      </c>
      <c r="M741" t="b">
        <v>1</v>
      </c>
      <c r="N741" t="s">
        <v>8297</v>
      </c>
      <c r="O741" t="s">
        <v>8298</v>
      </c>
    </row>
    <row r="742" spans="1:15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t="s">
        <v>8330</v>
      </c>
      <c r="J742" t="s">
        <v>8330</v>
      </c>
      <c r="K742" t="b">
        <v>0</v>
      </c>
      <c r="L742">
        <v>19</v>
      </c>
      <c r="M742" t="b">
        <v>1</v>
      </c>
      <c r="N742" t="s">
        <v>8297</v>
      </c>
      <c r="O742" t="s">
        <v>8298</v>
      </c>
    </row>
    <row r="743" spans="1:15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t="s">
        <v>8330</v>
      </c>
      <c r="J743" t="s">
        <v>8337</v>
      </c>
      <c r="K743" t="b">
        <v>0</v>
      </c>
      <c r="L743">
        <v>94</v>
      </c>
      <c r="M743" t="b">
        <v>1</v>
      </c>
      <c r="N743" t="s">
        <v>8297</v>
      </c>
      <c r="O743" t="s">
        <v>8298</v>
      </c>
    </row>
    <row r="744" spans="1:15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t="s">
        <v>8331</v>
      </c>
      <c r="J744" t="s">
        <v>8333</v>
      </c>
      <c r="K744" t="b">
        <v>0</v>
      </c>
      <c r="L744">
        <v>23</v>
      </c>
      <c r="M744" t="b">
        <v>1</v>
      </c>
      <c r="N744" t="s">
        <v>8297</v>
      </c>
      <c r="O744" t="s">
        <v>8298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t="s">
        <v>8338</v>
      </c>
      <c r="J745" t="s">
        <v>8331</v>
      </c>
      <c r="K745" t="b">
        <v>0</v>
      </c>
      <c r="L745">
        <v>15</v>
      </c>
      <c r="M745" t="b">
        <v>1</v>
      </c>
      <c r="N745" t="s">
        <v>8297</v>
      </c>
      <c r="O745" t="s">
        <v>8298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t="s">
        <v>8335</v>
      </c>
      <c r="J746" t="s">
        <v>8336</v>
      </c>
      <c r="K746" t="b">
        <v>0</v>
      </c>
      <c r="L746">
        <v>62</v>
      </c>
      <c r="M746" t="b">
        <v>1</v>
      </c>
      <c r="N746" t="s">
        <v>8297</v>
      </c>
      <c r="O746" t="s">
        <v>8298</v>
      </c>
    </row>
    <row r="747" spans="1:15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t="s">
        <v>8337</v>
      </c>
      <c r="J747" t="s">
        <v>8338</v>
      </c>
      <c r="K747" t="b">
        <v>0</v>
      </c>
      <c r="L747">
        <v>74</v>
      </c>
      <c r="M747" t="b">
        <v>1</v>
      </c>
      <c r="N747" t="s">
        <v>8297</v>
      </c>
      <c r="O747" t="s">
        <v>8298</v>
      </c>
    </row>
    <row r="748" spans="1:15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t="s">
        <v>8339</v>
      </c>
      <c r="J748" t="s">
        <v>8339</v>
      </c>
      <c r="K748" t="b">
        <v>0</v>
      </c>
      <c r="L748">
        <v>97</v>
      </c>
      <c r="M748" t="b">
        <v>1</v>
      </c>
      <c r="N748" t="s">
        <v>8297</v>
      </c>
      <c r="O748" t="s">
        <v>8298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t="s">
        <v>8332</v>
      </c>
      <c r="J749" t="s">
        <v>8335</v>
      </c>
      <c r="K749" t="b">
        <v>0</v>
      </c>
      <c r="L749">
        <v>55</v>
      </c>
      <c r="M749" t="b">
        <v>1</v>
      </c>
      <c r="N749" t="s">
        <v>8297</v>
      </c>
      <c r="O749" t="s">
        <v>8298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t="s">
        <v>8334</v>
      </c>
      <c r="J750" t="s">
        <v>8329</v>
      </c>
      <c r="K750" t="b">
        <v>0</v>
      </c>
      <c r="L750">
        <v>44</v>
      </c>
      <c r="M750" t="b">
        <v>1</v>
      </c>
      <c r="N750" t="s">
        <v>8297</v>
      </c>
      <c r="O750" t="s">
        <v>8298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t="s">
        <v>8332</v>
      </c>
      <c r="J751" t="s">
        <v>8335</v>
      </c>
      <c r="K751" t="b">
        <v>0</v>
      </c>
      <c r="L751">
        <v>110</v>
      </c>
      <c r="M751" t="b">
        <v>1</v>
      </c>
      <c r="N751" t="s">
        <v>8297</v>
      </c>
      <c r="O751" t="s">
        <v>8298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t="s">
        <v>8333</v>
      </c>
      <c r="J752" t="s">
        <v>8332</v>
      </c>
      <c r="K752" t="b">
        <v>0</v>
      </c>
      <c r="L752">
        <v>59</v>
      </c>
      <c r="M752" t="b">
        <v>1</v>
      </c>
      <c r="N752" t="s">
        <v>8297</v>
      </c>
      <c r="O752" t="s">
        <v>8298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t="s">
        <v>8334</v>
      </c>
      <c r="J753" t="s">
        <v>8330</v>
      </c>
      <c r="K753" t="b">
        <v>0</v>
      </c>
      <c r="L753">
        <v>62</v>
      </c>
      <c r="M753" t="b">
        <v>1</v>
      </c>
      <c r="N753" t="s">
        <v>8297</v>
      </c>
      <c r="O753" t="s">
        <v>8298</v>
      </c>
    </row>
    <row r="754" spans="1:15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t="s">
        <v>8340</v>
      </c>
      <c r="J754" t="s">
        <v>8339</v>
      </c>
      <c r="K754" t="b">
        <v>0</v>
      </c>
      <c r="L754">
        <v>105</v>
      </c>
      <c r="M754" t="b">
        <v>1</v>
      </c>
      <c r="N754" t="s">
        <v>8297</v>
      </c>
      <c r="O754" t="s">
        <v>8298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t="s">
        <v>8333</v>
      </c>
      <c r="J755" t="s">
        <v>8332</v>
      </c>
      <c r="K755" t="b">
        <v>0</v>
      </c>
      <c r="L755">
        <v>26</v>
      </c>
      <c r="M755" t="b">
        <v>1</v>
      </c>
      <c r="N755" t="s">
        <v>8297</v>
      </c>
      <c r="O755" t="s">
        <v>8298</v>
      </c>
    </row>
    <row r="756" spans="1:15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t="s">
        <v>8332</v>
      </c>
      <c r="J756" t="s">
        <v>8335</v>
      </c>
      <c r="K756" t="b">
        <v>0</v>
      </c>
      <c r="L756">
        <v>49</v>
      </c>
      <c r="M756" t="b">
        <v>1</v>
      </c>
      <c r="N756" t="s">
        <v>8297</v>
      </c>
      <c r="O756" t="s">
        <v>8298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t="s">
        <v>8337</v>
      </c>
      <c r="J757" t="s">
        <v>8338</v>
      </c>
      <c r="K757" t="b">
        <v>0</v>
      </c>
      <c r="L757">
        <v>68</v>
      </c>
      <c r="M757" t="b">
        <v>1</v>
      </c>
      <c r="N757" t="s">
        <v>8297</v>
      </c>
      <c r="O757" t="s">
        <v>8298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t="s">
        <v>8338</v>
      </c>
      <c r="J758" t="s">
        <v>8333</v>
      </c>
      <c r="K758" t="b">
        <v>0</v>
      </c>
      <c r="L758">
        <v>22</v>
      </c>
      <c r="M758" t="b">
        <v>1</v>
      </c>
      <c r="N758" t="s">
        <v>8297</v>
      </c>
      <c r="O758" t="s">
        <v>8298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t="s">
        <v>8335</v>
      </c>
      <c r="J759" t="s">
        <v>8336</v>
      </c>
      <c r="K759" t="b">
        <v>0</v>
      </c>
      <c r="L759">
        <v>18</v>
      </c>
      <c r="M759" t="b">
        <v>1</v>
      </c>
      <c r="N759" t="s">
        <v>8297</v>
      </c>
      <c r="O759" t="s">
        <v>8298</v>
      </c>
    </row>
    <row r="760" spans="1:15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t="s">
        <v>8340</v>
      </c>
      <c r="J760" t="s">
        <v>8339</v>
      </c>
      <c r="K760" t="b">
        <v>0</v>
      </c>
      <c r="L760">
        <v>19</v>
      </c>
      <c r="M760" t="b">
        <v>1</v>
      </c>
      <c r="N760" t="s">
        <v>8297</v>
      </c>
      <c r="O760" t="s">
        <v>8298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t="s">
        <v>8329</v>
      </c>
      <c r="J761" t="s">
        <v>8337</v>
      </c>
      <c r="K761" t="b">
        <v>0</v>
      </c>
      <c r="L761">
        <v>99</v>
      </c>
      <c r="M761" t="b">
        <v>1</v>
      </c>
      <c r="N761" t="s">
        <v>8297</v>
      </c>
      <c r="O761" t="s">
        <v>8298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t="s">
        <v>8336</v>
      </c>
      <c r="J762" t="s">
        <v>8340</v>
      </c>
      <c r="K762" t="b">
        <v>0</v>
      </c>
      <c r="L762">
        <v>0</v>
      </c>
      <c r="M762" t="b">
        <v>0</v>
      </c>
      <c r="N762" t="s">
        <v>8297</v>
      </c>
      <c r="O762" t="s">
        <v>8299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t="s">
        <v>8333</v>
      </c>
      <c r="J763" t="s">
        <v>8332</v>
      </c>
      <c r="K763" t="b">
        <v>0</v>
      </c>
      <c r="L763">
        <v>6</v>
      </c>
      <c r="M763" t="b">
        <v>0</v>
      </c>
      <c r="N763" t="s">
        <v>8297</v>
      </c>
      <c r="O763" t="s">
        <v>8299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t="s">
        <v>8335</v>
      </c>
      <c r="J764" t="s">
        <v>8336</v>
      </c>
      <c r="K764" t="b">
        <v>0</v>
      </c>
      <c r="L764">
        <v>0</v>
      </c>
      <c r="M764" t="b">
        <v>0</v>
      </c>
      <c r="N764" t="s">
        <v>8297</v>
      </c>
      <c r="O764" t="s">
        <v>8299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t="s">
        <v>8334</v>
      </c>
      <c r="J765" t="s">
        <v>8329</v>
      </c>
      <c r="K765" t="b">
        <v>0</v>
      </c>
      <c r="L765">
        <v>1</v>
      </c>
      <c r="M765" t="b">
        <v>0</v>
      </c>
      <c r="N765" t="s">
        <v>8297</v>
      </c>
      <c r="O765" t="s">
        <v>8299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t="s">
        <v>8339</v>
      </c>
      <c r="J766" t="s">
        <v>8334</v>
      </c>
      <c r="K766" t="b">
        <v>0</v>
      </c>
      <c r="L766">
        <v>0</v>
      </c>
      <c r="M766" t="b">
        <v>0</v>
      </c>
      <c r="N766" t="s">
        <v>8297</v>
      </c>
      <c r="O766" t="s">
        <v>8299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t="s">
        <v>8340</v>
      </c>
      <c r="J767" t="s">
        <v>8339</v>
      </c>
      <c r="K767" t="b">
        <v>0</v>
      </c>
      <c r="L767">
        <v>44</v>
      </c>
      <c r="M767" t="b">
        <v>0</v>
      </c>
      <c r="N767" t="s">
        <v>8297</v>
      </c>
      <c r="O767" t="s">
        <v>8299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t="s">
        <v>8333</v>
      </c>
      <c r="J768" t="s">
        <v>8332</v>
      </c>
      <c r="K768" t="b">
        <v>0</v>
      </c>
      <c r="L768">
        <v>0</v>
      </c>
      <c r="M768" t="b">
        <v>0</v>
      </c>
      <c r="N768" t="s">
        <v>8297</v>
      </c>
      <c r="O768" t="s">
        <v>8299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t="s">
        <v>8337</v>
      </c>
      <c r="J769" t="s">
        <v>8338</v>
      </c>
      <c r="K769" t="b">
        <v>0</v>
      </c>
      <c r="L769">
        <v>3</v>
      </c>
      <c r="M769" t="b">
        <v>0</v>
      </c>
      <c r="N769" t="s">
        <v>8297</v>
      </c>
      <c r="O769" t="s">
        <v>8299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t="s">
        <v>8335</v>
      </c>
      <c r="J770" t="s">
        <v>8336</v>
      </c>
      <c r="K770" t="b">
        <v>0</v>
      </c>
      <c r="L770">
        <v>0</v>
      </c>
      <c r="M770" t="b">
        <v>0</v>
      </c>
      <c r="N770" t="s">
        <v>8297</v>
      </c>
      <c r="O770" t="s">
        <v>8299</v>
      </c>
    </row>
    <row r="771" spans="1:15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t="s">
        <v>8335</v>
      </c>
      <c r="J771" t="s">
        <v>8336</v>
      </c>
      <c r="K771" t="b">
        <v>0</v>
      </c>
      <c r="L771">
        <v>52</v>
      </c>
      <c r="M771" t="b">
        <v>0</v>
      </c>
      <c r="N771" t="s">
        <v>8297</v>
      </c>
      <c r="O771" t="s">
        <v>8299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t="s">
        <v>8333</v>
      </c>
      <c r="J772" t="s">
        <v>8332</v>
      </c>
      <c r="K772" t="b">
        <v>0</v>
      </c>
      <c r="L772">
        <v>0</v>
      </c>
      <c r="M772" t="b">
        <v>0</v>
      </c>
      <c r="N772" t="s">
        <v>8297</v>
      </c>
      <c r="O772" t="s">
        <v>8299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t="s">
        <v>8332</v>
      </c>
      <c r="J773" t="s">
        <v>8335</v>
      </c>
      <c r="K773" t="b">
        <v>0</v>
      </c>
      <c r="L773">
        <v>1</v>
      </c>
      <c r="M773" t="b">
        <v>0</v>
      </c>
      <c r="N773" t="s">
        <v>8297</v>
      </c>
      <c r="O773" t="s">
        <v>8299</v>
      </c>
    </row>
    <row r="774" spans="1:15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t="s">
        <v>8336</v>
      </c>
      <c r="J774" t="s">
        <v>8339</v>
      </c>
      <c r="K774" t="b">
        <v>0</v>
      </c>
      <c r="L774">
        <v>1</v>
      </c>
      <c r="M774" t="b">
        <v>0</v>
      </c>
      <c r="N774" t="s">
        <v>8297</v>
      </c>
      <c r="O774" t="s">
        <v>8299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t="s">
        <v>8337</v>
      </c>
      <c r="J775" t="s">
        <v>8338</v>
      </c>
      <c r="K775" t="b">
        <v>0</v>
      </c>
      <c r="L775">
        <v>2</v>
      </c>
      <c r="M775" t="b">
        <v>0</v>
      </c>
      <c r="N775" t="s">
        <v>8297</v>
      </c>
      <c r="O775" t="s">
        <v>8299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t="s">
        <v>8333</v>
      </c>
      <c r="J776" t="s">
        <v>8332</v>
      </c>
      <c r="K776" t="b">
        <v>0</v>
      </c>
      <c r="L776">
        <v>9</v>
      </c>
      <c r="M776" t="b">
        <v>0</v>
      </c>
      <c r="N776" t="s">
        <v>8297</v>
      </c>
      <c r="O776" t="s">
        <v>8299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t="s">
        <v>8335</v>
      </c>
      <c r="J777" t="s">
        <v>8336</v>
      </c>
      <c r="K777" t="b">
        <v>0</v>
      </c>
      <c r="L777">
        <v>5</v>
      </c>
      <c r="M777" t="b">
        <v>0</v>
      </c>
      <c r="N777" t="s">
        <v>8297</v>
      </c>
      <c r="O777" t="s">
        <v>8299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t="s">
        <v>8340</v>
      </c>
      <c r="J778" t="s">
        <v>8339</v>
      </c>
      <c r="K778" t="b">
        <v>0</v>
      </c>
      <c r="L778">
        <v>57</v>
      </c>
      <c r="M778" t="b">
        <v>0</v>
      </c>
      <c r="N778" t="s">
        <v>8297</v>
      </c>
      <c r="O778" t="s">
        <v>8299</v>
      </c>
    </row>
    <row r="779" spans="1:15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t="s">
        <v>8329</v>
      </c>
      <c r="J779" t="s">
        <v>8329</v>
      </c>
      <c r="K779" t="b">
        <v>0</v>
      </c>
      <c r="L779">
        <v>3</v>
      </c>
      <c r="M779" t="b">
        <v>0</v>
      </c>
      <c r="N779" t="s">
        <v>8297</v>
      </c>
      <c r="O779" t="s">
        <v>8299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t="s">
        <v>8338</v>
      </c>
      <c r="J780" t="s">
        <v>8331</v>
      </c>
      <c r="K780" t="b">
        <v>0</v>
      </c>
      <c r="L780">
        <v>1</v>
      </c>
      <c r="M780" t="b">
        <v>0</v>
      </c>
      <c r="N780" t="s">
        <v>8297</v>
      </c>
      <c r="O780" t="s">
        <v>8299</v>
      </c>
    </row>
    <row r="781" spans="1:15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t="s">
        <v>8340</v>
      </c>
      <c r="J781" t="s">
        <v>8339</v>
      </c>
      <c r="K781" t="b">
        <v>0</v>
      </c>
      <c r="L781">
        <v>6</v>
      </c>
      <c r="M781" t="b">
        <v>0</v>
      </c>
      <c r="N781" t="s">
        <v>8297</v>
      </c>
      <c r="O781" t="s">
        <v>8299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t="s">
        <v>8337</v>
      </c>
      <c r="J782" t="s">
        <v>8338</v>
      </c>
      <c r="K782" t="b">
        <v>0</v>
      </c>
      <c r="L782">
        <v>27</v>
      </c>
      <c r="M782" t="b">
        <v>1</v>
      </c>
      <c r="N782" t="s">
        <v>8300</v>
      </c>
      <c r="O782" t="s">
        <v>8273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t="s">
        <v>8330</v>
      </c>
      <c r="J783" t="s">
        <v>8337</v>
      </c>
      <c r="K783" t="b">
        <v>0</v>
      </c>
      <c r="L783">
        <v>25</v>
      </c>
      <c r="M783" t="b">
        <v>1</v>
      </c>
      <c r="N783" t="s">
        <v>8300</v>
      </c>
      <c r="O783" t="s">
        <v>8273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t="s">
        <v>8334</v>
      </c>
      <c r="J784" t="s">
        <v>8329</v>
      </c>
      <c r="K784" t="b">
        <v>0</v>
      </c>
      <c r="L784">
        <v>14</v>
      </c>
      <c r="M784" t="b">
        <v>1</v>
      </c>
      <c r="N784" t="s">
        <v>8300</v>
      </c>
      <c r="O784" t="s">
        <v>8273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t="s">
        <v>8338</v>
      </c>
      <c r="J785" t="s">
        <v>8331</v>
      </c>
      <c r="K785" t="b">
        <v>0</v>
      </c>
      <c r="L785">
        <v>35</v>
      </c>
      <c r="M785" t="b">
        <v>1</v>
      </c>
      <c r="N785" t="s">
        <v>8300</v>
      </c>
      <c r="O785" t="s">
        <v>8273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t="s">
        <v>8331</v>
      </c>
      <c r="J786" t="s">
        <v>8333</v>
      </c>
      <c r="K786" t="b">
        <v>0</v>
      </c>
      <c r="L786">
        <v>10</v>
      </c>
      <c r="M786" t="b">
        <v>1</v>
      </c>
      <c r="N786" t="s">
        <v>8300</v>
      </c>
      <c r="O786" t="s">
        <v>8273</v>
      </c>
    </row>
    <row r="787" spans="1:15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t="s">
        <v>8333</v>
      </c>
      <c r="J787" t="s">
        <v>8332</v>
      </c>
      <c r="K787" t="b">
        <v>0</v>
      </c>
      <c r="L787">
        <v>29</v>
      </c>
      <c r="M787" t="b">
        <v>1</v>
      </c>
      <c r="N787" t="s">
        <v>8300</v>
      </c>
      <c r="O787" t="s">
        <v>8273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t="s">
        <v>8337</v>
      </c>
      <c r="J788" t="s">
        <v>8331</v>
      </c>
      <c r="K788" t="b">
        <v>0</v>
      </c>
      <c r="L788">
        <v>44</v>
      </c>
      <c r="M788" t="b">
        <v>1</v>
      </c>
      <c r="N788" t="s">
        <v>8300</v>
      </c>
      <c r="O788" t="s">
        <v>8273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t="s">
        <v>8336</v>
      </c>
      <c r="J789" t="s">
        <v>8340</v>
      </c>
      <c r="K789" t="b">
        <v>0</v>
      </c>
      <c r="L789">
        <v>17</v>
      </c>
      <c r="M789" t="b">
        <v>1</v>
      </c>
      <c r="N789" t="s">
        <v>8300</v>
      </c>
      <c r="O789" t="s">
        <v>8273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t="s">
        <v>8329</v>
      </c>
      <c r="J790" t="s">
        <v>8337</v>
      </c>
      <c r="K790" t="b">
        <v>0</v>
      </c>
      <c r="L790">
        <v>34</v>
      </c>
      <c r="M790" t="b">
        <v>1</v>
      </c>
      <c r="N790" t="s">
        <v>8300</v>
      </c>
      <c r="O790" t="s">
        <v>8273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t="s">
        <v>8332</v>
      </c>
      <c r="J791" t="s">
        <v>8332</v>
      </c>
      <c r="K791" t="b">
        <v>0</v>
      </c>
      <c r="L791">
        <v>14</v>
      </c>
      <c r="M791" t="b">
        <v>1</v>
      </c>
      <c r="N791" t="s">
        <v>8300</v>
      </c>
      <c r="O791" t="s">
        <v>8273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t="s">
        <v>8333</v>
      </c>
      <c r="J792" t="s">
        <v>8332</v>
      </c>
      <c r="K792" t="b">
        <v>0</v>
      </c>
      <c r="L792">
        <v>156</v>
      </c>
      <c r="M792" t="b">
        <v>1</v>
      </c>
      <c r="N792" t="s">
        <v>8300</v>
      </c>
      <c r="O792" t="s">
        <v>8273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t="s">
        <v>8336</v>
      </c>
      <c r="J793" t="s">
        <v>8340</v>
      </c>
      <c r="K793" t="b">
        <v>0</v>
      </c>
      <c r="L793">
        <v>128</v>
      </c>
      <c r="M793" t="b">
        <v>1</v>
      </c>
      <c r="N793" t="s">
        <v>8300</v>
      </c>
      <c r="O793" t="s">
        <v>8273</v>
      </c>
    </row>
    <row r="794" spans="1:15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t="s">
        <v>8336</v>
      </c>
      <c r="J794" t="s">
        <v>8340</v>
      </c>
      <c r="K794" t="b">
        <v>0</v>
      </c>
      <c r="L794">
        <v>60</v>
      </c>
      <c r="M794" t="b">
        <v>1</v>
      </c>
      <c r="N794" t="s">
        <v>8300</v>
      </c>
      <c r="O794" t="s">
        <v>8273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t="s">
        <v>8329</v>
      </c>
      <c r="J795" t="s">
        <v>8330</v>
      </c>
      <c r="K795" t="b">
        <v>0</v>
      </c>
      <c r="L795">
        <v>32</v>
      </c>
      <c r="M795" t="b">
        <v>1</v>
      </c>
      <c r="N795" t="s">
        <v>8300</v>
      </c>
      <c r="O795" t="s">
        <v>8273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t="s">
        <v>8339</v>
      </c>
      <c r="J796" t="s">
        <v>8329</v>
      </c>
      <c r="K796" t="b">
        <v>0</v>
      </c>
      <c r="L796">
        <v>53</v>
      </c>
      <c r="M796" t="b">
        <v>1</v>
      </c>
      <c r="N796" t="s">
        <v>8300</v>
      </c>
      <c r="O796" t="s">
        <v>8273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t="s">
        <v>8338</v>
      </c>
      <c r="J797" t="s">
        <v>8333</v>
      </c>
      <c r="K797" t="b">
        <v>0</v>
      </c>
      <c r="L797">
        <v>184</v>
      </c>
      <c r="M797" t="b">
        <v>1</v>
      </c>
      <c r="N797" t="s">
        <v>8300</v>
      </c>
      <c r="O797" t="s">
        <v>8273</v>
      </c>
    </row>
    <row r="798" spans="1:15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t="s">
        <v>8339</v>
      </c>
      <c r="J798" t="s">
        <v>8334</v>
      </c>
      <c r="K798" t="b">
        <v>0</v>
      </c>
      <c r="L798">
        <v>90</v>
      </c>
      <c r="M798" t="b">
        <v>1</v>
      </c>
      <c r="N798" t="s">
        <v>8300</v>
      </c>
      <c r="O798" t="s">
        <v>8273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t="s">
        <v>8338</v>
      </c>
      <c r="J799" t="s">
        <v>8331</v>
      </c>
      <c r="K799" t="b">
        <v>0</v>
      </c>
      <c r="L799">
        <v>71</v>
      </c>
      <c r="M799" t="b">
        <v>1</v>
      </c>
      <c r="N799" t="s">
        <v>8300</v>
      </c>
      <c r="O799" t="s">
        <v>8273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t="s">
        <v>8339</v>
      </c>
      <c r="J800" t="s">
        <v>8334</v>
      </c>
      <c r="K800" t="b">
        <v>0</v>
      </c>
      <c r="L800">
        <v>87</v>
      </c>
      <c r="M800" t="b">
        <v>1</v>
      </c>
      <c r="N800" t="s">
        <v>8300</v>
      </c>
      <c r="O800" t="s">
        <v>8273</v>
      </c>
    </row>
    <row r="801" spans="1:15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t="s">
        <v>8338</v>
      </c>
      <c r="J801" t="s">
        <v>8331</v>
      </c>
      <c r="K801" t="b">
        <v>0</v>
      </c>
      <c r="L801">
        <v>28</v>
      </c>
      <c r="M801" t="b">
        <v>1</v>
      </c>
      <c r="N801" t="s">
        <v>8300</v>
      </c>
      <c r="O801" t="s">
        <v>8273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t="s">
        <v>8339</v>
      </c>
      <c r="J802" t="s">
        <v>8334</v>
      </c>
      <c r="K802" t="b">
        <v>0</v>
      </c>
      <c r="L802">
        <v>56</v>
      </c>
      <c r="M802" t="b">
        <v>1</v>
      </c>
      <c r="N802" t="s">
        <v>8300</v>
      </c>
      <c r="O802" t="s">
        <v>8273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t="s">
        <v>8329</v>
      </c>
      <c r="J803" t="s">
        <v>8330</v>
      </c>
      <c r="K803" t="b">
        <v>0</v>
      </c>
      <c r="L803">
        <v>51</v>
      </c>
      <c r="M803" t="b">
        <v>1</v>
      </c>
      <c r="N803" t="s">
        <v>8300</v>
      </c>
      <c r="O803" t="s">
        <v>8273</v>
      </c>
    </row>
    <row r="804" spans="1:15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t="s">
        <v>8339</v>
      </c>
      <c r="J804" t="s">
        <v>8334</v>
      </c>
      <c r="K804" t="b">
        <v>0</v>
      </c>
      <c r="L804">
        <v>75</v>
      </c>
      <c r="M804" t="b">
        <v>1</v>
      </c>
      <c r="N804" t="s">
        <v>8300</v>
      </c>
      <c r="O804" t="s">
        <v>8273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t="s">
        <v>8337</v>
      </c>
      <c r="J805" t="s">
        <v>8337</v>
      </c>
      <c r="K805" t="b">
        <v>0</v>
      </c>
      <c r="L805">
        <v>38</v>
      </c>
      <c r="M805" t="b">
        <v>1</v>
      </c>
      <c r="N805" t="s">
        <v>8300</v>
      </c>
      <c r="O805" t="s">
        <v>8273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t="s">
        <v>8329</v>
      </c>
      <c r="J806" t="s">
        <v>8329</v>
      </c>
      <c r="K806" t="b">
        <v>0</v>
      </c>
      <c r="L806">
        <v>18</v>
      </c>
      <c r="M806" t="b">
        <v>1</v>
      </c>
      <c r="N806" t="s">
        <v>8300</v>
      </c>
      <c r="O806" t="s">
        <v>8273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t="s">
        <v>8329</v>
      </c>
      <c r="J807" t="s">
        <v>8337</v>
      </c>
      <c r="K807" t="b">
        <v>0</v>
      </c>
      <c r="L807">
        <v>54</v>
      </c>
      <c r="M807" t="b">
        <v>1</v>
      </c>
      <c r="N807" t="s">
        <v>8300</v>
      </c>
      <c r="O807" t="s">
        <v>8273</v>
      </c>
    </row>
    <row r="808" spans="1:15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t="s">
        <v>8339</v>
      </c>
      <c r="J808" t="s">
        <v>8334</v>
      </c>
      <c r="K808" t="b">
        <v>0</v>
      </c>
      <c r="L808">
        <v>71</v>
      </c>
      <c r="M808" t="b">
        <v>1</v>
      </c>
      <c r="N808" t="s">
        <v>8300</v>
      </c>
      <c r="O808" t="s">
        <v>8273</v>
      </c>
    </row>
    <row r="809" spans="1:15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t="s">
        <v>8331</v>
      </c>
      <c r="J809" t="s">
        <v>8332</v>
      </c>
      <c r="K809" t="b">
        <v>0</v>
      </c>
      <c r="L809">
        <v>57</v>
      </c>
      <c r="M809" t="b">
        <v>1</v>
      </c>
      <c r="N809" t="s">
        <v>8300</v>
      </c>
      <c r="O809" t="s">
        <v>8273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t="s">
        <v>8335</v>
      </c>
      <c r="J810" t="s">
        <v>8336</v>
      </c>
      <c r="K810" t="b">
        <v>0</v>
      </c>
      <c r="L810">
        <v>43</v>
      </c>
      <c r="M810" t="b">
        <v>1</v>
      </c>
      <c r="N810" t="s">
        <v>8300</v>
      </c>
      <c r="O810" t="s">
        <v>8273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t="s">
        <v>8332</v>
      </c>
      <c r="J811" t="s">
        <v>8335</v>
      </c>
      <c r="K811" t="b">
        <v>0</v>
      </c>
      <c r="L811">
        <v>52</v>
      </c>
      <c r="M811" t="b">
        <v>1</v>
      </c>
      <c r="N811" t="s">
        <v>8300</v>
      </c>
      <c r="O811" t="s">
        <v>8273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t="s">
        <v>8339</v>
      </c>
      <c r="J812" t="s">
        <v>8334</v>
      </c>
      <c r="K812" t="b">
        <v>0</v>
      </c>
      <c r="L812">
        <v>27</v>
      </c>
      <c r="M812" t="b">
        <v>1</v>
      </c>
      <c r="N812" t="s">
        <v>8300</v>
      </c>
      <c r="O812" t="s">
        <v>8273</v>
      </c>
    </row>
    <row r="813" spans="1:15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t="s">
        <v>8329</v>
      </c>
      <c r="J813" t="s">
        <v>8330</v>
      </c>
      <c r="K813" t="b">
        <v>0</v>
      </c>
      <c r="L813">
        <v>12</v>
      </c>
      <c r="M813" t="b">
        <v>1</v>
      </c>
      <c r="N813" t="s">
        <v>8300</v>
      </c>
      <c r="O813" t="s">
        <v>8273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t="s">
        <v>8331</v>
      </c>
      <c r="J814" t="s">
        <v>8332</v>
      </c>
      <c r="K814" t="b">
        <v>0</v>
      </c>
      <c r="L814">
        <v>33</v>
      </c>
      <c r="M814" t="b">
        <v>1</v>
      </c>
      <c r="N814" t="s">
        <v>8300</v>
      </c>
      <c r="O814" t="s">
        <v>8273</v>
      </c>
    </row>
    <row r="815" spans="1:15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t="s">
        <v>8329</v>
      </c>
      <c r="J815" t="s">
        <v>8330</v>
      </c>
      <c r="K815" t="b">
        <v>0</v>
      </c>
      <c r="L815">
        <v>96</v>
      </c>
      <c r="M815" t="b">
        <v>1</v>
      </c>
      <c r="N815" t="s">
        <v>8300</v>
      </c>
      <c r="O815" t="s">
        <v>8273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t="s">
        <v>8337</v>
      </c>
      <c r="J816" t="s">
        <v>8337</v>
      </c>
      <c r="K816" t="b">
        <v>0</v>
      </c>
      <c r="L816">
        <v>28</v>
      </c>
      <c r="M816" t="b">
        <v>1</v>
      </c>
      <c r="N816" t="s">
        <v>8300</v>
      </c>
      <c r="O816" t="s">
        <v>8273</v>
      </c>
    </row>
    <row r="817" spans="1:15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t="s">
        <v>8336</v>
      </c>
      <c r="J817" t="s">
        <v>8340</v>
      </c>
      <c r="K817" t="b">
        <v>0</v>
      </c>
      <c r="L817">
        <v>43</v>
      </c>
      <c r="M817" t="b">
        <v>1</v>
      </c>
      <c r="N817" t="s">
        <v>8300</v>
      </c>
      <c r="O817" t="s">
        <v>8273</v>
      </c>
    </row>
    <row r="818" spans="1:15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t="s">
        <v>8338</v>
      </c>
      <c r="J818" t="s">
        <v>8331</v>
      </c>
      <c r="K818" t="b">
        <v>0</v>
      </c>
      <c r="L818">
        <v>205</v>
      </c>
      <c r="M818" t="b">
        <v>1</v>
      </c>
      <c r="N818" t="s">
        <v>8300</v>
      </c>
      <c r="O818" t="s">
        <v>8273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t="s">
        <v>8331</v>
      </c>
      <c r="J819" t="s">
        <v>8332</v>
      </c>
      <c r="K819" t="b">
        <v>0</v>
      </c>
      <c r="L819">
        <v>23</v>
      </c>
      <c r="M819" t="b">
        <v>1</v>
      </c>
      <c r="N819" t="s">
        <v>8300</v>
      </c>
      <c r="O819" t="s">
        <v>8273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t="s">
        <v>8334</v>
      </c>
      <c r="J820" t="s">
        <v>8329</v>
      </c>
      <c r="K820" t="b">
        <v>0</v>
      </c>
      <c r="L820">
        <v>19</v>
      </c>
      <c r="M820" t="b">
        <v>1</v>
      </c>
      <c r="N820" t="s">
        <v>8300</v>
      </c>
      <c r="O820" t="s">
        <v>8273</v>
      </c>
    </row>
    <row r="821" spans="1:15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t="s">
        <v>8335</v>
      </c>
      <c r="J821" t="s">
        <v>8335</v>
      </c>
      <c r="K821" t="b">
        <v>0</v>
      </c>
      <c r="L821">
        <v>14</v>
      </c>
      <c r="M821" t="b">
        <v>1</v>
      </c>
      <c r="N821" t="s">
        <v>8300</v>
      </c>
      <c r="O821" t="s">
        <v>8273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t="s">
        <v>8330</v>
      </c>
      <c r="J822" t="s">
        <v>8337</v>
      </c>
      <c r="K822" t="b">
        <v>0</v>
      </c>
      <c r="L822">
        <v>38</v>
      </c>
      <c r="M822" t="b">
        <v>1</v>
      </c>
      <c r="N822" t="s">
        <v>8300</v>
      </c>
      <c r="O822" t="s">
        <v>8273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t="s">
        <v>8337</v>
      </c>
      <c r="J823" t="s">
        <v>8331</v>
      </c>
      <c r="K823" t="b">
        <v>0</v>
      </c>
      <c r="L823">
        <v>78</v>
      </c>
      <c r="M823" t="b">
        <v>1</v>
      </c>
      <c r="N823" t="s">
        <v>8300</v>
      </c>
      <c r="O823" t="s">
        <v>8273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t="s">
        <v>8340</v>
      </c>
      <c r="J824" t="s">
        <v>8339</v>
      </c>
      <c r="K824" t="b">
        <v>0</v>
      </c>
      <c r="L824">
        <v>69</v>
      </c>
      <c r="M824" t="b">
        <v>1</v>
      </c>
      <c r="N824" t="s">
        <v>8300</v>
      </c>
      <c r="O824" t="s">
        <v>8273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t="s">
        <v>8331</v>
      </c>
      <c r="J825" t="s">
        <v>8333</v>
      </c>
      <c r="K825" t="b">
        <v>0</v>
      </c>
      <c r="L825">
        <v>33</v>
      </c>
      <c r="M825" t="b">
        <v>1</v>
      </c>
      <c r="N825" t="s">
        <v>8300</v>
      </c>
      <c r="O825" t="s">
        <v>8273</v>
      </c>
    </row>
    <row r="826" spans="1:15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t="s">
        <v>8338</v>
      </c>
      <c r="J826" t="s">
        <v>8331</v>
      </c>
      <c r="K826" t="b">
        <v>0</v>
      </c>
      <c r="L826">
        <v>54</v>
      </c>
      <c r="M826" t="b">
        <v>1</v>
      </c>
      <c r="N826" t="s">
        <v>8300</v>
      </c>
      <c r="O826" t="s">
        <v>8273</v>
      </c>
    </row>
    <row r="827" spans="1:15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t="s">
        <v>8340</v>
      </c>
      <c r="J827" t="s">
        <v>8340</v>
      </c>
      <c r="K827" t="b">
        <v>0</v>
      </c>
      <c r="L827">
        <v>99</v>
      </c>
      <c r="M827" t="b">
        <v>1</v>
      </c>
      <c r="N827" t="s">
        <v>8300</v>
      </c>
      <c r="O827" t="s">
        <v>8273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t="s">
        <v>8331</v>
      </c>
      <c r="J828" t="s">
        <v>8331</v>
      </c>
      <c r="K828" t="b">
        <v>0</v>
      </c>
      <c r="L828">
        <v>49</v>
      </c>
      <c r="M828" t="b">
        <v>1</v>
      </c>
      <c r="N828" t="s">
        <v>8300</v>
      </c>
      <c r="O828" t="s">
        <v>8273</v>
      </c>
    </row>
    <row r="829" spans="1:15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t="s">
        <v>8333</v>
      </c>
      <c r="J829" t="s">
        <v>8332</v>
      </c>
      <c r="K829" t="b">
        <v>0</v>
      </c>
      <c r="L829">
        <v>11</v>
      </c>
      <c r="M829" t="b">
        <v>1</v>
      </c>
      <c r="N829" t="s">
        <v>8300</v>
      </c>
      <c r="O829" t="s">
        <v>8273</v>
      </c>
    </row>
    <row r="830" spans="1:15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t="s">
        <v>8330</v>
      </c>
      <c r="J830" t="s">
        <v>8330</v>
      </c>
      <c r="K830" t="b">
        <v>0</v>
      </c>
      <c r="L830">
        <v>38</v>
      </c>
      <c r="M830" t="b">
        <v>1</v>
      </c>
      <c r="N830" t="s">
        <v>8300</v>
      </c>
      <c r="O830" t="s">
        <v>8273</v>
      </c>
    </row>
    <row r="831" spans="1:15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t="s">
        <v>8329</v>
      </c>
      <c r="J831" t="s">
        <v>8337</v>
      </c>
      <c r="K831" t="b">
        <v>0</v>
      </c>
      <c r="L831">
        <v>16</v>
      </c>
      <c r="M831" t="b">
        <v>1</v>
      </c>
      <c r="N831" t="s">
        <v>8300</v>
      </c>
      <c r="O831" t="s">
        <v>8273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t="s">
        <v>8331</v>
      </c>
      <c r="J832" t="s">
        <v>8333</v>
      </c>
      <c r="K832" t="b">
        <v>0</v>
      </c>
      <c r="L832">
        <v>32</v>
      </c>
      <c r="M832" t="b">
        <v>1</v>
      </c>
      <c r="N832" t="s">
        <v>8300</v>
      </c>
      <c r="O832" t="s">
        <v>8273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t="s">
        <v>8338</v>
      </c>
      <c r="J833" t="s">
        <v>8331</v>
      </c>
      <c r="K833" t="b">
        <v>0</v>
      </c>
      <c r="L833">
        <v>20</v>
      </c>
      <c r="M833" t="b">
        <v>1</v>
      </c>
      <c r="N833" t="s">
        <v>8300</v>
      </c>
      <c r="O833" t="s">
        <v>8273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t="s">
        <v>8332</v>
      </c>
      <c r="J834" t="s">
        <v>8336</v>
      </c>
      <c r="K834" t="b">
        <v>0</v>
      </c>
      <c r="L834">
        <v>154</v>
      </c>
      <c r="M834" t="b">
        <v>1</v>
      </c>
      <c r="N834" t="s">
        <v>8300</v>
      </c>
      <c r="O834" t="s">
        <v>8273</v>
      </c>
    </row>
    <row r="835" spans="1:15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t="s">
        <v>8338</v>
      </c>
      <c r="J835" t="s">
        <v>8331</v>
      </c>
      <c r="K835" t="b">
        <v>0</v>
      </c>
      <c r="L835">
        <v>41</v>
      </c>
      <c r="M835" t="b">
        <v>1</v>
      </c>
      <c r="N835" t="s">
        <v>8300</v>
      </c>
      <c r="O835" t="s">
        <v>8273</v>
      </c>
    </row>
    <row r="836" spans="1:15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t="s">
        <v>8329</v>
      </c>
      <c r="J836" t="s">
        <v>8337</v>
      </c>
      <c r="K836" t="b">
        <v>0</v>
      </c>
      <c r="L836">
        <v>75</v>
      </c>
      <c r="M836" t="b">
        <v>1</v>
      </c>
      <c r="N836" t="s">
        <v>8300</v>
      </c>
      <c r="O836" t="s">
        <v>8273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t="s">
        <v>8337</v>
      </c>
      <c r="J837" t="s">
        <v>8338</v>
      </c>
      <c r="K837" t="b">
        <v>0</v>
      </c>
      <c r="L837">
        <v>40</v>
      </c>
      <c r="M837" t="b">
        <v>1</v>
      </c>
      <c r="N837" t="s">
        <v>8300</v>
      </c>
      <c r="O837" t="s">
        <v>8273</v>
      </c>
    </row>
    <row r="838" spans="1:15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t="s">
        <v>8340</v>
      </c>
      <c r="J838" t="s">
        <v>8339</v>
      </c>
      <c r="K838" t="b">
        <v>0</v>
      </c>
      <c r="L838">
        <v>46</v>
      </c>
      <c r="M838" t="b">
        <v>1</v>
      </c>
      <c r="N838" t="s">
        <v>8300</v>
      </c>
      <c r="O838" t="s">
        <v>8273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t="s">
        <v>8337</v>
      </c>
      <c r="J839" t="s">
        <v>8338</v>
      </c>
      <c r="K839" t="b">
        <v>0</v>
      </c>
      <c r="L839">
        <v>62</v>
      </c>
      <c r="M839" t="b">
        <v>1</v>
      </c>
      <c r="N839" t="s">
        <v>8300</v>
      </c>
      <c r="O839" t="s">
        <v>8273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t="s">
        <v>8332</v>
      </c>
      <c r="J840" t="s">
        <v>8335</v>
      </c>
      <c r="K840" t="b">
        <v>0</v>
      </c>
      <c r="L840">
        <v>61</v>
      </c>
      <c r="M840" t="b">
        <v>1</v>
      </c>
      <c r="N840" t="s">
        <v>8300</v>
      </c>
      <c r="O840" t="s">
        <v>8273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t="s">
        <v>8339</v>
      </c>
      <c r="J841" t="s">
        <v>8334</v>
      </c>
      <c r="K841" t="b">
        <v>0</v>
      </c>
      <c r="L841">
        <v>96</v>
      </c>
      <c r="M841" t="b">
        <v>1</v>
      </c>
      <c r="N841" t="s">
        <v>8300</v>
      </c>
      <c r="O841" t="s">
        <v>8273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t="s">
        <v>8339</v>
      </c>
      <c r="J842" t="s">
        <v>8334</v>
      </c>
      <c r="K842" t="b">
        <v>0</v>
      </c>
      <c r="L842">
        <v>190</v>
      </c>
      <c r="M842" t="b">
        <v>1</v>
      </c>
      <c r="N842" t="s">
        <v>8300</v>
      </c>
      <c r="O842" t="s">
        <v>8274</v>
      </c>
    </row>
    <row r="843" spans="1:15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t="s">
        <v>8336</v>
      </c>
      <c r="J843" t="s">
        <v>8340</v>
      </c>
      <c r="K843" t="b">
        <v>1</v>
      </c>
      <c r="L843">
        <v>94</v>
      </c>
      <c r="M843" t="b">
        <v>1</v>
      </c>
      <c r="N843" t="s">
        <v>8300</v>
      </c>
      <c r="O843" t="s">
        <v>8274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t="s">
        <v>8340</v>
      </c>
      <c r="J844" t="s">
        <v>8339</v>
      </c>
      <c r="K844" t="b">
        <v>1</v>
      </c>
      <c r="L844">
        <v>39</v>
      </c>
      <c r="M844" t="b">
        <v>1</v>
      </c>
      <c r="N844" t="s">
        <v>8300</v>
      </c>
      <c r="O844" t="s">
        <v>8274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t="s">
        <v>8335</v>
      </c>
      <c r="J845" t="s">
        <v>8336</v>
      </c>
      <c r="K845" t="b">
        <v>0</v>
      </c>
      <c r="L845">
        <v>127</v>
      </c>
      <c r="M845" t="b">
        <v>1</v>
      </c>
      <c r="N845" t="s">
        <v>8300</v>
      </c>
      <c r="O845" t="s">
        <v>8274</v>
      </c>
    </row>
    <row r="846" spans="1:15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t="s">
        <v>8336</v>
      </c>
      <c r="J846" t="s">
        <v>8339</v>
      </c>
      <c r="K846" t="b">
        <v>1</v>
      </c>
      <c r="L846">
        <v>159</v>
      </c>
      <c r="M846" t="b">
        <v>1</v>
      </c>
      <c r="N846" t="s">
        <v>8300</v>
      </c>
      <c r="O846" t="s">
        <v>8274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t="s">
        <v>8339</v>
      </c>
      <c r="J847" t="s">
        <v>8329</v>
      </c>
      <c r="K847" t="b">
        <v>0</v>
      </c>
      <c r="L847">
        <v>177</v>
      </c>
      <c r="M847" t="b">
        <v>1</v>
      </c>
      <c r="N847" t="s">
        <v>8300</v>
      </c>
      <c r="O847" t="s">
        <v>8274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t="s">
        <v>8331</v>
      </c>
      <c r="J848" t="s">
        <v>8333</v>
      </c>
      <c r="K848" t="b">
        <v>0</v>
      </c>
      <c r="L848">
        <v>47</v>
      </c>
      <c r="M848" t="b">
        <v>1</v>
      </c>
      <c r="N848" t="s">
        <v>8300</v>
      </c>
      <c r="O848" t="s">
        <v>8274</v>
      </c>
    </row>
    <row r="849" spans="1:15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t="s">
        <v>8329</v>
      </c>
      <c r="J849" t="s">
        <v>8330</v>
      </c>
      <c r="K849" t="b">
        <v>0</v>
      </c>
      <c r="L849">
        <v>1</v>
      </c>
      <c r="M849" t="b">
        <v>1</v>
      </c>
      <c r="N849" t="s">
        <v>8300</v>
      </c>
      <c r="O849" t="s">
        <v>8274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t="s">
        <v>8338</v>
      </c>
      <c r="J850" t="s">
        <v>8331</v>
      </c>
      <c r="K850" t="b">
        <v>0</v>
      </c>
      <c r="L850">
        <v>16</v>
      </c>
      <c r="M850" t="b">
        <v>1</v>
      </c>
      <c r="N850" t="s">
        <v>8300</v>
      </c>
      <c r="O850" t="s">
        <v>8274</v>
      </c>
    </row>
    <row r="851" spans="1:15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t="s">
        <v>8331</v>
      </c>
      <c r="J851" t="s">
        <v>8333</v>
      </c>
      <c r="K851" t="b">
        <v>0</v>
      </c>
      <c r="L851">
        <v>115</v>
      </c>
      <c r="M851" t="b">
        <v>1</v>
      </c>
      <c r="N851" t="s">
        <v>8300</v>
      </c>
      <c r="O851" t="s">
        <v>8274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t="s">
        <v>8338</v>
      </c>
      <c r="J852" t="s">
        <v>8331</v>
      </c>
      <c r="K852" t="b">
        <v>0</v>
      </c>
      <c r="L852">
        <v>133</v>
      </c>
      <c r="M852" t="b">
        <v>1</v>
      </c>
      <c r="N852" t="s">
        <v>8300</v>
      </c>
      <c r="O852" t="s">
        <v>8274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t="s">
        <v>8329</v>
      </c>
      <c r="J853" t="s">
        <v>8330</v>
      </c>
      <c r="K853" t="b">
        <v>0</v>
      </c>
      <c r="L853">
        <v>70</v>
      </c>
      <c r="M853" t="b">
        <v>1</v>
      </c>
      <c r="N853" t="s">
        <v>8300</v>
      </c>
      <c r="O853" t="s">
        <v>8274</v>
      </c>
    </row>
    <row r="854" spans="1:15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t="s">
        <v>8340</v>
      </c>
      <c r="J854" t="s">
        <v>8340</v>
      </c>
      <c r="K854" t="b">
        <v>0</v>
      </c>
      <c r="L854">
        <v>62</v>
      </c>
      <c r="M854" t="b">
        <v>1</v>
      </c>
      <c r="N854" t="s">
        <v>8300</v>
      </c>
      <c r="O854" t="s">
        <v>8274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t="s">
        <v>8333</v>
      </c>
      <c r="J855" t="s">
        <v>8332</v>
      </c>
      <c r="K855" t="b">
        <v>0</v>
      </c>
      <c r="L855">
        <v>10</v>
      </c>
      <c r="M855" t="b">
        <v>1</v>
      </c>
      <c r="N855" t="s">
        <v>8300</v>
      </c>
      <c r="O855" t="s">
        <v>8274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t="s">
        <v>8335</v>
      </c>
      <c r="J856" t="s">
        <v>8336</v>
      </c>
      <c r="K856" t="b">
        <v>0</v>
      </c>
      <c r="L856">
        <v>499</v>
      </c>
      <c r="M856" t="b">
        <v>1</v>
      </c>
      <c r="N856" t="s">
        <v>8300</v>
      </c>
      <c r="O856" t="s">
        <v>8274</v>
      </c>
    </row>
    <row r="857" spans="1:15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t="s">
        <v>8329</v>
      </c>
      <c r="J857" t="s">
        <v>8330</v>
      </c>
      <c r="K857" t="b">
        <v>0</v>
      </c>
      <c r="L857">
        <v>47</v>
      </c>
      <c r="M857" t="b">
        <v>1</v>
      </c>
      <c r="N857" t="s">
        <v>8300</v>
      </c>
      <c r="O857" t="s">
        <v>8274</v>
      </c>
    </row>
    <row r="858" spans="1:15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t="s">
        <v>8340</v>
      </c>
      <c r="J858" t="s">
        <v>8334</v>
      </c>
      <c r="K858" t="b">
        <v>0</v>
      </c>
      <c r="L858">
        <v>28</v>
      </c>
      <c r="M858" t="b">
        <v>1</v>
      </c>
      <c r="N858" t="s">
        <v>8300</v>
      </c>
      <c r="O858" t="s">
        <v>8274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t="s">
        <v>8336</v>
      </c>
      <c r="J859" t="s">
        <v>8340</v>
      </c>
      <c r="K859" t="b">
        <v>0</v>
      </c>
      <c r="L859">
        <v>24</v>
      </c>
      <c r="M859" t="b">
        <v>1</v>
      </c>
      <c r="N859" t="s">
        <v>8300</v>
      </c>
      <c r="O859" t="s">
        <v>8274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t="s">
        <v>8338</v>
      </c>
      <c r="J860" t="s">
        <v>8331</v>
      </c>
      <c r="K860" t="b">
        <v>0</v>
      </c>
      <c r="L860">
        <v>76</v>
      </c>
      <c r="M860" t="b">
        <v>1</v>
      </c>
      <c r="N860" t="s">
        <v>8300</v>
      </c>
      <c r="O860" t="s">
        <v>8274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t="s">
        <v>8330</v>
      </c>
      <c r="J861" t="s">
        <v>8337</v>
      </c>
      <c r="K861" t="b">
        <v>0</v>
      </c>
      <c r="L861">
        <v>98</v>
      </c>
      <c r="M861" t="b">
        <v>1</v>
      </c>
      <c r="N861" t="s">
        <v>8300</v>
      </c>
      <c r="O861" t="s">
        <v>8274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t="s">
        <v>8336</v>
      </c>
      <c r="J862" t="s">
        <v>8340</v>
      </c>
      <c r="K862" t="b">
        <v>0</v>
      </c>
      <c r="L862">
        <v>48</v>
      </c>
      <c r="M862" t="b">
        <v>0</v>
      </c>
      <c r="N862" t="s">
        <v>8300</v>
      </c>
      <c r="O862" t="s">
        <v>8275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t="s">
        <v>8339</v>
      </c>
      <c r="J863" t="s">
        <v>8334</v>
      </c>
      <c r="K863" t="b">
        <v>0</v>
      </c>
      <c r="L863">
        <v>2</v>
      </c>
      <c r="M863" t="b">
        <v>0</v>
      </c>
      <c r="N863" t="s">
        <v>8300</v>
      </c>
      <c r="O863" t="s">
        <v>8275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t="s">
        <v>8336</v>
      </c>
      <c r="J864" t="s">
        <v>8340</v>
      </c>
      <c r="K864" t="b">
        <v>0</v>
      </c>
      <c r="L864">
        <v>4</v>
      </c>
      <c r="M864" t="b">
        <v>0</v>
      </c>
      <c r="N864" t="s">
        <v>8300</v>
      </c>
      <c r="O864" t="s">
        <v>8275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t="s">
        <v>8333</v>
      </c>
      <c r="J865" t="s">
        <v>8332</v>
      </c>
      <c r="K865" t="b">
        <v>0</v>
      </c>
      <c r="L865">
        <v>5</v>
      </c>
      <c r="M865" t="b">
        <v>0</v>
      </c>
      <c r="N865" t="s">
        <v>8300</v>
      </c>
      <c r="O865" t="s">
        <v>8275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t="s">
        <v>8340</v>
      </c>
      <c r="J866" t="s">
        <v>8339</v>
      </c>
      <c r="K866" t="b">
        <v>0</v>
      </c>
      <c r="L866">
        <v>79</v>
      </c>
      <c r="M866" t="b">
        <v>0</v>
      </c>
      <c r="N866" t="s">
        <v>8300</v>
      </c>
      <c r="O866" t="s">
        <v>8275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t="s">
        <v>8332</v>
      </c>
      <c r="J867" t="s">
        <v>8336</v>
      </c>
      <c r="K867" t="b">
        <v>0</v>
      </c>
      <c r="L867">
        <v>2</v>
      </c>
      <c r="M867" t="b">
        <v>0</v>
      </c>
      <c r="N867" t="s">
        <v>8300</v>
      </c>
      <c r="O867" t="s">
        <v>8275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t="s">
        <v>8333</v>
      </c>
      <c r="J868" t="s">
        <v>8332</v>
      </c>
      <c r="K868" t="b">
        <v>0</v>
      </c>
      <c r="L868">
        <v>11</v>
      </c>
      <c r="M868" t="b">
        <v>0</v>
      </c>
      <c r="N868" t="s">
        <v>8300</v>
      </c>
      <c r="O868" t="s">
        <v>8275</v>
      </c>
    </row>
    <row r="869" spans="1:15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t="s">
        <v>8335</v>
      </c>
      <c r="J869" t="s">
        <v>8340</v>
      </c>
      <c r="K869" t="b">
        <v>0</v>
      </c>
      <c r="L869">
        <v>11</v>
      </c>
      <c r="M869" t="b">
        <v>0</v>
      </c>
      <c r="N869" t="s">
        <v>8300</v>
      </c>
      <c r="O869" t="s">
        <v>8275</v>
      </c>
    </row>
    <row r="870" spans="1:15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t="s">
        <v>8332</v>
      </c>
      <c r="J870" t="s">
        <v>8335</v>
      </c>
      <c r="K870" t="b">
        <v>0</v>
      </c>
      <c r="L870">
        <v>1</v>
      </c>
      <c r="M870" t="b">
        <v>0</v>
      </c>
      <c r="N870" t="s">
        <v>8300</v>
      </c>
      <c r="O870" t="s">
        <v>8275</v>
      </c>
    </row>
    <row r="871" spans="1:15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t="s">
        <v>8338</v>
      </c>
      <c r="J871" t="s">
        <v>8331</v>
      </c>
      <c r="K871" t="b">
        <v>0</v>
      </c>
      <c r="L871">
        <v>3</v>
      </c>
      <c r="M871" t="b">
        <v>0</v>
      </c>
      <c r="N871" t="s">
        <v>8300</v>
      </c>
      <c r="O871" t="s">
        <v>8275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t="s">
        <v>8339</v>
      </c>
      <c r="J872" t="s">
        <v>8334</v>
      </c>
      <c r="K872" t="b">
        <v>0</v>
      </c>
      <c r="L872">
        <v>5</v>
      </c>
      <c r="M872" t="b">
        <v>0</v>
      </c>
      <c r="N872" t="s">
        <v>8300</v>
      </c>
      <c r="O872" t="s">
        <v>8275</v>
      </c>
    </row>
    <row r="873" spans="1:15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t="s">
        <v>8336</v>
      </c>
      <c r="J873" t="s">
        <v>8340</v>
      </c>
      <c r="K873" t="b">
        <v>0</v>
      </c>
      <c r="L873">
        <v>12</v>
      </c>
      <c r="M873" t="b">
        <v>0</v>
      </c>
      <c r="N873" t="s">
        <v>8300</v>
      </c>
      <c r="O873" t="s">
        <v>8275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t="s">
        <v>8331</v>
      </c>
      <c r="J874" t="s">
        <v>8332</v>
      </c>
      <c r="K874" t="b">
        <v>0</v>
      </c>
      <c r="L874">
        <v>2</v>
      </c>
      <c r="M874" t="b">
        <v>0</v>
      </c>
      <c r="N874" t="s">
        <v>8300</v>
      </c>
      <c r="O874" t="s">
        <v>8275</v>
      </c>
    </row>
    <row r="875" spans="1:15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t="s">
        <v>8336</v>
      </c>
      <c r="J875" t="s">
        <v>8340</v>
      </c>
      <c r="K875" t="b">
        <v>0</v>
      </c>
      <c r="L875">
        <v>5</v>
      </c>
      <c r="M875" t="b">
        <v>0</v>
      </c>
      <c r="N875" t="s">
        <v>8300</v>
      </c>
      <c r="O875" t="s">
        <v>8275</v>
      </c>
    </row>
    <row r="876" spans="1:15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t="s">
        <v>8337</v>
      </c>
      <c r="J876" t="s">
        <v>8338</v>
      </c>
      <c r="K876" t="b">
        <v>0</v>
      </c>
      <c r="L876">
        <v>21</v>
      </c>
      <c r="M876" t="b">
        <v>0</v>
      </c>
      <c r="N876" t="s">
        <v>8300</v>
      </c>
      <c r="O876" t="s">
        <v>8275</v>
      </c>
    </row>
    <row r="877" spans="1:15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t="s">
        <v>8339</v>
      </c>
      <c r="J877" t="s">
        <v>8339</v>
      </c>
      <c r="K877" t="b">
        <v>0</v>
      </c>
      <c r="L877">
        <v>0</v>
      </c>
      <c r="M877" t="b">
        <v>0</v>
      </c>
      <c r="N877" t="s">
        <v>8300</v>
      </c>
      <c r="O877" t="s">
        <v>8275</v>
      </c>
    </row>
    <row r="878" spans="1:15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t="s">
        <v>8333</v>
      </c>
      <c r="J878" t="s">
        <v>8332</v>
      </c>
      <c r="K878" t="b">
        <v>0</v>
      </c>
      <c r="L878">
        <v>45</v>
      </c>
      <c r="M878" t="b">
        <v>0</v>
      </c>
      <c r="N878" t="s">
        <v>8300</v>
      </c>
      <c r="O878" t="s">
        <v>8275</v>
      </c>
    </row>
    <row r="879" spans="1:15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t="s">
        <v>8335</v>
      </c>
      <c r="J879" t="s">
        <v>8336</v>
      </c>
      <c r="K879" t="b">
        <v>0</v>
      </c>
      <c r="L879">
        <v>29</v>
      </c>
      <c r="M879" t="b">
        <v>0</v>
      </c>
      <c r="N879" t="s">
        <v>8300</v>
      </c>
      <c r="O879" t="s">
        <v>8275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t="s">
        <v>8335</v>
      </c>
      <c r="J880" t="s">
        <v>8336</v>
      </c>
      <c r="K880" t="b">
        <v>0</v>
      </c>
      <c r="L880">
        <v>2</v>
      </c>
      <c r="M880" t="b">
        <v>0</v>
      </c>
      <c r="N880" t="s">
        <v>8300</v>
      </c>
      <c r="O880" t="s">
        <v>8275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t="s">
        <v>8337</v>
      </c>
      <c r="J881" t="s">
        <v>8337</v>
      </c>
      <c r="K881" t="b">
        <v>0</v>
      </c>
      <c r="L881">
        <v>30</v>
      </c>
      <c r="M881" t="b">
        <v>0</v>
      </c>
      <c r="N881" t="s">
        <v>8300</v>
      </c>
      <c r="O881" t="s">
        <v>8275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t="s">
        <v>8340</v>
      </c>
      <c r="J882" t="s">
        <v>8339</v>
      </c>
      <c r="K882" t="b">
        <v>0</v>
      </c>
      <c r="L882">
        <v>8</v>
      </c>
      <c r="M882" t="b">
        <v>0</v>
      </c>
      <c r="N882" t="s">
        <v>8300</v>
      </c>
      <c r="O882" t="s">
        <v>8276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t="s">
        <v>8332</v>
      </c>
      <c r="J883" t="s">
        <v>8336</v>
      </c>
      <c r="K883" t="b">
        <v>0</v>
      </c>
      <c r="L883">
        <v>1</v>
      </c>
      <c r="M883" t="b">
        <v>0</v>
      </c>
      <c r="N883" t="s">
        <v>8300</v>
      </c>
      <c r="O883" t="s">
        <v>8276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t="s">
        <v>8339</v>
      </c>
      <c r="J884" t="s">
        <v>8334</v>
      </c>
      <c r="K884" t="b">
        <v>0</v>
      </c>
      <c r="L884">
        <v>14</v>
      </c>
      <c r="M884" t="b">
        <v>0</v>
      </c>
      <c r="N884" t="s">
        <v>8300</v>
      </c>
      <c r="O884" t="s">
        <v>8276</v>
      </c>
    </row>
    <row r="885" spans="1:15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t="s">
        <v>8331</v>
      </c>
      <c r="J885" t="s">
        <v>8332</v>
      </c>
      <c r="K885" t="b">
        <v>0</v>
      </c>
      <c r="L885">
        <v>24</v>
      </c>
      <c r="M885" t="b">
        <v>0</v>
      </c>
      <c r="N885" t="s">
        <v>8300</v>
      </c>
      <c r="O885" t="s">
        <v>8276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t="s">
        <v>8337</v>
      </c>
      <c r="J886" t="s">
        <v>8331</v>
      </c>
      <c r="K886" t="b">
        <v>0</v>
      </c>
      <c r="L886">
        <v>2</v>
      </c>
      <c r="M886" t="b">
        <v>0</v>
      </c>
      <c r="N886" t="s">
        <v>8300</v>
      </c>
      <c r="O886" t="s">
        <v>8276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t="s">
        <v>8335</v>
      </c>
      <c r="J887" t="s">
        <v>8335</v>
      </c>
      <c r="K887" t="b">
        <v>0</v>
      </c>
      <c r="L887">
        <v>21</v>
      </c>
      <c r="M887" t="b">
        <v>0</v>
      </c>
      <c r="N887" t="s">
        <v>8300</v>
      </c>
      <c r="O887" t="s">
        <v>8276</v>
      </c>
    </row>
    <row r="888" spans="1:15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t="s">
        <v>8339</v>
      </c>
      <c r="J888" t="s">
        <v>8334</v>
      </c>
      <c r="K888" t="b">
        <v>0</v>
      </c>
      <c r="L888">
        <v>7</v>
      </c>
      <c r="M888" t="b">
        <v>0</v>
      </c>
      <c r="N888" t="s">
        <v>8300</v>
      </c>
      <c r="O888" t="s">
        <v>8276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t="s">
        <v>8337</v>
      </c>
      <c r="J889" t="s">
        <v>8338</v>
      </c>
      <c r="K889" t="b">
        <v>0</v>
      </c>
      <c r="L889">
        <v>0</v>
      </c>
      <c r="M889" t="b">
        <v>0</v>
      </c>
      <c r="N889" t="s">
        <v>8300</v>
      </c>
      <c r="O889" t="s">
        <v>8276</v>
      </c>
    </row>
    <row r="890" spans="1:15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t="s">
        <v>8339</v>
      </c>
      <c r="J890" t="s">
        <v>8329</v>
      </c>
      <c r="K890" t="b">
        <v>0</v>
      </c>
      <c r="L890">
        <v>4</v>
      </c>
      <c r="M890" t="b">
        <v>0</v>
      </c>
      <c r="N890" t="s">
        <v>8300</v>
      </c>
      <c r="O890" t="s">
        <v>8276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t="s">
        <v>8340</v>
      </c>
      <c r="J891" t="s">
        <v>8339</v>
      </c>
      <c r="K891" t="b">
        <v>0</v>
      </c>
      <c r="L891">
        <v>32</v>
      </c>
      <c r="M891" t="b">
        <v>0</v>
      </c>
      <c r="N891" t="s">
        <v>8300</v>
      </c>
      <c r="O891" t="s">
        <v>8276</v>
      </c>
    </row>
    <row r="892" spans="1:15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t="s">
        <v>8336</v>
      </c>
      <c r="J892" t="s">
        <v>8340</v>
      </c>
      <c r="K892" t="b">
        <v>0</v>
      </c>
      <c r="L892">
        <v>4</v>
      </c>
      <c r="M892" t="b">
        <v>0</v>
      </c>
      <c r="N892" t="s">
        <v>8300</v>
      </c>
      <c r="O892" t="s">
        <v>8276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t="s">
        <v>8334</v>
      </c>
      <c r="J893" t="s">
        <v>8329</v>
      </c>
      <c r="K893" t="b">
        <v>0</v>
      </c>
      <c r="L893">
        <v>9</v>
      </c>
      <c r="M893" t="b">
        <v>0</v>
      </c>
      <c r="N893" t="s">
        <v>8300</v>
      </c>
      <c r="O893" t="s">
        <v>8276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t="s">
        <v>8334</v>
      </c>
      <c r="J894" t="s">
        <v>8337</v>
      </c>
      <c r="K894" t="b">
        <v>0</v>
      </c>
      <c r="L894">
        <v>17</v>
      </c>
      <c r="M894" t="b">
        <v>0</v>
      </c>
      <c r="N894" t="s">
        <v>8300</v>
      </c>
      <c r="O894" t="s">
        <v>8276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t="s">
        <v>8338</v>
      </c>
      <c r="J895" t="s">
        <v>8331</v>
      </c>
      <c r="K895" t="b">
        <v>0</v>
      </c>
      <c r="L895">
        <v>5</v>
      </c>
      <c r="M895" t="b">
        <v>0</v>
      </c>
      <c r="N895" t="s">
        <v>8300</v>
      </c>
      <c r="O895" t="s">
        <v>8276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t="s">
        <v>8330</v>
      </c>
      <c r="J896" t="s">
        <v>8337</v>
      </c>
      <c r="K896" t="b">
        <v>0</v>
      </c>
      <c r="L896">
        <v>53</v>
      </c>
      <c r="M896" t="b">
        <v>0</v>
      </c>
      <c r="N896" t="s">
        <v>8300</v>
      </c>
      <c r="O896" t="s">
        <v>8276</v>
      </c>
    </row>
    <row r="897" spans="1:15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t="s">
        <v>8340</v>
      </c>
      <c r="J897" t="s">
        <v>8339</v>
      </c>
      <c r="K897" t="b">
        <v>0</v>
      </c>
      <c r="L897">
        <v>7</v>
      </c>
      <c r="M897" t="b">
        <v>0</v>
      </c>
      <c r="N897" t="s">
        <v>8300</v>
      </c>
      <c r="O897" t="s">
        <v>8276</v>
      </c>
    </row>
    <row r="898" spans="1:15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t="s">
        <v>8334</v>
      </c>
      <c r="J898" t="s">
        <v>8334</v>
      </c>
      <c r="K898" t="b">
        <v>0</v>
      </c>
      <c r="L898">
        <v>72</v>
      </c>
      <c r="M898" t="b">
        <v>0</v>
      </c>
      <c r="N898" t="s">
        <v>8300</v>
      </c>
      <c r="O898" t="s">
        <v>8276</v>
      </c>
    </row>
    <row r="899" spans="1:15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t="s">
        <v>8336</v>
      </c>
      <c r="J899" t="s">
        <v>8340</v>
      </c>
      <c r="K899" t="b">
        <v>0</v>
      </c>
      <c r="L899">
        <v>0</v>
      </c>
      <c r="M899" t="b">
        <v>0</v>
      </c>
      <c r="N899" t="s">
        <v>8300</v>
      </c>
      <c r="O899" t="s">
        <v>8276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t="s">
        <v>8332</v>
      </c>
      <c r="J900" t="s">
        <v>8335</v>
      </c>
      <c r="K900" t="b">
        <v>0</v>
      </c>
      <c r="L900">
        <v>2</v>
      </c>
      <c r="M900" t="b">
        <v>0</v>
      </c>
      <c r="N900" t="s">
        <v>8300</v>
      </c>
      <c r="O900" t="s">
        <v>8276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t="s">
        <v>8337</v>
      </c>
      <c r="J901" t="s">
        <v>8338</v>
      </c>
      <c r="K901" t="b">
        <v>0</v>
      </c>
      <c r="L901">
        <v>8</v>
      </c>
      <c r="M901" t="b">
        <v>0</v>
      </c>
      <c r="N901" t="s">
        <v>8300</v>
      </c>
      <c r="O901" t="s">
        <v>8276</v>
      </c>
    </row>
    <row r="902" spans="1:15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t="s">
        <v>8331</v>
      </c>
      <c r="J902" t="s">
        <v>8333</v>
      </c>
      <c r="K902" t="b">
        <v>0</v>
      </c>
      <c r="L902">
        <v>2</v>
      </c>
      <c r="M902" t="b">
        <v>0</v>
      </c>
      <c r="N902" t="s">
        <v>8300</v>
      </c>
      <c r="O902" t="s">
        <v>8275</v>
      </c>
    </row>
    <row r="903" spans="1:15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t="s">
        <v>8330</v>
      </c>
      <c r="J903" t="s">
        <v>8338</v>
      </c>
      <c r="K903" t="b">
        <v>0</v>
      </c>
      <c r="L903">
        <v>0</v>
      </c>
      <c r="M903" t="b">
        <v>0</v>
      </c>
      <c r="N903" t="s">
        <v>8300</v>
      </c>
      <c r="O903" t="s">
        <v>8275</v>
      </c>
    </row>
    <row r="904" spans="1:15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t="s">
        <v>8334</v>
      </c>
      <c r="J904" t="s">
        <v>8329</v>
      </c>
      <c r="K904" t="b">
        <v>0</v>
      </c>
      <c r="L904">
        <v>3</v>
      </c>
      <c r="M904" t="b">
        <v>0</v>
      </c>
      <c r="N904" t="s">
        <v>8300</v>
      </c>
      <c r="O904" t="s">
        <v>8275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t="s">
        <v>8339</v>
      </c>
      <c r="J905" t="s">
        <v>8334</v>
      </c>
      <c r="K905" t="b">
        <v>0</v>
      </c>
      <c r="L905">
        <v>4</v>
      </c>
      <c r="M905" t="b">
        <v>0</v>
      </c>
      <c r="N905" t="s">
        <v>8300</v>
      </c>
      <c r="O905" t="s">
        <v>8275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t="s">
        <v>8332</v>
      </c>
      <c r="J906" t="s">
        <v>8335</v>
      </c>
      <c r="K906" t="b">
        <v>0</v>
      </c>
      <c r="L906">
        <v>3</v>
      </c>
      <c r="M906" t="b">
        <v>0</v>
      </c>
      <c r="N906" t="s">
        <v>8300</v>
      </c>
      <c r="O906" t="s">
        <v>8275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t="s">
        <v>8332</v>
      </c>
      <c r="J907" t="s">
        <v>8336</v>
      </c>
      <c r="K907" t="b">
        <v>0</v>
      </c>
      <c r="L907">
        <v>6</v>
      </c>
      <c r="M907" t="b">
        <v>0</v>
      </c>
      <c r="N907" t="s">
        <v>8300</v>
      </c>
      <c r="O907" t="s">
        <v>8275</v>
      </c>
    </row>
    <row r="908" spans="1:15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t="s">
        <v>8331</v>
      </c>
      <c r="J908" t="s">
        <v>8333</v>
      </c>
      <c r="K908" t="b">
        <v>0</v>
      </c>
      <c r="L908">
        <v>0</v>
      </c>
      <c r="M908" t="b">
        <v>0</v>
      </c>
      <c r="N908" t="s">
        <v>8300</v>
      </c>
      <c r="O908" t="s">
        <v>8275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t="s">
        <v>8339</v>
      </c>
      <c r="J909" t="s">
        <v>8334</v>
      </c>
      <c r="K909" t="b">
        <v>0</v>
      </c>
      <c r="L909">
        <v>0</v>
      </c>
      <c r="M909" t="b">
        <v>0</v>
      </c>
      <c r="N909" t="s">
        <v>8300</v>
      </c>
      <c r="O909" t="s">
        <v>8275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t="s">
        <v>8329</v>
      </c>
      <c r="J910" t="s">
        <v>8330</v>
      </c>
      <c r="K910" t="b">
        <v>0</v>
      </c>
      <c r="L910">
        <v>0</v>
      </c>
      <c r="M910" t="b">
        <v>0</v>
      </c>
      <c r="N910" t="s">
        <v>8300</v>
      </c>
      <c r="O910" t="s">
        <v>8275</v>
      </c>
    </row>
    <row r="911" spans="1:15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t="s">
        <v>8329</v>
      </c>
      <c r="J911" t="s">
        <v>8330</v>
      </c>
      <c r="K911" t="b">
        <v>0</v>
      </c>
      <c r="L911">
        <v>8</v>
      </c>
      <c r="M911" t="b">
        <v>0</v>
      </c>
      <c r="N911" t="s">
        <v>8300</v>
      </c>
      <c r="O911" t="s">
        <v>8275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t="s">
        <v>8331</v>
      </c>
      <c r="J912" t="s">
        <v>8332</v>
      </c>
      <c r="K912" t="b">
        <v>0</v>
      </c>
      <c r="L912">
        <v>5</v>
      </c>
      <c r="M912" t="b">
        <v>0</v>
      </c>
      <c r="N912" t="s">
        <v>8300</v>
      </c>
      <c r="O912" t="s">
        <v>8275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t="s">
        <v>8332</v>
      </c>
      <c r="J913" t="s">
        <v>8332</v>
      </c>
      <c r="K913" t="b">
        <v>0</v>
      </c>
      <c r="L913">
        <v>0</v>
      </c>
      <c r="M913" t="b">
        <v>0</v>
      </c>
      <c r="N913" t="s">
        <v>8300</v>
      </c>
      <c r="O913" t="s">
        <v>8275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t="s">
        <v>8335</v>
      </c>
      <c r="J914" t="s">
        <v>8340</v>
      </c>
      <c r="K914" t="b">
        <v>0</v>
      </c>
      <c r="L914">
        <v>2</v>
      </c>
      <c r="M914" t="b">
        <v>0</v>
      </c>
      <c r="N914" t="s">
        <v>8300</v>
      </c>
      <c r="O914" t="s">
        <v>8275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t="s">
        <v>8337</v>
      </c>
      <c r="J915" t="s">
        <v>8338</v>
      </c>
      <c r="K915" t="b">
        <v>0</v>
      </c>
      <c r="L915">
        <v>24</v>
      </c>
      <c r="M915" t="b">
        <v>0</v>
      </c>
      <c r="N915" t="s">
        <v>8300</v>
      </c>
      <c r="O915" t="s">
        <v>8275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t="s">
        <v>8334</v>
      </c>
      <c r="J916" t="s">
        <v>8329</v>
      </c>
      <c r="K916" t="b">
        <v>0</v>
      </c>
      <c r="L916">
        <v>0</v>
      </c>
      <c r="M916" t="b">
        <v>0</v>
      </c>
      <c r="N916" t="s">
        <v>8300</v>
      </c>
      <c r="O916" t="s">
        <v>8275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t="s">
        <v>8331</v>
      </c>
      <c r="J917" t="s">
        <v>8332</v>
      </c>
      <c r="K917" t="b">
        <v>0</v>
      </c>
      <c r="L917">
        <v>9</v>
      </c>
      <c r="M917" t="b">
        <v>0</v>
      </c>
      <c r="N917" t="s">
        <v>8300</v>
      </c>
      <c r="O917" t="s">
        <v>8275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t="s">
        <v>8340</v>
      </c>
      <c r="J918" t="s">
        <v>8339</v>
      </c>
      <c r="K918" t="b">
        <v>0</v>
      </c>
      <c r="L918">
        <v>0</v>
      </c>
      <c r="M918" t="b">
        <v>0</v>
      </c>
      <c r="N918" t="s">
        <v>8300</v>
      </c>
      <c r="O918" t="s">
        <v>8275</v>
      </c>
    </row>
    <row r="919" spans="1:15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t="s">
        <v>8329</v>
      </c>
      <c r="J919" t="s">
        <v>8330</v>
      </c>
      <c r="K919" t="b">
        <v>0</v>
      </c>
      <c r="L919">
        <v>1</v>
      </c>
      <c r="M919" t="b">
        <v>0</v>
      </c>
      <c r="N919" t="s">
        <v>8300</v>
      </c>
      <c r="O919" t="s">
        <v>8275</v>
      </c>
    </row>
    <row r="920" spans="1:15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t="s">
        <v>8335</v>
      </c>
      <c r="J920" t="s">
        <v>8336</v>
      </c>
      <c r="K920" t="b">
        <v>0</v>
      </c>
      <c r="L920">
        <v>10</v>
      </c>
      <c r="M920" t="b">
        <v>0</v>
      </c>
      <c r="N920" t="s">
        <v>8300</v>
      </c>
      <c r="O920" t="s">
        <v>8275</v>
      </c>
    </row>
    <row r="921" spans="1:15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t="s">
        <v>8335</v>
      </c>
      <c r="J921" t="s">
        <v>8336</v>
      </c>
      <c r="K921" t="b">
        <v>0</v>
      </c>
      <c r="L921">
        <v>1</v>
      </c>
      <c r="M921" t="b">
        <v>0</v>
      </c>
      <c r="N921" t="s">
        <v>8300</v>
      </c>
      <c r="O921" t="s">
        <v>8275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t="s">
        <v>8336</v>
      </c>
      <c r="J922" t="s">
        <v>8340</v>
      </c>
      <c r="K922" t="b">
        <v>0</v>
      </c>
      <c r="L922">
        <v>0</v>
      </c>
      <c r="M922" t="b">
        <v>0</v>
      </c>
      <c r="N922" t="s">
        <v>8300</v>
      </c>
      <c r="O922" t="s">
        <v>8275</v>
      </c>
    </row>
    <row r="923" spans="1:15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t="s">
        <v>8335</v>
      </c>
      <c r="J923" t="s">
        <v>8340</v>
      </c>
      <c r="K923" t="b">
        <v>0</v>
      </c>
      <c r="L923">
        <v>20</v>
      </c>
      <c r="M923" t="b">
        <v>0</v>
      </c>
      <c r="N923" t="s">
        <v>8300</v>
      </c>
      <c r="O923" t="s">
        <v>8275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t="s">
        <v>8340</v>
      </c>
      <c r="J924" t="s">
        <v>8334</v>
      </c>
      <c r="K924" t="b">
        <v>0</v>
      </c>
      <c r="L924">
        <v>30</v>
      </c>
      <c r="M924" t="b">
        <v>0</v>
      </c>
      <c r="N924" t="s">
        <v>8300</v>
      </c>
      <c r="O924" t="s">
        <v>8275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t="s">
        <v>8336</v>
      </c>
      <c r="J925" t="s">
        <v>8340</v>
      </c>
      <c r="K925" t="b">
        <v>0</v>
      </c>
      <c r="L925">
        <v>6</v>
      </c>
      <c r="M925" t="b">
        <v>0</v>
      </c>
      <c r="N925" t="s">
        <v>8300</v>
      </c>
      <c r="O925" t="s">
        <v>8275</v>
      </c>
    </row>
    <row r="926" spans="1:15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t="s">
        <v>8333</v>
      </c>
      <c r="J926" t="s">
        <v>8332</v>
      </c>
      <c r="K926" t="b">
        <v>0</v>
      </c>
      <c r="L926">
        <v>15</v>
      </c>
      <c r="M926" t="b">
        <v>0</v>
      </c>
      <c r="N926" t="s">
        <v>8300</v>
      </c>
      <c r="O926" t="s">
        <v>8275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t="s">
        <v>8336</v>
      </c>
      <c r="J927" t="s">
        <v>8340</v>
      </c>
      <c r="K927" t="b">
        <v>0</v>
      </c>
      <c r="L927">
        <v>5</v>
      </c>
      <c r="M927" t="b">
        <v>0</v>
      </c>
      <c r="N927" t="s">
        <v>8300</v>
      </c>
      <c r="O927" t="s">
        <v>8275</v>
      </c>
    </row>
    <row r="928" spans="1:15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t="s">
        <v>8329</v>
      </c>
      <c r="J928" t="s">
        <v>8330</v>
      </c>
      <c r="K928" t="b">
        <v>0</v>
      </c>
      <c r="L928">
        <v>0</v>
      </c>
      <c r="M928" t="b">
        <v>0</v>
      </c>
      <c r="N928" t="s">
        <v>8300</v>
      </c>
      <c r="O928" t="s">
        <v>8275</v>
      </c>
    </row>
    <row r="929" spans="1:15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t="s">
        <v>8337</v>
      </c>
      <c r="J929" t="s">
        <v>8338</v>
      </c>
      <c r="K929" t="b">
        <v>0</v>
      </c>
      <c r="L929">
        <v>0</v>
      </c>
      <c r="M929" t="b">
        <v>0</v>
      </c>
      <c r="N929" t="s">
        <v>8300</v>
      </c>
      <c r="O929" t="s">
        <v>8275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t="s">
        <v>8336</v>
      </c>
      <c r="J930" t="s">
        <v>8339</v>
      </c>
      <c r="K930" t="b">
        <v>0</v>
      </c>
      <c r="L930">
        <v>28</v>
      </c>
      <c r="M930" t="b">
        <v>0</v>
      </c>
      <c r="N930" t="s">
        <v>8300</v>
      </c>
      <c r="O930" t="s">
        <v>8275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t="s">
        <v>8338</v>
      </c>
      <c r="J931" t="s">
        <v>8331</v>
      </c>
      <c r="K931" t="b">
        <v>0</v>
      </c>
      <c r="L931">
        <v>0</v>
      </c>
      <c r="M931" t="b">
        <v>0</v>
      </c>
      <c r="N931" t="s">
        <v>8300</v>
      </c>
      <c r="O931" t="s">
        <v>8275</v>
      </c>
    </row>
    <row r="932" spans="1:15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t="s">
        <v>8330</v>
      </c>
      <c r="J932" t="s">
        <v>8337</v>
      </c>
      <c r="K932" t="b">
        <v>0</v>
      </c>
      <c r="L932">
        <v>5</v>
      </c>
      <c r="M932" t="b">
        <v>0</v>
      </c>
      <c r="N932" t="s">
        <v>8300</v>
      </c>
      <c r="O932" t="s">
        <v>8275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t="s">
        <v>8331</v>
      </c>
      <c r="J933" t="s">
        <v>8333</v>
      </c>
      <c r="K933" t="b">
        <v>0</v>
      </c>
      <c r="L933">
        <v>7</v>
      </c>
      <c r="M933" t="b">
        <v>0</v>
      </c>
      <c r="N933" t="s">
        <v>8300</v>
      </c>
      <c r="O933" t="s">
        <v>8275</v>
      </c>
    </row>
    <row r="934" spans="1:15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t="s">
        <v>8331</v>
      </c>
      <c r="J934" t="s">
        <v>8333</v>
      </c>
      <c r="K934" t="b">
        <v>0</v>
      </c>
      <c r="L934">
        <v>30</v>
      </c>
      <c r="M934" t="b">
        <v>0</v>
      </c>
      <c r="N934" t="s">
        <v>8300</v>
      </c>
      <c r="O934" t="s">
        <v>8275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t="s">
        <v>8337</v>
      </c>
      <c r="J935" t="s">
        <v>8331</v>
      </c>
      <c r="K935" t="b">
        <v>0</v>
      </c>
      <c r="L935">
        <v>2</v>
      </c>
      <c r="M935" t="b">
        <v>0</v>
      </c>
      <c r="N935" t="s">
        <v>8300</v>
      </c>
      <c r="O935" t="s">
        <v>8275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t="s">
        <v>8337</v>
      </c>
      <c r="J936" t="s">
        <v>8338</v>
      </c>
      <c r="K936" t="b">
        <v>0</v>
      </c>
      <c r="L936">
        <v>30</v>
      </c>
      <c r="M936" t="b">
        <v>0</v>
      </c>
      <c r="N936" t="s">
        <v>8300</v>
      </c>
      <c r="O936" t="s">
        <v>8275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t="s">
        <v>8332</v>
      </c>
      <c r="J937" t="s">
        <v>8335</v>
      </c>
      <c r="K937" t="b">
        <v>0</v>
      </c>
      <c r="L937">
        <v>2</v>
      </c>
      <c r="M937" t="b">
        <v>0</v>
      </c>
      <c r="N937" t="s">
        <v>8300</v>
      </c>
      <c r="O937" t="s">
        <v>8275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t="s">
        <v>8332</v>
      </c>
      <c r="J938" t="s">
        <v>8335</v>
      </c>
      <c r="K938" t="b">
        <v>0</v>
      </c>
      <c r="L938">
        <v>0</v>
      </c>
      <c r="M938" t="b">
        <v>0</v>
      </c>
      <c r="N938" t="s">
        <v>8300</v>
      </c>
      <c r="O938" t="s">
        <v>8275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t="s">
        <v>8336</v>
      </c>
      <c r="J939" t="s">
        <v>8340</v>
      </c>
      <c r="K939" t="b">
        <v>0</v>
      </c>
      <c r="L939">
        <v>2</v>
      </c>
      <c r="M939" t="b">
        <v>0</v>
      </c>
      <c r="N939" t="s">
        <v>8300</v>
      </c>
      <c r="O939" t="s">
        <v>8275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t="s">
        <v>8339</v>
      </c>
      <c r="J940" t="s">
        <v>8334</v>
      </c>
      <c r="K940" t="b">
        <v>0</v>
      </c>
      <c r="L940">
        <v>1</v>
      </c>
      <c r="M940" t="b">
        <v>0</v>
      </c>
      <c r="N940" t="s">
        <v>8300</v>
      </c>
      <c r="O940" t="s">
        <v>8275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t="s">
        <v>8330</v>
      </c>
      <c r="J941" t="s">
        <v>8337</v>
      </c>
      <c r="K941" t="b">
        <v>0</v>
      </c>
      <c r="L941">
        <v>2</v>
      </c>
      <c r="M941" t="b">
        <v>0</v>
      </c>
      <c r="N941" t="s">
        <v>8300</v>
      </c>
      <c r="O941" t="s">
        <v>8275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t="s">
        <v>8334</v>
      </c>
      <c r="J942" t="s">
        <v>8330</v>
      </c>
      <c r="K942" t="b">
        <v>0</v>
      </c>
      <c r="L942">
        <v>14</v>
      </c>
      <c r="M942" t="b">
        <v>0</v>
      </c>
      <c r="N942" t="s">
        <v>8294</v>
      </c>
      <c r="O942" t="s">
        <v>8296</v>
      </c>
    </row>
    <row r="943" spans="1:15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t="s">
        <v>8333</v>
      </c>
      <c r="J943" t="s">
        <v>8332</v>
      </c>
      <c r="K943" t="b">
        <v>0</v>
      </c>
      <c r="L943">
        <v>31</v>
      </c>
      <c r="M943" t="b">
        <v>0</v>
      </c>
      <c r="N943" t="s">
        <v>8294</v>
      </c>
      <c r="O943" t="s">
        <v>8296</v>
      </c>
    </row>
    <row r="944" spans="1:15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t="s">
        <v>8333</v>
      </c>
      <c r="J944" t="s">
        <v>8332</v>
      </c>
      <c r="K944" t="b">
        <v>0</v>
      </c>
      <c r="L944">
        <v>16</v>
      </c>
      <c r="M944" t="b">
        <v>0</v>
      </c>
      <c r="N944" t="s">
        <v>8294</v>
      </c>
      <c r="O944" t="s">
        <v>8296</v>
      </c>
    </row>
    <row r="945" spans="1:15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t="s">
        <v>8336</v>
      </c>
      <c r="J945" t="s">
        <v>8340</v>
      </c>
      <c r="K945" t="b">
        <v>0</v>
      </c>
      <c r="L945">
        <v>12</v>
      </c>
      <c r="M945" t="b">
        <v>0</v>
      </c>
      <c r="N945" t="s">
        <v>8294</v>
      </c>
      <c r="O945" t="s">
        <v>8296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t="s">
        <v>8338</v>
      </c>
      <c r="J946" t="s">
        <v>8331</v>
      </c>
      <c r="K946" t="b">
        <v>0</v>
      </c>
      <c r="L946">
        <v>96</v>
      </c>
      <c r="M946" t="b">
        <v>0</v>
      </c>
      <c r="N946" t="s">
        <v>8294</v>
      </c>
      <c r="O946" t="s">
        <v>8296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t="s">
        <v>8333</v>
      </c>
      <c r="J947" t="s">
        <v>8335</v>
      </c>
      <c r="K947" t="b">
        <v>0</v>
      </c>
      <c r="L947">
        <v>16</v>
      </c>
      <c r="M947" t="b">
        <v>0</v>
      </c>
      <c r="N947" t="s">
        <v>8294</v>
      </c>
      <c r="O947" t="s">
        <v>8296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t="s">
        <v>8339</v>
      </c>
      <c r="J948" t="s">
        <v>8334</v>
      </c>
      <c r="K948" t="b">
        <v>0</v>
      </c>
      <c r="L948">
        <v>5</v>
      </c>
      <c r="M948" t="b">
        <v>0</v>
      </c>
      <c r="N948" t="s">
        <v>8294</v>
      </c>
      <c r="O948" t="s">
        <v>8296</v>
      </c>
    </row>
    <row r="949" spans="1:15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t="s">
        <v>8330</v>
      </c>
      <c r="J949" t="s">
        <v>8337</v>
      </c>
      <c r="K949" t="b">
        <v>0</v>
      </c>
      <c r="L949">
        <v>0</v>
      </c>
      <c r="M949" t="b">
        <v>0</v>
      </c>
      <c r="N949" t="s">
        <v>8294</v>
      </c>
      <c r="O949" t="s">
        <v>8296</v>
      </c>
    </row>
    <row r="950" spans="1:15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t="s">
        <v>8331</v>
      </c>
      <c r="J950" t="s">
        <v>8333</v>
      </c>
      <c r="K950" t="b">
        <v>0</v>
      </c>
      <c r="L950">
        <v>8</v>
      </c>
      <c r="M950" t="b">
        <v>0</v>
      </c>
      <c r="N950" t="s">
        <v>8294</v>
      </c>
      <c r="O950" t="s">
        <v>8296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t="s">
        <v>8333</v>
      </c>
      <c r="J951" t="s">
        <v>8335</v>
      </c>
      <c r="K951" t="b">
        <v>0</v>
      </c>
      <c r="L951">
        <v>7</v>
      </c>
      <c r="M951" t="b">
        <v>0</v>
      </c>
      <c r="N951" t="s">
        <v>8294</v>
      </c>
      <c r="O951" t="s">
        <v>8296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t="s">
        <v>8332</v>
      </c>
      <c r="J952" t="s">
        <v>8335</v>
      </c>
      <c r="K952" t="b">
        <v>0</v>
      </c>
      <c r="L952">
        <v>24</v>
      </c>
      <c r="M952" t="b">
        <v>0</v>
      </c>
      <c r="N952" t="s">
        <v>8294</v>
      </c>
      <c r="O952" t="s">
        <v>8296</v>
      </c>
    </row>
    <row r="953" spans="1:15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t="s">
        <v>8330</v>
      </c>
      <c r="J953" t="s">
        <v>8338</v>
      </c>
      <c r="K953" t="b">
        <v>0</v>
      </c>
      <c r="L953">
        <v>121</v>
      </c>
      <c r="M953" t="b">
        <v>0</v>
      </c>
      <c r="N953" t="s">
        <v>8294</v>
      </c>
      <c r="O953" t="s">
        <v>8296</v>
      </c>
    </row>
    <row r="954" spans="1:15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t="s">
        <v>8336</v>
      </c>
      <c r="J954" t="s">
        <v>8340</v>
      </c>
      <c r="K954" t="b">
        <v>0</v>
      </c>
      <c r="L954">
        <v>196</v>
      </c>
      <c r="M954" t="b">
        <v>0</v>
      </c>
      <c r="N954" t="s">
        <v>8294</v>
      </c>
      <c r="O954" t="s">
        <v>8296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t="s">
        <v>8332</v>
      </c>
      <c r="J955" t="s">
        <v>8335</v>
      </c>
      <c r="K955" t="b">
        <v>0</v>
      </c>
      <c r="L955">
        <v>5</v>
      </c>
      <c r="M955" t="b">
        <v>0</v>
      </c>
      <c r="N955" t="s">
        <v>8294</v>
      </c>
      <c r="O955" t="s">
        <v>8296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t="s">
        <v>8334</v>
      </c>
      <c r="J956" t="s">
        <v>8329</v>
      </c>
      <c r="K956" t="b">
        <v>0</v>
      </c>
      <c r="L956">
        <v>73</v>
      </c>
      <c r="M956" t="b">
        <v>0</v>
      </c>
      <c r="N956" t="s">
        <v>8294</v>
      </c>
      <c r="O956" t="s">
        <v>8296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t="s">
        <v>8339</v>
      </c>
      <c r="J957" t="s">
        <v>8334</v>
      </c>
      <c r="K957" t="b">
        <v>0</v>
      </c>
      <c r="L957">
        <v>93</v>
      </c>
      <c r="M957" t="b">
        <v>0</v>
      </c>
      <c r="N957" t="s">
        <v>8294</v>
      </c>
      <c r="O957" t="s">
        <v>8296</v>
      </c>
    </row>
    <row r="958" spans="1:15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t="s">
        <v>8338</v>
      </c>
      <c r="J958" t="s">
        <v>8333</v>
      </c>
      <c r="K958" t="b">
        <v>0</v>
      </c>
      <c r="L958">
        <v>17</v>
      </c>
      <c r="M958" t="b">
        <v>0</v>
      </c>
      <c r="N958" t="s">
        <v>8294</v>
      </c>
      <c r="O958" t="s">
        <v>8296</v>
      </c>
    </row>
    <row r="959" spans="1:15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t="s">
        <v>8336</v>
      </c>
      <c r="J959" t="s">
        <v>8340</v>
      </c>
      <c r="K959" t="b">
        <v>0</v>
      </c>
      <c r="L959">
        <v>7</v>
      </c>
      <c r="M959" t="b">
        <v>0</v>
      </c>
      <c r="N959" t="s">
        <v>8294</v>
      </c>
      <c r="O959" t="s">
        <v>8296</v>
      </c>
    </row>
    <row r="960" spans="1:15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t="s">
        <v>8338</v>
      </c>
      <c r="J960" t="s">
        <v>8331</v>
      </c>
      <c r="K960" t="b">
        <v>0</v>
      </c>
      <c r="L960">
        <v>17</v>
      </c>
      <c r="M960" t="b">
        <v>0</v>
      </c>
      <c r="N960" t="s">
        <v>8294</v>
      </c>
      <c r="O960" t="s">
        <v>8296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t="s">
        <v>8332</v>
      </c>
      <c r="J961" t="s">
        <v>8335</v>
      </c>
      <c r="K961" t="b">
        <v>0</v>
      </c>
      <c r="L961">
        <v>171</v>
      </c>
      <c r="M961" t="b">
        <v>0</v>
      </c>
      <c r="N961" t="s">
        <v>8294</v>
      </c>
      <c r="O961" t="s">
        <v>8296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t="s">
        <v>8331</v>
      </c>
      <c r="J962" t="s">
        <v>8332</v>
      </c>
      <c r="K962" t="b">
        <v>0</v>
      </c>
      <c r="L962">
        <v>188</v>
      </c>
      <c r="M962" t="b">
        <v>0</v>
      </c>
      <c r="N962" t="s">
        <v>8294</v>
      </c>
      <c r="O962" t="s">
        <v>8296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t="s">
        <v>8333</v>
      </c>
      <c r="J963" t="s">
        <v>8332</v>
      </c>
      <c r="K963" t="b">
        <v>0</v>
      </c>
      <c r="L963">
        <v>110</v>
      </c>
      <c r="M963" t="b">
        <v>0</v>
      </c>
      <c r="N963" t="s">
        <v>8294</v>
      </c>
      <c r="O963" t="s">
        <v>8296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t="s">
        <v>8333</v>
      </c>
      <c r="J964" t="s">
        <v>8332</v>
      </c>
      <c r="K964" t="b">
        <v>0</v>
      </c>
      <c r="L964">
        <v>37</v>
      </c>
      <c r="M964" t="b">
        <v>0</v>
      </c>
      <c r="N964" t="s">
        <v>8294</v>
      </c>
      <c r="O964" t="s">
        <v>8296</v>
      </c>
    </row>
    <row r="965" spans="1:15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t="s">
        <v>8340</v>
      </c>
      <c r="J965" t="s">
        <v>8339</v>
      </c>
      <c r="K965" t="b">
        <v>0</v>
      </c>
      <c r="L965">
        <v>9</v>
      </c>
      <c r="M965" t="b">
        <v>0</v>
      </c>
      <c r="N965" t="s">
        <v>8294</v>
      </c>
      <c r="O965" t="s">
        <v>8296</v>
      </c>
    </row>
    <row r="966" spans="1:15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t="s">
        <v>8339</v>
      </c>
      <c r="J966" t="s">
        <v>8329</v>
      </c>
      <c r="K966" t="b">
        <v>0</v>
      </c>
      <c r="L966">
        <v>29</v>
      </c>
      <c r="M966" t="b">
        <v>0</v>
      </c>
      <c r="N966" t="s">
        <v>8294</v>
      </c>
      <c r="O966" t="s">
        <v>8296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t="s">
        <v>8340</v>
      </c>
      <c r="J967" t="s">
        <v>8339</v>
      </c>
      <c r="K967" t="b">
        <v>0</v>
      </c>
      <c r="L967">
        <v>6</v>
      </c>
      <c r="M967" t="b">
        <v>0</v>
      </c>
      <c r="N967" t="s">
        <v>8294</v>
      </c>
      <c r="O967" t="s">
        <v>8296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t="s">
        <v>8340</v>
      </c>
      <c r="J968" t="s">
        <v>8339</v>
      </c>
      <c r="K968" t="b">
        <v>0</v>
      </c>
      <c r="L968">
        <v>30</v>
      </c>
      <c r="M968" t="b">
        <v>0</v>
      </c>
      <c r="N968" t="s">
        <v>8294</v>
      </c>
      <c r="O968" t="s">
        <v>8296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t="s">
        <v>8338</v>
      </c>
      <c r="J969" t="s">
        <v>8333</v>
      </c>
      <c r="K969" t="b">
        <v>0</v>
      </c>
      <c r="L969">
        <v>81</v>
      </c>
      <c r="M969" t="b">
        <v>0</v>
      </c>
      <c r="N969" t="s">
        <v>8294</v>
      </c>
      <c r="O969" t="s">
        <v>8296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t="s">
        <v>8334</v>
      </c>
      <c r="J970" t="s">
        <v>8329</v>
      </c>
      <c r="K970" t="b">
        <v>0</v>
      </c>
      <c r="L970">
        <v>4</v>
      </c>
      <c r="M970" t="b">
        <v>0</v>
      </c>
      <c r="N970" t="s">
        <v>8294</v>
      </c>
      <c r="O970" t="s">
        <v>8296</v>
      </c>
    </row>
    <row r="971" spans="1:15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t="s">
        <v>8333</v>
      </c>
      <c r="J971" t="s">
        <v>8332</v>
      </c>
      <c r="K971" t="b">
        <v>0</v>
      </c>
      <c r="L971">
        <v>11</v>
      </c>
      <c r="M971" t="b">
        <v>0</v>
      </c>
      <c r="N971" t="s">
        <v>8294</v>
      </c>
      <c r="O971" t="s">
        <v>8296</v>
      </c>
    </row>
    <row r="972" spans="1:15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t="s">
        <v>8332</v>
      </c>
      <c r="J972" t="s">
        <v>8335</v>
      </c>
      <c r="K972" t="b">
        <v>0</v>
      </c>
      <c r="L972">
        <v>14</v>
      </c>
      <c r="M972" t="b">
        <v>0</v>
      </c>
      <c r="N972" t="s">
        <v>8294</v>
      </c>
      <c r="O972" t="s">
        <v>8296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t="s">
        <v>8330</v>
      </c>
      <c r="J973" t="s">
        <v>8338</v>
      </c>
      <c r="K973" t="b">
        <v>0</v>
      </c>
      <c r="L973">
        <v>5</v>
      </c>
      <c r="M973" t="b">
        <v>0</v>
      </c>
      <c r="N973" t="s">
        <v>8294</v>
      </c>
      <c r="O973" t="s">
        <v>8296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t="s">
        <v>8339</v>
      </c>
      <c r="J974" t="s">
        <v>8334</v>
      </c>
      <c r="K974" t="b">
        <v>0</v>
      </c>
      <c r="L974">
        <v>45</v>
      </c>
      <c r="M974" t="b">
        <v>0</v>
      </c>
      <c r="N974" t="s">
        <v>8294</v>
      </c>
      <c r="O974" t="s">
        <v>8296</v>
      </c>
    </row>
    <row r="975" spans="1:15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t="s">
        <v>8336</v>
      </c>
      <c r="J975" t="s">
        <v>8339</v>
      </c>
      <c r="K975" t="b">
        <v>0</v>
      </c>
      <c r="L975">
        <v>8</v>
      </c>
      <c r="M975" t="b">
        <v>0</v>
      </c>
      <c r="N975" t="s">
        <v>8294</v>
      </c>
      <c r="O975" t="s">
        <v>8296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t="s">
        <v>8331</v>
      </c>
      <c r="J976" t="s">
        <v>8333</v>
      </c>
      <c r="K976" t="b">
        <v>0</v>
      </c>
      <c r="L976">
        <v>3</v>
      </c>
      <c r="M976" t="b">
        <v>0</v>
      </c>
      <c r="N976" t="s">
        <v>8294</v>
      </c>
      <c r="O976" t="s">
        <v>8296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t="s">
        <v>8330</v>
      </c>
      <c r="J977" t="s">
        <v>8338</v>
      </c>
      <c r="K977" t="b">
        <v>0</v>
      </c>
      <c r="L977">
        <v>24</v>
      </c>
      <c r="M977" t="b">
        <v>0</v>
      </c>
      <c r="N977" t="s">
        <v>8294</v>
      </c>
      <c r="O977" t="s">
        <v>8296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t="s">
        <v>8334</v>
      </c>
      <c r="J978" t="s">
        <v>8330</v>
      </c>
      <c r="K978" t="b">
        <v>0</v>
      </c>
      <c r="L978">
        <v>18</v>
      </c>
      <c r="M978" t="b">
        <v>0</v>
      </c>
      <c r="N978" t="s">
        <v>8294</v>
      </c>
      <c r="O978" t="s">
        <v>8296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t="s">
        <v>8333</v>
      </c>
      <c r="J979" t="s">
        <v>8332</v>
      </c>
      <c r="K979" t="b">
        <v>0</v>
      </c>
      <c r="L979">
        <v>12</v>
      </c>
      <c r="M979" t="b">
        <v>0</v>
      </c>
      <c r="N979" t="s">
        <v>8294</v>
      </c>
      <c r="O979" t="s">
        <v>8296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t="s">
        <v>8333</v>
      </c>
      <c r="J980" t="s">
        <v>8332</v>
      </c>
      <c r="K980" t="b">
        <v>0</v>
      </c>
      <c r="L980">
        <v>123</v>
      </c>
      <c r="M980" t="b">
        <v>0</v>
      </c>
      <c r="N980" t="s">
        <v>8294</v>
      </c>
      <c r="O980" t="s">
        <v>8296</v>
      </c>
    </row>
    <row r="981" spans="1:15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t="s">
        <v>8330</v>
      </c>
      <c r="J981" t="s">
        <v>8337</v>
      </c>
      <c r="K981" t="b">
        <v>0</v>
      </c>
      <c r="L981">
        <v>96</v>
      </c>
      <c r="M981" t="b">
        <v>0</v>
      </c>
      <c r="N981" t="s">
        <v>8294</v>
      </c>
      <c r="O981" t="s">
        <v>8296</v>
      </c>
    </row>
    <row r="982" spans="1:15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t="s">
        <v>8336</v>
      </c>
      <c r="J982" t="s">
        <v>8340</v>
      </c>
      <c r="K982" t="b">
        <v>0</v>
      </c>
      <c r="L982">
        <v>31</v>
      </c>
      <c r="M982" t="b">
        <v>0</v>
      </c>
      <c r="N982" t="s">
        <v>8294</v>
      </c>
      <c r="O982" t="s">
        <v>8296</v>
      </c>
    </row>
    <row r="983" spans="1:15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t="s">
        <v>8334</v>
      </c>
      <c r="J983" t="s">
        <v>8329</v>
      </c>
      <c r="K983" t="b">
        <v>0</v>
      </c>
      <c r="L983">
        <v>4</v>
      </c>
      <c r="M983" t="b">
        <v>0</v>
      </c>
      <c r="N983" t="s">
        <v>8294</v>
      </c>
      <c r="O983" t="s">
        <v>8296</v>
      </c>
    </row>
    <row r="984" spans="1:15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t="s">
        <v>8340</v>
      </c>
      <c r="J984" t="s">
        <v>8339</v>
      </c>
      <c r="K984" t="b">
        <v>0</v>
      </c>
      <c r="L984">
        <v>3</v>
      </c>
      <c r="M984" t="b">
        <v>0</v>
      </c>
      <c r="N984" t="s">
        <v>8294</v>
      </c>
      <c r="O984" t="s">
        <v>8296</v>
      </c>
    </row>
    <row r="985" spans="1:15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t="s">
        <v>8334</v>
      </c>
      <c r="J985" t="s">
        <v>8329</v>
      </c>
      <c r="K985" t="b">
        <v>0</v>
      </c>
      <c r="L985">
        <v>179</v>
      </c>
      <c r="M985" t="b">
        <v>0</v>
      </c>
      <c r="N985" t="s">
        <v>8294</v>
      </c>
      <c r="O985" t="s">
        <v>8296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t="s">
        <v>8331</v>
      </c>
      <c r="J986" t="s">
        <v>8333</v>
      </c>
      <c r="K986" t="b">
        <v>0</v>
      </c>
      <c r="L986">
        <v>3</v>
      </c>
      <c r="M986" t="b">
        <v>0</v>
      </c>
      <c r="N986" t="s">
        <v>8294</v>
      </c>
      <c r="O986" t="s">
        <v>8296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t="s">
        <v>8335</v>
      </c>
      <c r="J987" t="s">
        <v>8335</v>
      </c>
      <c r="K987" t="b">
        <v>0</v>
      </c>
      <c r="L987">
        <v>23</v>
      </c>
      <c r="M987" t="b">
        <v>0</v>
      </c>
      <c r="N987" t="s">
        <v>8294</v>
      </c>
      <c r="O987" t="s">
        <v>8296</v>
      </c>
    </row>
    <row r="988" spans="1:15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t="s">
        <v>8332</v>
      </c>
      <c r="J988" t="s">
        <v>8336</v>
      </c>
      <c r="K988" t="b">
        <v>0</v>
      </c>
      <c r="L988">
        <v>23</v>
      </c>
      <c r="M988" t="b">
        <v>0</v>
      </c>
      <c r="N988" t="s">
        <v>8294</v>
      </c>
      <c r="O988" t="s">
        <v>8296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t="s">
        <v>8330</v>
      </c>
      <c r="J989" t="s">
        <v>8337</v>
      </c>
      <c r="K989" t="b">
        <v>0</v>
      </c>
      <c r="L989">
        <v>41</v>
      </c>
      <c r="M989" t="b">
        <v>0</v>
      </c>
      <c r="N989" t="s">
        <v>8294</v>
      </c>
      <c r="O989" t="s">
        <v>8296</v>
      </c>
    </row>
    <row r="990" spans="1:15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t="s">
        <v>8340</v>
      </c>
      <c r="J990" t="s">
        <v>8339</v>
      </c>
      <c r="K990" t="b">
        <v>0</v>
      </c>
      <c r="L990">
        <v>0</v>
      </c>
      <c r="M990" t="b">
        <v>0</v>
      </c>
      <c r="N990" t="s">
        <v>8294</v>
      </c>
      <c r="O990" t="s">
        <v>8296</v>
      </c>
    </row>
    <row r="991" spans="1:15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t="s">
        <v>8339</v>
      </c>
      <c r="J991" t="s">
        <v>8334</v>
      </c>
      <c r="K991" t="b">
        <v>0</v>
      </c>
      <c r="L991">
        <v>32</v>
      </c>
      <c r="M991" t="b">
        <v>0</v>
      </c>
      <c r="N991" t="s">
        <v>8294</v>
      </c>
      <c r="O991" t="s">
        <v>8296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t="s">
        <v>8339</v>
      </c>
      <c r="J992" t="s">
        <v>8334</v>
      </c>
      <c r="K992" t="b">
        <v>0</v>
      </c>
      <c r="L992">
        <v>2</v>
      </c>
      <c r="M992" t="b">
        <v>0</v>
      </c>
      <c r="N992" t="s">
        <v>8294</v>
      </c>
      <c r="O992" t="s">
        <v>8296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t="s">
        <v>8329</v>
      </c>
      <c r="J993" t="s">
        <v>8330</v>
      </c>
      <c r="K993" t="b">
        <v>0</v>
      </c>
      <c r="L993">
        <v>7</v>
      </c>
      <c r="M993" t="b">
        <v>0</v>
      </c>
      <c r="N993" t="s">
        <v>8294</v>
      </c>
      <c r="O993" t="s">
        <v>8296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t="s">
        <v>8337</v>
      </c>
      <c r="J994" t="s">
        <v>8331</v>
      </c>
      <c r="K994" t="b">
        <v>0</v>
      </c>
      <c r="L994">
        <v>4</v>
      </c>
      <c r="M994" t="b">
        <v>0</v>
      </c>
      <c r="N994" t="s">
        <v>8294</v>
      </c>
      <c r="O994" t="s">
        <v>8296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t="s">
        <v>8336</v>
      </c>
      <c r="J995" t="s">
        <v>8340</v>
      </c>
      <c r="K995" t="b">
        <v>0</v>
      </c>
      <c r="L995">
        <v>196</v>
      </c>
      <c r="M995" t="b">
        <v>0</v>
      </c>
      <c r="N995" t="s">
        <v>8294</v>
      </c>
      <c r="O995" t="s">
        <v>8296</v>
      </c>
    </row>
    <row r="996" spans="1:15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t="s">
        <v>8336</v>
      </c>
      <c r="J996" t="s">
        <v>8340</v>
      </c>
      <c r="K996" t="b">
        <v>0</v>
      </c>
      <c r="L996">
        <v>11</v>
      </c>
      <c r="M996" t="b">
        <v>0</v>
      </c>
      <c r="N996" t="s">
        <v>8294</v>
      </c>
      <c r="O996" t="s">
        <v>8296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t="s">
        <v>8336</v>
      </c>
      <c r="J997" t="s">
        <v>8336</v>
      </c>
      <c r="K997" t="b">
        <v>0</v>
      </c>
      <c r="L997">
        <v>9</v>
      </c>
      <c r="M997" t="b">
        <v>0</v>
      </c>
      <c r="N997" t="s">
        <v>8294</v>
      </c>
      <c r="O997" t="s">
        <v>8296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t="s">
        <v>8329</v>
      </c>
      <c r="J998" t="s">
        <v>8330</v>
      </c>
      <c r="K998" t="b">
        <v>0</v>
      </c>
      <c r="L998">
        <v>5</v>
      </c>
      <c r="M998" t="b">
        <v>0</v>
      </c>
      <c r="N998" t="s">
        <v>8294</v>
      </c>
      <c r="O998" t="s">
        <v>8296</v>
      </c>
    </row>
    <row r="999" spans="1:15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t="s">
        <v>8336</v>
      </c>
      <c r="J999" t="s">
        <v>8340</v>
      </c>
      <c r="K999" t="b">
        <v>0</v>
      </c>
      <c r="L999">
        <v>8</v>
      </c>
      <c r="M999" t="b">
        <v>0</v>
      </c>
      <c r="N999" t="s">
        <v>8294</v>
      </c>
      <c r="O999" t="s">
        <v>8296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t="s">
        <v>8336</v>
      </c>
      <c r="J1000" t="s">
        <v>8340</v>
      </c>
      <c r="K1000" t="b">
        <v>0</v>
      </c>
      <c r="L1000">
        <v>229</v>
      </c>
      <c r="M1000" t="b">
        <v>0</v>
      </c>
      <c r="N1000" t="s">
        <v>8294</v>
      </c>
      <c r="O1000" t="s">
        <v>8296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t="s">
        <v>8336</v>
      </c>
      <c r="J1001" t="s">
        <v>8340</v>
      </c>
      <c r="K1001" t="b">
        <v>0</v>
      </c>
      <c r="L1001">
        <v>40</v>
      </c>
      <c r="M1001" t="b">
        <v>0</v>
      </c>
      <c r="N1001" t="s">
        <v>8294</v>
      </c>
      <c r="O1001" t="s">
        <v>8296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t="s">
        <v>8331</v>
      </c>
      <c r="J1002" t="s">
        <v>8332</v>
      </c>
      <c r="K1002" t="b">
        <v>0</v>
      </c>
      <c r="L1002">
        <v>6</v>
      </c>
      <c r="M1002" t="b">
        <v>0</v>
      </c>
      <c r="N1002" t="s">
        <v>8294</v>
      </c>
      <c r="O1002" t="s">
        <v>8296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t="s">
        <v>8332</v>
      </c>
      <c r="J1003" t="s">
        <v>8335</v>
      </c>
      <c r="K1003" t="b">
        <v>0</v>
      </c>
      <c r="L1003">
        <v>4</v>
      </c>
      <c r="M1003" t="b">
        <v>0</v>
      </c>
      <c r="N1003" t="s">
        <v>8294</v>
      </c>
      <c r="O1003" t="s">
        <v>8296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t="s">
        <v>8335</v>
      </c>
      <c r="J1004" t="s">
        <v>8336</v>
      </c>
      <c r="K1004" t="b">
        <v>0</v>
      </c>
      <c r="L1004">
        <v>22</v>
      </c>
      <c r="M1004" t="b">
        <v>0</v>
      </c>
      <c r="N1004" t="s">
        <v>8294</v>
      </c>
      <c r="O1004" t="s">
        <v>8296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t="s">
        <v>8331</v>
      </c>
      <c r="J1005" t="s">
        <v>8333</v>
      </c>
      <c r="K1005" t="b">
        <v>0</v>
      </c>
      <c r="L1005">
        <v>15</v>
      </c>
      <c r="M1005" t="b">
        <v>0</v>
      </c>
      <c r="N1005" t="s">
        <v>8294</v>
      </c>
      <c r="O1005" t="s">
        <v>8296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t="s">
        <v>8333</v>
      </c>
      <c r="J1006" t="s">
        <v>8332</v>
      </c>
      <c r="K1006" t="b">
        <v>0</v>
      </c>
      <c r="L1006">
        <v>95</v>
      </c>
      <c r="M1006" t="b">
        <v>0</v>
      </c>
      <c r="N1006" t="s">
        <v>8294</v>
      </c>
      <c r="O1006" t="s">
        <v>8296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t="s">
        <v>8340</v>
      </c>
      <c r="J1007" t="s">
        <v>8339</v>
      </c>
      <c r="K1007" t="b">
        <v>0</v>
      </c>
      <c r="L1007">
        <v>161</v>
      </c>
      <c r="M1007" t="b">
        <v>0</v>
      </c>
      <c r="N1007" t="s">
        <v>8294</v>
      </c>
      <c r="O1007" t="s">
        <v>8296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t="s">
        <v>8335</v>
      </c>
      <c r="J1008" t="s">
        <v>8335</v>
      </c>
      <c r="K1008" t="b">
        <v>0</v>
      </c>
      <c r="L1008">
        <v>8</v>
      </c>
      <c r="M1008" t="b">
        <v>0</v>
      </c>
      <c r="N1008" t="s">
        <v>8294</v>
      </c>
      <c r="O1008" t="s">
        <v>8296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t="s">
        <v>8335</v>
      </c>
      <c r="J1009" t="s">
        <v>8336</v>
      </c>
      <c r="K1009" t="b">
        <v>0</v>
      </c>
      <c r="L1009">
        <v>76</v>
      </c>
      <c r="M1009" t="b">
        <v>0</v>
      </c>
      <c r="N1009" t="s">
        <v>8294</v>
      </c>
      <c r="O1009" t="s">
        <v>8296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t="s">
        <v>8335</v>
      </c>
      <c r="J1010" t="s">
        <v>8336</v>
      </c>
      <c r="K1010" t="b">
        <v>0</v>
      </c>
      <c r="L1010">
        <v>1</v>
      </c>
      <c r="M1010" t="b">
        <v>0</v>
      </c>
      <c r="N1010" t="s">
        <v>8294</v>
      </c>
      <c r="O1010" t="s">
        <v>8296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t="s">
        <v>8330</v>
      </c>
      <c r="J1011" t="s">
        <v>8337</v>
      </c>
      <c r="K1011" t="b">
        <v>0</v>
      </c>
      <c r="L1011">
        <v>101</v>
      </c>
      <c r="M1011" t="b">
        <v>0</v>
      </c>
      <c r="N1011" t="s">
        <v>8294</v>
      </c>
      <c r="O1011" t="s">
        <v>8296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t="s">
        <v>8339</v>
      </c>
      <c r="J1012" t="s">
        <v>8329</v>
      </c>
      <c r="K1012" t="b">
        <v>0</v>
      </c>
      <c r="L1012">
        <v>4</v>
      </c>
      <c r="M1012" t="b">
        <v>0</v>
      </c>
      <c r="N1012" t="s">
        <v>8294</v>
      </c>
      <c r="O1012" t="s">
        <v>8296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t="s">
        <v>8335</v>
      </c>
      <c r="J1013" t="s">
        <v>8336</v>
      </c>
      <c r="K1013" t="b">
        <v>0</v>
      </c>
      <c r="L1013">
        <v>1</v>
      </c>
      <c r="M1013" t="b">
        <v>0</v>
      </c>
      <c r="N1013" t="s">
        <v>8294</v>
      </c>
      <c r="O1013" t="s">
        <v>8296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t="s">
        <v>8332</v>
      </c>
      <c r="J1014" t="s">
        <v>8335</v>
      </c>
      <c r="K1014" t="b">
        <v>0</v>
      </c>
      <c r="L1014">
        <v>775</v>
      </c>
      <c r="M1014" t="b">
        <v>0</v>
      </c>
      <c r="N1014" t="s">
        <v>8294</v>
      </c>
      <c r="O1014" t="s">
        <v>8296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t="s">
        <v>8335</v>
      </c>
      <c r="J1015" t="s">
        <v>8335</v>
      </c>
      <c r="K1015" t="b">
        <v>0</v>
      </c>
      <c r="L1015">
        <v>90</v>
      </c>
      <c r="M1015" t="b">
        <v>0</v>
      </c>
      <c r="N1015" t="s">
        <v>8294</v>
      </c>
      <c r="O1015" t="s">
        <v>8296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t="s">
        <v>8332</v>
      </c>
      <c r="J1016" t="s">
        <v>8336</v>
      </c>
      <c r="K1016" t="b">
        <v>0</v>
      </c>
      <c r="L1016">
        <v>16</v>
      </c>
      <c r="M1016" t="b">
        <v>0</v>
      </c>
      <c r="N1016" t="s">
        <v>8294</v>
      </c>
      <c r="O1016" t="s">
        <v>8296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t="s">
        <v>8336</v>
      </c>
      <c r="J1017" t="s">
        <v>8340</v>
      </c>
      <c r="K1017" t="b">
        <v>0</v>
      </c>
      <c r="L1017">
        <v>6</v>
      </c>
      <c r="M1017" t="b">
        <v>0</v>
      </c>
      <c r="N1017" t="s">
        <v>8294</v>
      </c>
      <c r="O1017" t="s">
        <v>8296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t="s">
        <v>8338</v>
      </c>
      <c r="J1018" t="s">
        <v>8333</v>
      </c>
      <c r="K1018" t="b">
        <v>0</v>
      </c>
      <c r="L1018">
        <v>38</v>
      </c>
      <c r="M1018" t="b">
        <v>0</v>
      </c>
      <c r="N1018" t="s">
        <v>8294</v>
      </c>
      <c r="O1018" t="s">
        <v>8296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t="s">
        <v>8336</v>
      </c>
      <c r="J1019" t="s">
        <v>8340</v>
      </c>
      <c r="K1019" t="b">
        <v>0</v>
      </c>
      <c r="L1019">
        <v>355</v>
      </c>
      <c r="M1019" t="b">
        <v>0</v>
      </c>
      <c r="N1019" t="s">
        <v>8294</v>
      </c>
      <c r="O1019" t="s">
        <v>8296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t="s">
        <v>8329</v>
      </c>
      <c r="J1020" t="s">
        <v>8330</v>
      </c>
      <c r="K1020" t="b">
        <v>0</v>
      </c>
      <c r="L1020">
        <v>7</v>
      </c>
      <c r="M1020" t="b">
        <v>0</v>
      </c>
      <c r="N1020" t="s">
        <v>8294</v>
      </c>
      <c r="O1020" t="s">
        <v>8296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t="s">
        <v>8333</v>
      </c>
      <c r="J1021" t="s">
        <v>8332</v>
      </c>
      <c r="K1021" t="b">
        <v>0</v>
      </c>
      <c r="L1021">
        <v>400</v>
      </c>
      <c r="M1021" t="b">
        <v>0</v>
      </c>
      <c r="N1021" t="s">
        <v>8294</v>
      </c>
      <c r="O1021" t="s">
        <v>8296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t="s">
        <v>8330</v>
      </c>
      <c r="J1022" t="s">
        <v>8337</v>
      </c>
      <c r="K1022" t="b">
        <v>0</v>
      </c>
      <c r="L1022">
        <v>30</v>
      </c>
      <c r="M1022" t="b">
        <v>1</v>
      </c>
      <c r="N1022" t="s">
        <v>8300</v>
      </c>
      <c r="O1022" t="s">
        <v>8277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t="s">
        <v>8340</v>
      </c>
      <c r="J1023" t="s">
        <v>8339</v>
      </c>
      <c r="K1023" t="b">
        <v>1</v>
      </c>
      <c r="L1023">
        <v>478</v>
      </c>
      <c r="M1023" t="b">
        <v>1</v>
      </c>
      <c r="N1023" t="s">
        <v>8300</v>
      </c>
      <c r="O1023" t="s">
        <v>8277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t="s">
        <v>8337</v>
      </c>
      <c r="J1024" t="s">
        <v>8338</v>
      </c>
      <c r="K1024" t="b">
        <v>1</v>
      </c>
      <c r="L1024">
        <v>74</v>
      </c>
      <c r="M1024" t="b">
        <v>1</v>
      </c>
      <c r="N1024" t="s">
        <v>8300</v>
      </c>
      <c r="O1024" t="s">
        <v>8277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t="s">
        <v>8330</v>
      </c>
      <c r="J1025" t="s">
        <v>8337</v>
      </c>
      <c r="K1025" t="b">
        <v>0</v>
      </c>
      <c r="L1025">
        <v>131</v>
      </c>
      <c r="M1025" t="b">
        <v>1</v>
      </c>
      <c r="N1025" t="s">
        <v>8300</v>
      </c>
      <c r="O1025" t="s">
        <v>8277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t="s">
        <v>8332</v>
      </c>
      <c r="J1026" t="s">
        <v>8332</v>
      </c>
      <c r="K1026" t="b">
        <v>1</v>
      </c>
      <c r="L1026">
        <v>61</v>
      </c>
      <c r="M1026" t="b">
        <v>1</v>
      </c>
      <c r="N1026" t="s">
        <v>8300</v>
      </c>
      <c r="O1026" t="s">
        <v>8277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t="s">
        <v>8331</v>
      </c>
      <c r="J1027" t="s">
        <v>8333</v>
      </c>
      <c r="K1027" t="b">
        <v>1</v>
      </c>
      <c r="L1027">
        <v>1071</v>
      </c>
      <c r="M1027" t="b">
        <v>1</v>
      </c>
      <c r="N1027" t="s">
        <v>8300</v>
      </c>
      <c r="O1027" t="s">
        <v>8277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t="s">
        <v>8331</v>
      </c>
      <c r="J1028" t="s">
        <v>8333</v>
      </c>
      <c r="K1028" t="b">
        <v>1</v>
      </c>
      <c r="L1028">
        <v>122</v>
      </c>
      <c r="M1028" t="b">
        <v>1</v>
      </c>
      <c r="N1028" t="s">
        <v>8300</v>
      </c>
      <c r="O1028" t="s">
        <v>8277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t="s">
        <v>8340</v>
      </c>
      <c r="J1029" t="s">
        <v>8339</v>
      </c>
      <c r="K1029" t="b">
        <v>1</v>
      </c>
      <c r="L1029">
        <v>111</v>
      </c>
      <c r="M1029" t="b">
        <v>1</v>
      </c>
      <c r="N1029" t="s">
        <v>8300</v>
      </c>
      <c r="O1029" t="s">
        <v>8277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t="s">
        <v>8331</v>
      </c>
      <c r="J1030" t="s">
        <v>8332</v>
      </c>
      <c r="K1030" t="b">
        <v>1</v>
      </c>
      <c r="L1030">
        <v>255</v>
      </c>
      <c r="M1030" t="b">
        <v>1</v>
      </c>
      <c r="N1030" t="s">
        <v>8300</v>
      </c>
      <c r="O1030" t="s">
        <v>8277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t="s">
        <v>8338</v>
      </c>
      <c r="J1031" t="s">
        <v>8333</v>
      </c>
      <c r="K1031" t="b">
        <v>0</v>
      </c>
      <c r="L1031">
        <v>141</v>
      </c>
      <c r="M1031" t="b">
        <v>1</v>
      </c>
      <c r="N1031" t="s">
        <v>8300</v>
      </c>
      <c r="O1031" t="s">
        <v>8277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t="s">
        <v>8339</v>
      </c>
      <c r="J1032" t="s">
        <v>8334</v>
      </c>
      <c r="K1032" t="b">
        <v>0</v>
      </c>
      <c r="L1032">
        <v>159</v>
      </c>
      <c r="M1032" t="b">
        <v>1</v>
      </c>
      <c r="N1032" t="s">
        <v>8300</v>
      </c>
      <c r="O1032" t="s">
        <v>8277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t="s">
        <v>8335</v>
      </c>
      <c r="J1033" t="s">
        <v>8336</v>
      </c>
      <c r="K1033" t="b">
        <v>0</v>
      </c>
      <c r="L1033">
        <v>99</v>
      </c>
      <c r="M1033" t="b">
        <v>1</v>
      </c>
      <c r="N1033" t="s">
        <v>8300</v>
      </c>
      <c r="O1033" t="s">
        <v>8277</v>
      </c>
    </row>
    <row r="1034" spans="1:15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t="s">
        <v>8330</v>
      </c>
      <c r="J1034" t="s">
        <v>8337</v>
      </c>
      <c r="K1034" t="b">
        <v>0</v>
      </c>
      <c r="L1034">
        <v>96</v>
      </c>
      <c r="M1034" t="b">
        <v>1</v>
      </c>
      <c r="N1034" t="s">
        <v>8300</v>
      </c>
      <c r="O1034" t="s">
        <v>8277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t="s">
        <v>8335</v>
      </c>
      <c r="J1035" t="s">
        <v>8336</v>
      </c>
      <c r="K1035" t="b">
        <v>0</v>
      </c>
      <c r="L1035">
        <v>27</v>
      </c>
      <c r="M1035" t="b">
        <v>1</v>
      </c>
      <c r="N1035" t="s">
        <v>8300</v>
      </c>
      <c r="O1035" t="s">
        <v>8277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t="s">
        <v>8334</v>
      </c>
      <c r="J1036" t="s">
        <v>8329</v>
      </c>
      <c r="K1036" t="b">
        <v>0</v>
      </c>
      <c r="L1036">
        <v>166</v>
      </c>
      <c r="M1036" t="b">
        <v>1</v>
      </c>
      <c r="N1036" t="s">
        <v>8300</v>
      </c>
      <c r="O1036" t="s">
        <v>8277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t="s">
        <v>8333</v>
      </c>
      <c r="J1037" t="s">
        <v>8332</v>
      </c>
      <c r="K1037" t="b">
        <v>0</v>
      </c>
      <c r="L1037">
        <v>76</v>
      </c>
      <c r="M1037" t="b">
        <v>1</v>
      </c>
      <c r="N1037" t="s">
        <v>8300</v>
      </c>
      <c r="O1037" t="s">
        <v>8277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t="s">
        <v>8332</v>
      </c>
      <c r="J1038" t="s">
        <v>8335</v>
      </c>
      <c r="K1038" t="b">
        <v>0</v>
      </c>
      <c r="L1038">
        <v>211</v>
      </c>
      <c r="M1038" t="b">
        <v>1</v>
      </c>
      <c r="N1038" t="s">
        <v>8300</v>
      </c>
      <c r="O1038" t="s">
        <v>8277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t="s">
        <v>8337</v>
      </c>
      <c r="J1039" t="s">
        <v>8338</v>
      </c>
      <c r="K1039" t="b">
        <v>0</v>
      </c>
      <c r="L1039">
        <v>21</v>
      </c>
      <c r="M1039" t="b">
        <v>1</v>
      </c>
      <c r="N1039" t="s">
        <v>8300</v>
      </c>
      <c r="O1039" t="s">
        <v>8277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t="s">
        <v>8331</v>
      </c>
      <c r="J1040" t="s">
        <v>8333</v>
      </c>
      <c r="K1040" t="b">
        <v>0</v>
      </c>
      <c r="L1040">
        <v>61</v>
      </c>
      <c r="M1040" t="b">
        <v>1</v>
      </c>
      <c r="N1040" t="s">
        <v>8300</v>
      </c>
      <c r="O1040" t="s">
        <v>8277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t="s">
        <v>8335</v>
      </c>
      <c r="J1041" t="s">
        <v>8336</v>
      </c>
      <c r="K1041" t="b">
        <v>0</v>
      </c>
      <c r="L1041">
        <v>30</v>
      </c>
      <c r="M1041" t="b">
        <v>1</v>
      </c>
      <c r="N1041" t="s">
        <v>8300</v>
      </c>
      <c r="O1041" t="s">
        <v>8277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t="s">
        <v>8334</v>
      </c>
      <c r="J1042" t="s">
        <v>8329</v>
      </c>
      <c r="K1042" t="b">
        <v>0</v>
      </c>
      <c r="L1042">
        <v>1</v>
      </c>
      <c r="M1042" t="b">
        <v>0</v>
      </c>
      <c r="N1042" t="s">
        <v>8301</v>
      </c>
      <c r="O1042" t="s">
        <v>8302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t="s">
        <v>8329</v>
      </c>
      <c r="J1043" t="s">
        <v>8329</v>
      </c>
      <c r="K1043" t="b">
        <v>0</v>
      </c>
      <c r="L1043">
        <v>0</v>
      </c>
      <c r="M1043" t="b">
        <v>0</v>
      </c>
      <c r="N1043" t="s">
        <v>8301</v>
      </c>
      <c r="O1043" t="s">
        <v>8302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t="s">
        <v>8339</v>
      </c>
      <c r="J1044" t="s">
        <v>8329</v>
      </c>
      <c r="K1044" t="b">
        <v>0</v>
      </c>
      <c r="L1044">
        <v>1</v>
      </c>
      <c r="M1044" t="b">
        <v>0</v>
      </c>
      <c r="N1044" t="s">
        <v>8301</v>
      </c>
      <c r="O1044" t="s">
        <v>8302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t="s">
        <v>8337</v>
      </c>
      <c r="J1045" t="s">
        <v>8338</v>
      </c>
      <c r="K1045" t="b">
        <v>0</v>
      </c>
      <c r="L1045">
        <v>292</v>
      </c>
      <c r="M1045" t="b">
        <v>0</v>
      </c>
      <c r="N1045" t="s">
        <v>8301</v>
      </c>
      <c r="O1045" t="s">
        <v>8302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t="s">
        <v>8331</v>
      </c>
      <c r="J1046" t="s">
        <v>8332</v>
      </c>
      <c r="K1046" t="b">
        <v>0</v>
      </c>
      <c r="L1046">
        <v>2</v>
      </c>
      <c r="M1046" t="b">
        <v>0</v>
      </c>
      <c r="N1046" t="s">
        <v>8301</v>
      </c>
      <c r="O1046" t="s">
        <v>8302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t="s">
        <v>8334</v>
      </c>
      <c r="J1047" t="s">
        <v>8329</v>
      </c>
      <c r="K1047" t="b">
        <v>0</v>
      </c>
      <c r="L1047">
        <v>8</v>
      </c>
      <c r="M1047" t="b">
        <v>0</v>
      </c>
      <c r="N1047" t="s">
        <v>8301</v>
      </c>
      <c r="O1047" t="s">
        <v>8302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t="s">
        <v>8335</v>
      </c>
      <c r="J1048" t="s">
        <v>8336</v>
      </c>
      <c r="K1048" t="b">
        <v>0</v>
      </c>
      <c r="L1048">
        <v>0</v>
      </c>
      <c r="M1048" t="b">
        <v>0</v>
      </c>
      <c r="N1048" t="s">
        <v>8301</v>
      </c>
      <c r="O1048" t="s">
        <v>8302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t="s">
        <v>8336</v>
      </c>
      <c r="J1049" t="s">
        <v>8340</v>
      </c>
      <c r="K1049" t="b">
        <v>0</v>
      </c>
      <c r="L1049">
        <v>1</v>
      </c>
      <c r="M1049" t="b">
        <v>0</v>
      </c>
      <c r="N1049" t="s">
        <v>8301</v>
      </c>
      <c r="O1049" t="s">
        <v>8302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t="s">
        <v>8339</v>
      </c>
      <c r="J1050" t="s">
        <v>8334</v>
      </c>
      <c r="K1050" t="b">
        <v>0</v>
      </c>
      <c r="L1050">
        <v>4</v>
      </c>
      <c r="M1050" t="b">
        <v>0</v>
      </c>
      <c r="N1050" t="s">
        <v>8301</v>
      </c>
      <c r="O1050" t="s">
        <v>8302</v>
      </c>
    </row>
    <row r="1051" spans="1:15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t="s">
        <v>8333</v>
      </c>
      <c r="J1051" t="s">
        <v>8332</v>
      </c>
      <c r="K1051" t="b">
        <v>0</v>
      </c>
      <c r="L1051">
        <v>0</v>
      </c>
      <c r="M1051" t="b">
        <v>0</v>
      </c>
      <c r="N1051" t="s">
        <v>8301</v>
      </c>
      <c r="O1051" t="s">
        <v>8302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t="s">
        <v>8339</v>
      </c>
      <c r="J1052" t="s">
        <v>8334</v>
      </c>
      <c r="K1052" t="b">
        <v>0</v>
      </c>
      <c r="L1052">
        <v>0</v>
      </c>
      <c r="M1052" t="b">
        <v>0</v>
      </c>
      <c r="N1052" t="s">
        <v>8301</v>
      </c>
      <c r="O1052" t="s">
        <v>8302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t="s">
        <v>8334</v>
      </c>
      <c r="J1053" t="s">
        <v>8329</v>
      </c>
      <c r="K1053" t="b">
        <v>0</v>
      </c>
      <c r="L1053">
        <v>0</v>
      </c>
      <c r="M1053" t="b">
        <v>0</v>
      </c>
      <c r="N1053" t="s">
        <v>8301</v>
      </c>
      <c r="O1053" t="s">
        <v>8302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t="s">
        <v>8330</v>
      </c>
      <c r="J1054" t="s">
        <v>8338</v>
      </c>
      <c r="K1054" t="b">
        <v>0</v>
      </c>
      <c r="L1054">
        <v>0</v>
      </c>
      <c r="M1054" t="b">
        <v>0</v>
      </c>
      <c r="N1054" t="s">
        <v>8301</v>
      </c>
      <c r="O1054" t="s">
        <v>8302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t="s">
        <v>8331</v>
      </c>
      <c r="J1055" t="s">
        <v>8333</v>
      </c>
      <c r="K1055" t="b">
        <v>0</v>
      </c>
      <c r="L1055">
        <v>1</v>
      </c>
      <c r="M1055" t="b">
        <v>0</v>
      </c>
      <c r="N1055" t="s">
        <v>8301</v>
      </c>
      <c r="O1055" t="s">
        <v>8302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t="s">
        <v>8334</v>
      </c>
      <c r="J1056" t="s">
        <v>8329</v>
      </c>
      <c r="K1056" t="b">
        <v>0</v>
      </c>
      <c r="L1056">
        <v>0</v>
      </c>
      <c r="M1056" t="b">
        <v>0</v>
      </c>
      <c r="N1056" t="s">
        <v>8301</v>
      </c>
      <c r="O1056" t="s">
        <v>8302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t="s">
        <v>8331</v>
      </c>
      <c r="J1057" t="s">
        <v>8333</v>
      </c>
      <c r="K1057" t="b">
        <v>0</v>
      </c>
      <c r="L1057">
        <v>0</v>
      </c>
      <c r="M1057" t="b">
        <v>0</v>
      </c>
      <c r="N1057" t="s">
        <v>8301</v>
      </c>
      <c r="O1057" t="s">
        <v>8302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t="s">
        <v>8338</v>
      </c>
      <c r="J1058" t="s">
        <v>8333</v>
      </c>
      <c r="K1058" t="b">
        <v>0</v>
      </c>
      <c r="L1058">
        <v>0</v>
      </c>
      <c r="M1058" t="b">
        <v>0</v>
      </c>
      <c r="N1058" t="s">
        <v>8301</v>
      </c>
      <c r="O1058" t="s">
        <v>8302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t="s">
        <v>8335</v>
      </c>
      <c r="J1059" t="s">
        <v>8336</v>
      </c>
      <c r="K1059" t="b">
        <v>0</v>
      </c>
      <c r="L1059">
        <v>0</v>
      </c>
      <c r="M1059" t="b">
        <v>0</v>
      </c>
      <c r="N1059" t="s">
        <v>8301</v>
      </c>
      <c r="O1059" t="s">
        <v>8302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t="s">
        <v>8331</v>
      </c>
      <c r="J1060" t="s">
        <v>8333</v>
      </c>
      <c r="K1060" t="b">
        <v>0</v>
      </c>
      <c r="L1060">
        <v>0</v>
      </c>
      <c r="M1060" t="b">
        <v>0</v>
      </c>
      <c r="N1060" t="s">
        <v>8301</v>
      </c>
      <c r="O1060" t="s">
        <v>8302</v>
      </c>
    </row>
    <row r="1061" spans="1:15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t="s">
        <v>8331</v>
      </c>
      <c r="J1061" t="s">
        <v>8333</v>
      </c>
      <c r="K1061" t="b">
        <v>0</v>
      </c>
      <c r="L1061">
        <v>0</v>
      </c>
      <c r="M1061" t="b">
        <v>0</v>
      </c>
      <c r="N1061" t="s">
        <v>8301</v>
      </c>
      <c r="O1061" t="s">
        <v>8302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t="s">
        <v>8338</v>
      </c>
      <c r="J1062" t="s">
        <v>8331</v>
      </c>
      <c r="K1062" t="b">
        <v>0</v>
      </c>
      <c r="L1062">
        <v>1</v>
      </c>
      <c r="M1062" t="b">
        <v>0</v>
      </c>
      <c r="N1062" t="s">
        <v>8301</v>
      </c>
      <c r="O1062" t="s">
        <v>8302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t="s">
        <v>8337</v>
      </c>
      <c r="J1063" t="s">
        <v>8331</v>
      </c>
      <c r="K1063" t="b">
        <v>0</v>
      </c>
      <c r="L1063">
        <v>0</v>
      </c>
      <c r="M1063" t="b">
        <v>0</v>
      </c>
      <c r="N1063" t="s">
        <v>8301</v>
      </c>
      <c r="O1063" t="s">
        <v>8302</v>
      </c>
    </row>
    <row r="1064" spans="1:15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t="s">
        <v>8329</v>
      </c>
      <c r="J1064" t="s">
        <v>8329</v>
      </c>
      <c r="K1064" t="b">
        <v>0</v>
      </c>
      <c r="L1064">
        <v>4</v>
      </c>
      <c r="M1064" t="b">
        <v>0</v>
      </c>
      <c r="N1064" t="s">
        <v>8301</v>
      </c>
      <c r="O1064" t="s">
        <v>8302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t="s">
        <v>8334</v>
      </c>
      <c r="J1065" t="s">
        <v>8334</v>
      </c>
      <c r="K1065" t="b">
        <v>0</v>
      </c>
      <c r="L1065">
        <v>0</v>
      </c>
      <c r="M1065" t="b">
        <v>0</v>
      </c>
      <c r="N1065" t="s">
        <v>8301</v>
      </c>
      <c r="O1065" t="s">
        <v>8302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t="s">
        <v>8329</v>
      </c>
      <c r="J1066" t="s">
        <v>8337</v>
      </c>
      <c r="K1066" t="b">
        <v>0</v>
      </c>
      <c r="L1066">
        <v>123</v>
      </c>
      <c r="M1066" t="b">
        <v>0</v>
      </c>
      <c r="N1066" t="s">
        <v>8269</v>
      </c>
      <c r="O1066" t="s">
        <v>8278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t="s">
        <v>8333</v>
      </c>
      <c r="J1067" t="s">
        <v>8332</v>
      </c>
      <c r="K1067" t="b">
        <v>0</v>
      </c>
      <c r="L1067">
        <v>5</v>
      </c>
      <c r="M1067" t="b">
        <v>0</v>
      </c>
      <c r="N1067" t="s">
        <v>8269</v>
      </c>
      <c r="O1067" t="s">
        <v>8278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t="s">
        <v>8334</v>
      </c>
      <c r="J1068" t="s">
        <v>8330</v>
      </c>
      <c r="K1068" t="b">
        <v>0</v>
      </c>
      <c r="L1068">
        <v>148</v>
      </c>
      <c r="M1068" t="b">
        <v>0</v>
      </c>
      <c r="N1068" t="s">
        <v>8269</v>
      </c>
      <c r="O1068" t="s">
        <v>8278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t="s">
        <v>8335</v>
      </c>
      <c r="J1069" t="s">
        <v>8336</v>
      </c>
      <c r="K1069" t="b">
        <v>0</v>
      </c>
      <c r="L1069">
        <v>10</v>
      </c>
      <c r="M1069" t="b">
        <v>0</v>
      </c>
      <c r="N1069" t="s">
        <v>8269</v>
      </c>
      <c r="O1069" t="s">
        <v>8278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t="s">
        <v>8338</v>
      </c>
      <c r="J1070" t="s">
        <v>8331</v>
      </c>
      <c r="K1070" t="b">
        <v>0</v>
      </c>
      <c r="L1070">
        <v>4</v>
      </c>
      <c r="M1070" t="b">
        <v>0</v>
      </c>
      <c r="N1070" t="s">
        <v>8269</v>
      </c>
      <c r="O1070" t="s">
        <v>8278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t="s">
        <v>8336</v>
      </c>
      <c r="J1071" t="s">
        <v>8340</v>
      </c>
      <c r="K1071" t="b">
        <v>0</v>
      </c>
      <c r="L1071">
        <v>21</v>
      </c>
      <c r="M1071" t="b">
        <v>0</v>
      </c>
      <c r="N1071" t="s">
        <v>8269</v>
      </c>
      <c r="O1071" t="s">
        <v>8278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t="s">
        <v>8340</v>
      </c>
      <c r="J1072" t="s">
        <v>8339</v>
      </c>
      <c r="K1072" t="b">
        <v>0</v>
      </c>
      <c r="L1072">
        <v>2</v>
      </c>
      <c r="M1072" t="b">
        <v>0</v>
      </c>
      <c r="N1072" t="s">
        <v>8269</v>
      </c>
      <c r="O1072" t="s">
        <v>8278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t="s">
        <v>8336</v>
      </c>
      <c r="J1073" t="s">
        <v>8340</v>
      </c>
      <c r="K1073" t="b">
        <v>0</v>
      </c>
      <c r="L1073">
        <v>0</v>
      </c>
      <c r="M1073" t="b">
        <v>0</v>
      </c>
      <c r="N1073" t="s">
        <v>8269</v>
      </c>
      <c r="O1073" t="s">
        <v>8278</v>
      </c>
    </row>
    <row r="1074" spans="1:15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t="s">
        <v>8333</v>
      </c>
      <c r="J1074" t="s">
        <v>8332</v>
      </c>
      <c r="K1074" t="b">
        <v>0</v>
      </c>
      <c r="L1074">
        <v>4</v>
      </c>
      <c r="M1074" t="b">
        <v>0</v>
      </c>
      <c r="N1074" t="s">
        <v>8269</v>
      </c>
      <c r="O1074" t="s">
        <v>8278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t="s">
        <v>8340</v>
      </c>
      <c r="J1075" t="s">
        <v>8339</v>
      </c>
      <c r="K1075" t="b">
        <v>0</v>
      </c>
      <c r="L1075">
        <v>1</v>
      </c>
      <c r="M1075" t="b">
        <v>0</v>
      </c>
      <c r="N1075" t="s">
        <v>8269</v>
      </c>
      <c r="O1075" t="s">
        <v>8278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t="s">
        <v>8332</v>
      </c>
      <c r="J1076" t="s">
        <v>8335</v>
      </c>
      <c r="K1076" t="b">
        <v>0</v>
      </c>
      <c r="L1076">
        <v>30</v>
      </c>
      <c r="M1076" t="b">
        <v>0</v>
      </c>
      <c r="N1076" t="s">
        <v>8269</v>
      </c>
      <c r="O1076" t="s">
        <v>8278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t="s">
        <v>8337</v>
      </c>
      <c r="J1077" t="s">
        <v>8338</v>
      </c>
      <c r="K1077" t="b">
        <v>0</v>
      </c>
      <c r="L1077">
        <v>3</v>
      </c>
      <c r="M1077" t="b">
        <v>0</v>
      </c>
      <c r="N1077" t="s">
        <v>8269</v>
      </c>
      <c r="O1077" t="s">
        <v>8278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t="s">
        <v>8339</v>
      </c>
      <c r="J1078" t="s">
        <v>8329</v>
      </c>
      <c r="K1078" t="b">
        <v>0</v>
      </c>
      <c r="L1078">
        <v>975</v>
      </c>
      <c r="M1078" t="b">
        <v>0</v>
      </c>
      <c r="N1078" t="s">
        <v>8269</v>
      </c>
      <c r="O1078" t="s">
        <v>8278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t="s">
        <v>8332</v>
      </c>
      <c r="J1079" t="s">
        <v>8335</v>
      </c>
      <c r="K1079" t="b">
        <v>0</v>
      </c>
      <c r="L1079">
        <v>167</v>
      </c>
      <c r="M1079" t="b">
        <v>0</v>
      </c>
      <c r="N1079" t="s">
        <v>8269</v>
      </c>
      <c r="O1079" t="s">
        <v>8278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t="s">
        <v>8329</v>
      </c>
      <c r="J1080" t="s">
        <v>8330</v>
      </c>
      <c r="K1080" t="b">
        <v>0</v>
      </c>
      <c r="L1080">
        <v>5</v>
      </c>
      <c r="M1080" t="b">
        <v>0</v>
      </c>
      <c r="N1080" t="s">
        <v>8269</v>
      </c>
      <c r="O1080" t="s">
        <v>8278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t="s">
        <v>8337</v>
      </c>
      <c r="J1081" t="s">
        <v>8338</v>
      </c>
      <c r="K1081" t="b">
        <v>0</v>
      </c>
      <c r="L1081">
        <v>18</v>
      </c>
      <c r="M1081" t="b">
        <v>0</v>
      </c>
      <c r="N1081" t="s">
        <v>8269</v>
      </c>
      <c r="O1081" t="s">
        <v>8278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t="s">
        <v>8337</v>
      </c>
      <c r="J1082" t="s">
        <v>8338</v>
      </c>
      <c r="K1082" t="b">
        <v>0</v>
      </c>
      <c r="L1082">
        <v>98</v>
      </c>
      <c r="M1082" t="b">
        <v>0</v>
      </c>
      <c r="N1082" t="s">
        <v>8269</v>
      </c>
      <c r="O1082" t="s">
        <v>8278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t="s">
        <v>8332</v>
      </c>
      <c r="J1083" t="s">
        <v>8335</v>
      </c>
      <c r="K1083" t="b">
        <v>0</v>
      </c>
      <c r="L1083">
        <v>4</v>
      </c>
      <c r="M1083" t="b">
        <v>0</v>
      </c>
      <c r="N1083" t="s">
        <v>8269</v>
      </c>
      <c r="O1083" t="s">
        <v>8278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t="s">
        <v>8334</v>
      </c>
      <c r="J1084" t="s">
        <v>8329</v>
      </c>
      <c r="K1084" t="b">
        <v>0</v>
      </c>
      <c r="L1084">
        <v>3</v>
      </c>
      <c r="M1084" t="b">
        <v>0</v>
      </c>
      <c r="N1084" t="s">
        <v>8269</v>
      </c>
      <c r="O1084" t="s">
        <v>8278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t="s">
        <v>8334</v>
      </c>
      <c r="J1085" t="s">
        <v>8330</v>
      </c>
      <c r="K1085" t="b">
        <v>0</v>
      </c>
      <c r="L1085">
        <v>1</v>
      </c>
      <c r="M1085" t="b">
        <v>0</v>
      </c>
      <c r="N1085" t="s">
        <v>8269</v>
      </c>
      <c r="O1085" t="s">
        <v>8278</v>
      </c>
    </row>
    <row r="1086" spans="1:15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t="s">
        <v>8334</v>
      </c>
      <c r="J1086" t="s">
        <v>8329</v>
      </c>
      <c r="K1086" t="b">
        <v>0</v>
      </c>
      <c r="L1086">
        <v>0</v>
      </c>
      <c r="M1086" t="b">
        <v>0</v>
      </c>
      <c r="N1086" t="s">
        <v>8269</v>
      </c>
      <c r="O1086" t="s">
        <v>8278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t="s">
        <v>8331</v>
      </c>
      <c r="J1087" t="s">
        <v>8333</v>
      </c>
      <c r="K1087" t="b">
        <v>0</v>
      </c>
      <c r="L1087">
        <v>9</v>
      </c>
      <c r="M1087" t="b">
        <v>0</v>
      </c>
      <c r="N1087" t="s">
        <v>8269</v>
      </c>
      <c r="O1087" t="s">
        <v>8278</v>
      </c>
    </row>
    <row r="1088" spans="1:15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t="s">
        <v>8334</v>
      </c>
      <c r="J1088" t="s">
        <v>8329</v>
      </c>
      <c r="K1088" t="b">
        <v>0</v>
      </c>
      <c r="L1088">
        <v>2</v>
      </c>
      <c r="M1088" t="b">
        <v>0</v>
      </c>
      <c r="N1088" t="s">
        <v>8269</v>
      </c>
      <c r="O1088" t="s">
        <v>8278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t="s">
        <v>8330</v>
      </c>
      <c r="J1089" t="s">
        <v>8337</v>
      </c>
      <c r="K1089" t="b">
        <v>0</v>
      </c>
      <c r="L1089">
        <v>0</v>
      </c>
      <c r="M1089" t="b">
        <v>0</v>
      </c>
      <c r="N1089" t="s">
        <v>8269</v>
      </c>
      <c r="O1089" t="s">
        <v>8278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t="s">
        <v>8338</v>
      </c>
      <c r="J1090" t="s">
        <v>8331</v>
      </c>
      <c r="K1090" t="b">
        <v>0</v>
      </c>
      <c r="L1090">
        <v>147</v>
      </c>
      <c r="M1090" t="b">
        <v>0</v>
      </c>
      <c r="N1090" t="s">
        <v>8269</v>
      </c>
      <c r="O1090" t="s">
        <v>8278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t="s">
        <v>8330</v>
      </c>
      <c r="J1091" t="s">
        <v>8337</v>
      </c>
      <c r="K1091" t="b">
        <v>0</v>
      </c>
      <c r="L1091">
        <v>49</v>
      </c>
      <c r="M1091" t="b">
        <v>0</v>
      </c>
      <c r="N1091" t="s">
        <v>8269</v>
      </c>
      <c r="O1091" t="s">
        <v>8278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t="s">
        <v>8337</v>
      </c>
      <c r="J1092" t="s">
        <v>8338</v>
      </c>
      <c r="K1092" t="b">
        <v>0</v>
      </c>
      <c r="L1092">
        <v>1</v>
      </c>
      <c r="M1092" t="b">
        <v>0</v>
      </c>
      <c r="N1092" t="s">
        <v>8269</v>
      </c>
      <c r="O1092" t="s">
        <v>8278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t="s">
        <v>8338</v>
      </c>
      <c r="J1093" t="s">
        <v>8331</v>
      </c>
      <c r="K1093" t="b">
        <v>0</v>
      </c>
      <c r="L1093">
        <v>2</v>
      </c>
      <c r="M1093" t="b">
        <v>0</v>
      </c>
      <c r="N1093" t="s">
        <v>8269</v>
      </c>
      <c r="O1093" t="s">
        <v>8278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t="s">
        <v>8332</v>
      </c>
      <c r="J1094" t="s">
        <v>8335</v>
      </c>
      <c r="K1094" t="b">
        <v>0</v>
      </c>
      <c r="L1094">
        <v>7</v>
      </c>
      <c r="M1094" t="b">
        <v>0</v>
      </c>
      <c r="N1094" t="s">
        <v>8269</v>
      </c>
      <c r="O1094" t="s">
        <v>8278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t="s">
        <v>8333</v>
      </c>
      <c r="J1095" t="s">
        <v>8332</v>
      </c>
      <c r="K1095" t="b">
        <v>0</v>
      </c>
      <c r="L1095">
        <v>4</v>
      </c>
      <c r="M1095" t="b">
        <v>0</v>
      </c>
      <c r="N1095" t="s">
        <v>8269</v>
      </c>
      <c r="O1095" t="s">
        <v>8278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t="s">
        <v>8340</v>
      </c>
      <c r="J1096" t="s">
        <v>8339</v>
      </c>
      <c r="K1096" t="b">
        <v>0</v>
      </c>
      <c r="L1096">
        <v>27</v>
      </c>
      <c r="M1096" t="b">
        <v>0</v>
      </c>
      <c r="N1096" t="s">
        <v>8269</v>
      </c>
      <c r="O1096" t="s">
        <v>8278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t="s">
        <v>8334</v>
      </c>
      <c r="J1097" t="s">
        <v>8329</v>
      </c>
      <c r="K1097" t="b">
        <v>0</v>
      </c>
      <c r="L1097">
        <v>94</v>
      </c>
      <c r="M1097" t="b">
        <v>0</v>
      </c>
      <c r="N1097" t="s">
        <v>8269</v>
      </c>
      <c r="O1097" t="s">
        <v>8278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t="s">
        <v>8340</v>
      </c>
      <c r="J1098" t="s">
        <v>8339</v>
      </c>
      <c r="K1098" t="b">
        <v>0</v>
      </c>
      <c r="L1098">
        <v>29</v>
      </c>
      <c r="M1098" t="b">
        <v>0</v>
      </c>
      <c r="N1098" t="s">
        <v>8269</v>
      </c>
      <c r="O1098" t="s">
        <v>8278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t="s">
        <v>8331</v>
      </c>
      <c r="J1099" t="s">
        <v>8332</v>
      </c>
      <c r="K1099" t="b">
        <v>0</v>
      </c>
      <c r="L1099">
        <v>7</v>
      </c>
      <c r="M1099" t="b">
        <v>0</v>
      </c>
      <c r="N1099" t="s">
        <v>8269</v>
      </c>
      <c r="O1099" t="s">
        <v>8278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t="s">
        <v>8338</v>
      </c>
      <c r="J1100" t="s">
        <v>8331</v>
      </c>
      <c r="K1100" t="b">
        <v>0</v>
      </c>
      <c r="L1100">
        <v>22</v>
      </c>
      <c r="M1100" t="b">
        <v>0</v>
      </c>
      <c r="N1100" t="s">
        <v>8269</v>
      </c>
      <c r="O1100" t="s">
        <v>8278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t="s">
        <v>8337</v>
      </c>
      <c r="J1101" t="s">
        <v>8338</v>
      </c>
      <c r="K1101" t="b">
        <v>0</v>
      </c>
      <c r="L1101">
        <v>1</v>
      </c>
      <c r="M1101" t="b">
        <v>0</v>
      </c>
      <c r="N1101" t="s">
        <v>8269</v>
      </c>
      <c r="O1101" t="s">
        <v>8278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t="s">
        <v>8333</v>
      </c>
      <c r="J1102" t="s">
        <v>8332</v>
      </c>
      <c r="K1102" t="b">
        <v>0</v>
      </c>
      <c r="L1102">
        <v>10</v>
      </c>
      <c r="M1102" t="b">
        <v>0</v>
      </c>
      <c r="N1102" t="s">
        <v>8269</v>
      </c>
      <c r="O1102" t="s">
        <v>8278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t="s">
        <v>8329</v>
      </c>
      <c r="J1103" t="s">
        <v>8330</v>
      </c>
      <c r="K1103" t="b">
        <v>0</v>
      </c>
      <c r="L1103">
        <v>6</v>
      </c>
      <c r="M1103" t="b">
        <v>0</v>
      </c>
      <c r="N1103" t="s">
        <v>8269</v>
      </c>
      <c r="O1103" t="s">
        <v>8278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t="s">
        <v>8335</v>
      </c>
      <c r="J1104" t="s">
        <v>8340</v>
      </c>
      <c r="K1104" t="b">
        <v>0</v>
      </c>
      <c r="L1104">
        <v>24</v>
      </c>
      <c r="M1104" t="b">
        <v>0</v>
      </c>
      <c r="N1104" t="s">
        <v>8269</v>
      </c>
      <c r="O1104" t="s">
        <v>8278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t="s">
        <v>8330</v>
      </c>
      <c r="J1105" t="s">
        <v>8338</v>
      </c>
      <c r="K1105" t="b">
        <v>0</v>
      </c>
      <c r="L1105">
        <v>15</v>
      </c>
      <c r="M1105" t="b">
        <v>0</v>
      </c>
      <c r="N1105" t="s">
        <v>8269</v>
      </c>
      <c r="O1105" t="s">
        <v>8278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t="s">
        <v>8330</v>
      </c>
      <c r="J1106" t="s">
        <v>8337</v>
      </c>
      <c r="K1106" t="b">
        <v>0</v>
      </c>
      <c r="L1106">
        <v>37</v>
      </c>
      <c r="M1106" t="b">
        <v>0</v>
      </c>
      <c r="N1106" t="s">
        <v>8269</v>
      </c>
      <c r="O1106" t="s">
        <v>8278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t="s">
        <v>8331</v>
      </c>
      <c r="J1107" t="s">
        <v>8333</v>
      </c>
      <c r="K1107" t="b">
        <v>0</v>
      </c>
      <c r="L1107">
        <v>20</v>
      </c>
      <c r="M1107" t="b">
        <v>0</v>
      </c>
      <c r="N1107" t="s">
        <v>8269</v>
      </c>
      <c r="O1107" t="s">
        <v>8278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t="s">
        <v>8338</v>
      </c>
      <c r="J1108" t="s">
        <v>8331</v>
      </c>
      <c r="K1108" t="b">
        <v>0</v>
      </c>
      <c r="L1108">
        <v>7</v>
      </c>
      <c r="M1108" t="b">
        <v>0</v>
      </c>
      <c r="N1108" t="s">
        <v>8269</v>
      </c>
      <c r="O1108" t="s">
        <v>8278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t="s">
        <v>8329</v>
      </c>
      <c r="J1109" t="s">
        <v>8330</v>
      </c>
      <c r="K1109" t="b">
        <v>0</v>
      </c>
      <c r="L1109">
        <v>0</v>
      </c>
      <c r="M1109" t="b">
        <v>0</v>
      </c>
      <c r="N1109" t="s">
        <v>8269</v>
      </c>
      <c r="O1109" t="s">
        <v>8278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t="s">
        <v>8338</v>
      </c>
      <c r="J1110" t="s">
        <v>8333</v>
      </c>
      <c r="K1110" t="b">
        <v>0</v>
      </c>
      <c r="L1110">
        <v>21</v>
      </c>
      <c r="M1110" t="b">
        <v>0</v>
      </c>
      <c r="N1110" t="s">
        <v>8269</v>
      </c>
      <c r="O1110" t="s">
        <v>8278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t="s">
        <v>8336</v>
      </c>
      <c r="J1111" t="s">
        <v>8340</v>
      </c>
      <c r="K1111" t="b">
        <v>0</v>
      </c>
      <c r="L1111">
        <v>3</v>
      </c>
      <c r="M1111" t="b">
        <v>0</v>
      </c>
      <c r="N1111" t="s">
        <v>8269</v>
      </c>
      <c r="O1111" t="s">
        <v>8278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t="s">
        <v>8335</v>
      </c>
      <c r="J1112" t="s">
        <v>8336</v>
      </c>
      <c r="K1112" t="b">
        <v>0</v>
      </c>
      <c r="L1112">
        <v>11</v>
      </c>
      <c r="M1112" t="b">
        <v>0</v>
      </c>
      <c r="N1112" t="s">
        <v>8269</v>
      </c>
      <c r="O1112" t="s">
        <v>8278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t="s">
        <v>8332</v>
      </c>
      <c r="J1113" t="s">
        <v>8335</v>
      </c>
      <c r="K1113" t="b">
        <v>0</v>
      </c>
      <c r="L1113">
        <v>1</v>
      </c>
      <c r="M1113" t="b">
        <v>0</v>
      </c>
      <c r="N1113" t="s">
        <v>8269</v>
      </c>
      <c r="O1113" t="s">
        <v>8278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t="s">
        <v>8332</v>
      </c>
      <c r="J1114" t="s">
        <v>8336</v>
      </c>
      <c r="K1114" t="b">
        <v>0</v>
      </c>
      <c r="L1114">
        <v>312</v>
      </c>
      <c r="M1114" t="b">
        <v>0</v>
      </c>
      <c r="N1114" t="s">
        <v>8269</v>
      </c>
      <c r="O1114" t="s">
        <v>8278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t="s">
        <v>8334</v>
      </c>
      <c r="J1115" t="s">
        <v>8329</v>
      </c>
      <c r="K1115" t="b">
        <v>0</v>
      </c>
      <c r="L1115">
        <v>1</v>
      </c>
      <c r="M1115" t="b">
        <v>0</v>
      </c>
      <c r="N1115" t="s">
        <v>8269</v>
      </c>
      <c r="O1115" t="s">
        <v>8278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t="s">
        <v>8340</v>
      </c>
      <c r="J1116" t="s">
        <v>8339</v>
      </c>
      <c r="K1116" t="b">
        <v>0</v>
      </c>
      <c r="L1116">
        <v>3</v>
      </c>
      <c r="M1116" t="b">
        <v>0</v>
      </c>
      <c r="N1116" t="s">
        <v>8269</v>
      </c>
      <c r="O1116" t="s">
        <v>8278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t="s">
        <v>8331</v>
      </c>
      <c r="J1117" t="s">
        <v>8333</v>
      </c>
      <c r="K1117" t="b">
        <v>0</v>
      </c>
      <c r="L1117">
        <v>4</v>
      </c>
      <c r="M1117" t="b">
        <v>0</v>
      </c>
      <c r="N1117" t="s">
        <v>8269</v>
      </c>
      <c r="O1117" t="s">
        <v>8278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t="s">
        <v>8330</v>
      </c>
      <c r="J1118" t="s">
        <v>8338</v>
      </c>
      <c r="K1118" t="b">
        <v>0</v>
      </c>
      <c r="L1118">
        <v>10</v>
      </c>
      <c r="M1118" t="b">
        <v>0</v>
      </c>
      <c r="N1118" t="s">
        <v>8269</v>
      </c>
      <c r="O1118" t="s">
        <v>8278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t="s">
        <v>8335</v>
      </c>
      <c r="J1119" t="s">
        <v>8336</v>
      </c>
      <c r="K1119" t="b">
        <v>0</v>
      </c>
      <c r="L1119">
        <v>8</v>
      </c>
      <c r="M1119" t="b">
        <v>0</v>
      </c>
      <c r="N1119" t="s">
        <v>8269</v>
      </c>
      <c r="O1119" t="s">
        <v>8278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t="s">
        <v>8338</v>
      </c>
      <c r="J1120" t="s">
        <v>8331</v>
      </c>
      <c r="K1120" t="b">
        <v>0</v>
      </c>
      <c r="L1120">
        <v>3</v>
      </c>
      <c r="M1120" t="b">
        <v>0</v>
      </c>
      <c r="N1120" t="s">
        <v>8269</v>
      </c>
      <c r="O1120" t="s">
        <v>8278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t="s">
        <v>8338</v>
      </c>
      <c r="J1121" t="s">
        <v>8331</v>
      </c>
      <c r="K1121" t="b">
        <v>0</v>
      </c>
      <c r="L1121">
        <v>1</v>
      </c>
      <c r="M1121" t="b">
        <v>0</v>
      </c>
      <c r="N1121" t="s">
        <v>8269</v>
      </c>
      <c r="O1121" t="s">
        <v>8278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t="s">
        <v>8340</v>
      </c>
      <c r="J1122" t="s">
        <v>8339</v>
      </c>
      <c r="K1122" t="b">
        <v>0</v>
      </c>
      <c r="L1122">
        <v>0</v>
      </c>
      <c r="M1122" t="b">
        <v>0</v>
      </c>
      <c r="N1122" t="s">
        <v>8269</v>
      </c>
      <c r="O1122" t="s">
        <v>8278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t="s">
        <v>8331</v>
      </c>
      <c r="J1123" t="s">
        <v>8333</v>
      </c>
      <c r="K1123" t="b">
        <v>0</v>
      </c>
      <c r="L1123">
        <v>5</v>
      </c>
      <c r="M1123" t="b">
        <v>0</v>
      </c>
      <c r="N1123" t="s">
        <v>8269</v>
      </c>
      <c r="O1123" t="s">
        <v>8278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t="s">
        <v>8337</v>
      </c>
      <c r="J1124" t="s">
        <v>8337</v>
      </c>
      <c r="K1124" t="b">
        <v>0</v>
      </c>
      <c r="L1124">
        <v>0</v>
      </c>
      <c r="M1124" t="b">
        <v>0</v>
      </c>
      <c r="N1124" t="s">
        <v>8269</v>
      </c>
      <c r="O1124" t="s">
        <v>8278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t="s">
        <v>8338</v>
      </c>
      <c r="J1125" t="s">
        <v>8331</v>
      </c>
      <c r="K1125" t="b">
        <v>0</v>
      </c>
      <c r="L1125">
        <v>3</v>
      </c>
      <c r="M1125" t="b">
        <v>0</v>
      </c>
      <c r="N1125" t="s">
        <v>8269</v>
      </c>
      <c r="O1125" t="s">
        <v>8278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t="s">
        <v>8338</v>
      </c>
      <c r="J1126" t="s">
        <v>8331</v>
      </c>
      <c r="K1126" t="b">
        <v>0</v>
      </c>
      <c r="L1126">
        <v>7</v>
      </c>
      <c r="M1126" t="b">
        <v>0</v>
      </c>
      <c r="N1126" t="s">
        <v>8269</v>
      </c>
      <c r="O1126" t="s">
        <v>8279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t="s">
        <v>8339</v>
      </c>
      <c r="J1127" t="s">
        <v>8329</v>
      </c>
      <c r="K1127" t="b">
        <v>0</v>
      </c>
      <c r="L1127">
        <v>0</v>
      </c>
      <c r="M1127" t="b">
        <v>0</v>
      </c>
      <c r="N1127" t="s">
        <v>8269</v>
      </c>
      <c r="O1127" t="s">
        <v>8279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t="s">
        <v>8329</v>
      </c>
      <c r="J1128" t="s">
        <v>8330</v>
      </c>
      <c r="K1128" t="b">
        <v>0</v>
      </c>
      <c r="L1128">
        <v>2</v>
      </c>
      <c r="M1128" t="b">
        <v>0</v>
      </c>
      <c r="N1128" t="s">
        <v>8269</v>
      </c>
      <c r="O1128" t="s">
        <v>8279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t="s">
        <v>8336</v>
      </c>
      <c r="J1129" t="s">
        <v>8340</v>
      </c>
      <c r="K1129" t="b">
        <v>0</v>
      </c>
      <c r="L1129">
        <v>23</v>
      </c>
      <c r="M1129" t="b">
        <v>0</v>
      </c>
      <c r="N1129" t="s">
        <v>8269</v>
      </c>
      <c r="O1129" t="s">
        <v>8279</v>
      </c>
    </row>
    <row r="1130" spans="1:15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t="s">
        <v>8334</v>
      </c>
      <c r="J1130" t="s">
        <v>8329</v>
      </c>
      <c r="K1130" t="b">
        <v>0</v>
      </c>
      <c r="L1130">
        <v>1</v>
      </c>
      <c r="M1130" t="b">
        <v>0</v>
      </c>
      <c r="N1130" t="s">
        <v>8269</v>
      </c>
      <c r="O1130" t="s">
        <v>8279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t="s">
        <v>8330</v>
      </c>
      <c r="J1131" t="s">
        <v>8337</v>
      </c>
      <c r="K1131" t="b">
        <v>0</v>
      </c>
      <c r="L1131">
        <v>2</v>
      </c>
      <c r="M1131" t="b">
        <v>0</v>
      </c>
      <c r="N1131" t="s">
        <v>8269</v>
      </c>
      <c r="O1131" t="s">
        <v>8279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t="s">
        <v>8336</v>
      </c>
      <c r="J1132" t="s">
        <v>8339</v>
      </c>
      <c r="K1132" t="b">
        <v>0</v>
      </c>
      <c r="L1132">
        <v>3</v>
      </c>
      <c r="M1132" t="b">
        <v>0</v>
      </c>
      <c r="N1132" t="s">
        <v>8269</v>
      </c>
      <c r="O1132" t="s">
        <v>8279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t="s">
        <v>8335</v>
      </c>
      <c r="J1133" t="s">
        <v>8336</v>
      </c>
      <c r="K1133" t="b">
        <v>0</v>
      </c>
      <c r="L1133">
        <v>0</v>
      </c>
      <c r="M1133" t="b">
        <v>0</v>
      </c>
      <c r="N1133" t="s">
        <v>8269</v>
      </c>
      <c r="O1133" t="s">
        <v>8279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t="s">
        <v>8332</v>
      </c>
      <c r="J1134" t="s">
        <v>8335</v>
      </c>
      <c r="K1134" t="b">
        <v>0</v>
      </c>
      <c r="L1134">
        <v>13</v>
      </c>
      <c r="M1134" t="b">
        <v>0</v>
      </c>
      <c r="N1134" t="s">
        <v>8269</v>
      </c>
      <c r="O1134" t="s">
        <v>8279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t="s">
        <v>8329</v>
      </c>
      <c r="J1135" t="s">
        <v>8329</v>
      </c>
      <c r="K1135" t="b">
        <v>0</v>
      </c>
      <c r="L1135">
        <v>1</v>
      </c>
      <c r="M1135" t="b">
        <v>0</v>
      </c>
      <c r="N1135" t="s">
        <v>8269</v>
      </c>
      <c r="O1135" t="s">
        <v>8279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t="s">
        <v>8336</v>
      </c>
      <c r="J1136" t="s">
        <v>8336</v>
      </c>
      <c r="K1136" t="b">
        <v>0</v>
      </c>
      <c r="L1136">
        <v>1</v>
      </c>
      <c r="M1136" t="b">
        <v>0</v>
      </c>
      <c r="N1136" t="s">
        <v>8269</v>
      </c>
      <c r="O1136" t="s">
        <v>8279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t="s">
        <v>8334</v>
      </c>
      <c r="J1137" t="s">
        <v>8329</v>
      </c>
      <c r="K1137" t="b">
        <v>0</v>
      </c>
      <c r="L1137">
        <v>1</v>
      </c>
      <c r="M1137" t="b">
        <v>0</v>
      </c>
      <c r="N1137" t="s">
        <v>8269</v>
      </c>
      <c r="O1137" t="s">
        <v>8279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t="s">
        <v>8335</v>
      </c>
      <c r="J1138" t="s">
        <v>8336</v>
      </c>
      <c r="K1138" t="b">
        <v>0</v>
      </c>
      <c r="L1138">
        <v>6</v>
      </c>
      <c r="M1138" t="b">
        <v>0</v>
      </c>
      <c r="N1138" t="s">
        <v>8269</v>
      </c>
      <c r="O1138" t="s">
        <v>8279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t="s">
        <v>8338</v>
      </c>
      <c r="J1139" t="s">
        <v>8331</v>
      </c>
      <c r="K1139" t="b">
        <v>0</v>
      </c>
      <c r="L1139">
        <v>39</v>
      </c>
      <c r="M1139" t="b">
        <v>0</v>
      </c>
      <c r="N1139" t="s">
        <v>8269</v>
      </c>
      <c r="O1139" t="s">
        <v>8279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t="s">
        <v>8332</v>
      </c>
      <c r="J1140" t="s">
        <v>8332</v>
      </c>
      <c r="K1140" t="b">
        <v>0</v>
      </c>
      <c r="L1140">
        <v>4</v>
      </c>
      <c r="M1140" t="b">
        <v>0</v>
      </c>
      <c r="N1140" t="s">
        <v>8269</v>
      </c>
      <c r="O1140" t="s">
        <v>8279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t="s">
        <v>8332</v>
      </c>
      <c r="J1141" t="s">
        <v>8335</v>
      </c>
      <c r="K1141" t="b">
        <v>0</v>
      </c>
      <c r="L1141">
        <v>1</v>
      </c>
      <c r="M1141" t="b">
        <v>0</v>
      </c>
      <c r="N1141" t="s">
        <v>8269</v>
      </c>
      <c r="O1141" t="s">
        <v>8279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t="s">
        <v>8334</v>
      </c>
      <c r="J1142" t="s">
        <v>8329</v>
      </c>
      <c r="K1142" t="b">
        <v>0</v>
      </c>
      <c r="L1142">
        <v>0</v>
      </c>
      <c r="M1142" t="b">
        <v>0</v>
      </c>
      <c r="N1142" t="s">
        <v>8269</v>
      </c>
      <c r="O1142" t="s">
        <v>8279</v>
      </c>
    </row>
    <row r="1143" spans="1:15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t="s">
        <v>8329</v>
      </c>
      <c r="J1143" t="s">
        <v>8330</v>
      </c>
      <c r="K1143" t="b">
        <v>0</v>
      </c>
      <c r="L1143">
        <v>0</v>
      </c>
      <c r="M1143" t="b">
        <v>0</v>
      </c>
      <c r="N1143" t="s">
        <v>8269</v>
      </c>
      <c r="O1143" t="s">
        <v>8279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t="s">
        <v>8333</v>
      </c>
      <c r="J1144" t="s">
        <v>8332</v>
      </c>
      <c r="K1144" t="b">
        <v>0</v>
      </c>
      <c r="L1144">
        <v>0</v>
      </c>
      <c r="M1144" t="b">
        <v>0</v>
      </c>
      <c r="N1144" t="s">
        <v>8269</v>
      </c>
      <c r="O1144" t="s">
        <v>8279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t="s">
        <v>8335</v>
      </c>
      <c r="J1145" t="s">
        <v>8336</v>
      </c>
      <c r="K1145" t="b">
        <v>0</v>
      </c>
      <c r="L1145">
        <v>8</v>
      </c>
      <c r="M1145" t="b">
        <v>0</v>
      </c>
      <c r="N1145" t="s">
        <v>8269</v>
      </c>
      <c r="O1145" t="s">
        <v>8279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t="s">
        <v>8338</v>
      </c>
      <c r="J1146" t="s">
        <v>8331</v>
      </c>
      <c r="K1146" t="b">
        <v>0</v>
      </c>
      <c r="L1146">
        <v>0</v>
      </c>
      <c r="M1146" t="b">
        <v>0</v>
      </c>
      <c r="N1146" t="s">
        <v>8280</v>
      </c>
      <c r="O1146" t="s">
        <v>8303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t="s">
        <v>8340</v>
      </c>
      <c r="J1147" t="s">
        <v>8334</v>
      </c>
      <c r="K1147" t="b">
        <v>0</v>
      </c>
      <c r="L1147">
        <v>1</v>
      </c>
      <c r="M1147" t="b">
        <v>0</v>
      </c>
      <c r="N1147" t="s">
        <v>8280</v>
      </c>
      <c r="O1147" t="s">
        <v>8303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t="s">
        <v>8337</v>
      </c>
      <c r="J1148" t="s">
        <v>8331</v>
      </c>
      <c r="K1148" t="b">
        <v>0</v>
      </c>
      <c r="L1148">
        <v>12</v>
      </c>
      <c r="M1148" t="b">
        <v>0</v>
      </c>
      <c r="N1148" t="s">
        <v>8280</v>
      </c>
      <c r="O1148" t="s">
        <v>8303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t="s">
        <v>8340</v>
      </c>
      <c r="J1149" t="s">
        <v>8334</v>
      </c>
      <c r="K1149" t="b">
        <v>0</v>
      </c>
      <c r="L1149">
        <v>0</v>
      </c>
      <c r="M1149" t="b">
        <v>0</v>
      </c>
      <c r="N1149" t="s">
        <v>8280</v>
      </c>
      <c r="O1149" t="s">
        <v>8303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t="s">
        <v>8335</v>
      </c>
      <c r="J1150" t="s">
        <v>8336</v>
      </c>
      <c r="K1150" t="b">
        <v>0</v>
      </c>
      <c r="L1150">
        <v>3</v>
      </c>
      <c r="M1150" t="b">
        <v>0</v>
      </c>
      <c r="N1150" t="s">
        <v>8280</v>
      </c>
      <c r="O1150" t="s">
        <v>8303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t="s">
        <v>8330</v>
      </c>
      <c r="J1151" t="s">
        <v>8337</v>
      </c>
      <c r="K1151" t="b">
        <v>0</v>
      </c>
      <c r="L1151">
        <v>2</v>
      </c>
      <c r="M1151" t="b">
        <v>0</v>
      </c>
      <c r="N1151" t="s">
        <v>8280</v>
      </c>
      <c r="O1151" t="s">
        <v>8303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t="s">
        <v>8332</v>
      </c>
      <c r="J1152" t="s">
        <v>8336</v>
      </c>
      <c r="K1152" t="b">
        <v>0</v>
      </c>
      <c r="L1152">
        <v>6</v>
      </c>
      <c r="M1152" t="b">
        <v>0</v>
      </c>
      <c r="N1152" t="s">
        <v>8280</v>
      </c>
      <c r="O1152" t="s">
        <v>8303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t="s">
        <v>8339</v>
      </c>
      <c r="J1153" t="s">
        <v>8334</v>
      </c>
      <c r="K1153" t="b">
        <v>0</v>
      </c>
      <c r="L1153">
        <v>0</v>
      </c>
      <c r="M1153" t="b">
        <v>0</v>
      </c>
      <c r="N1153" t="s">
        <v>8280</v>
      </c>
      <c r="O1153" t="s">
        <v>8303</v>
      </c>
    </row>
    <row r="1154" spans="1:15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t="s">
        <v>8337</v>
      </c>
      <c r="J1154" t="s">
        <v>8338</v>
      </c>
      <c r="K1154" t="b">
        <v>0</v>
      </c>
      <c r="L1154">
        <v>15</v>
      </c>
      <c r="M1154" t="b">
        <v>0</v>
      </c>
      <c r="N1154" t="s">
        <v>8280</v>
      </c>
      <c r="O1154" t="s">
        <v>8303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t="s">
        <v>8330</v>
      </c>
      <c r="J1155" t="s">
        <v>8337</v>
      </c>
      <c r="K1155" t="b">
        <v>0</v>
      </c>
      <c r="L1155">
        <v>1</v>
      </c>
      <c r="M1155" t="b">
        <v>0</v>
      </c>
      <c r="N1155" t="s">
        <v>8280</v>
      </c>
      <c r="O1155" t="s">
        <v>8303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t="s">
        <v>8339</v>
      </c>
      <c r="J1156" t="s">
        <v>8334</v>
      </c>
      <c r="K1156" t="b">
        <v>0</v>
      </c>
      <c r="L1156">
        <v>3</v>
      </c>
      <c r="M1156" t="b">
        <v>0</v>
      </c>
      <c r="N1156" t="s">
        <v>8280</v>
      </c>
      <c r="O1156" t="s">
        <v>8303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t="s">
        <v>8334</v>
      </c>
      <c r="J1157" t="s">
        <v>8329</v>
      </c>
      <c r="K1157" t="b">
        <v>0</v>
      </c>
      <c r="L1157">
        <v>8</v>
      </c>
      <c r="M1157" t="b">
        <v>0</v>
      </c>
      <c r="N1157" t="s">
        <v>8280</v>
      </c>
      <c r="O1157" t="s">
        <v>8303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t="s">
        <v>8333</v>
      </c>
      <c r="J1158" t="s">
        <v>8332</v>
      </c>
      <c r="K1158" t="b">
        <v>0</v>
      </c>
      <c r="L1158">
        <v>0</v>
      </c>
      <c r="M1158" t="b">
        <v>0</v>
      </c>
      <c r="N1158" t="s">
        <v>8280</v>
      </c>
      <c r="O1158" t="s">
        <v>8303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t="s">
        <v>8335</v>
      </c>
      <c r="J1159" t="s">
        <v>8340</v>
      </c>
      <c r="K1159" t="b">
        <v>0</v>
      </c>
      <c r="L1159">
        <v>3</v>
      </c>
      <c r="M1159" t="b">
        <v>0</v>
      </c>
      <c r="N1159" t="s">
        <v>8280</v>
      </c>
      <c r="O1159" t="s">
        <v>8303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t="s">
        <v>8335</v>
      </c>
      <c r="J1160" t="s">
        <v>8336</v>
      </c>
      <c r="K1160" t="b">
        <v>0</v>
      </c>
      <c r="L1160">
        <v>3</v>
      </c>
      <c r="M1160" t="b">
        <v>0</v>
      </c>
      <c r="N1160" t="s">
        <v>8280</v>
      </c>
      <c r="O1160" t="s">
        <v>8303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t="s">
        <v>8330</v>
      </c>
      <c r="J1161" t="s">
        <v>8337</v>
      </c>
      <c r="K1161" t="b">
        <v>0</v>
      </c>
      <c r="L1161">
        <v>0</v>
      </c>
      <c r="M1161" t="b">
        <v>0</v>
      </c>
      <c r="N1161" t="s">
        <v>8280</v>
      </c>
      <c r="O1161" t="s">
        <v>8303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t="s">
        <v>8331</v>
      </c>
      <c r="J1162" t="s">
        <v>8333</v>
      </c>
      <c r="K1162" t="b">
        <v>0</v>
      </c>
      <c r="L1162">
        <v>19</v>
      </c>
      <c r="M1162" t="b">
        <v>0</v>
      </c>
      <c r="N1162" t="s">
        <v>8280</v>
      </c>
      <c r="O1162" t="s">
        <v>8303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t="s">
        <v>8337</v>
      </c>
      <c r="J1163" t="s">
        <v>8338</v>
      </c>
      <c r="K1163" t="b">
        <v>0</v>
      </c>
      <c r="L1163">
        <v>0</v>
      </c>
      <c r="M1163" t="b">
        <v>0</v>
      </c>
      <c r="N1163" t="s">
        <v>8280</v>
      </c>
      <c r="O1163" t="s">
        <v>8303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t="s">
        <v>8339</v>
      </c>
      <c r="J1164" t="s">
        <v>8334</v>
      </c>
      <c r="K1164" t="b">
        <v>0</v>
      </c>
      <c r="L1164">
        <v>2</v>
      </c>
      <c r="M1164" t="b">
        <v>0</v>
      </c>
      <c r="N1164" t="s">
        <v>8280</v>
      </c>
      <c r="O1164" t="s">
        <v>8303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t="s">
        <v>8334</v>
      </c>
      <c r="J1165" t="s">
        <v>8329</v>
      </c>
      <c r="K1165" t="b">
        <v>0</v>
      </c>
      <c r="L1165">
        <v>0</v>
      </c>
      <c r="M1165" t="b">
        <v>0</v>
      </c>
      <c r="N1165" t="s">
        <v>8280</v>
      </c>
      <c r="O1165" t="s">
        <v>8303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t="s">
        <v>8330</v>
      </c>
      <c r="J1166" t="s">
        <v>8337</v>
      </c>
      <c r="K1166" t="b">
        <v>0</v>
      </c>
      <c r="L1166">
        <v>0</v>
      </c>
      <c r="M1166" t="b">
        <v>0</v>
      </c>
      <c r="N1166" t="s">
        <v>8280</v>
      </c>
      <c r="O1166" t="s">
        <v>8303</v>
      </c>
    </row>
    <row r="1167" spans="1:15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t="s">
        <v>8329</v>
      </c>
      <c r="J1167" t="s">
        <v>8330</v>
      </c>
      <c r="K1167" t="b">
        <v>0</v>
      </c>
      <c r="L1167">
        <v>25</v>
      </c>
      <c r="M1167" t="b">
        <v>0</v>
      </c>
      <c r="N1167" t="s">
        <v>8280</v>
      </c>
      <c r="O1167" t="s">
        <v>8303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t="s">
        <v>8330</v>
      </c>
      <c r="J1168" t="s">
        <v>8337</v>
      </c>
      <c r="K1168" t="b">
        <v>0</v>
      </c>
      <c r="L1168">
        <v>8</v>
      </c>
      <c r="M1168" t="b">
        <v>0</v>
      </c>
      <c r="N1168" t="s">
        <v>8280</v>
      </c>
      <c r="O1168" t="s">
        <v>8303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t="s">
        <v>8339</v>
      </c>
      <c r="J1169" t="s">
        <v>8334</v>
      </c>
      <c r="K1169" t="b">
        <v>0</v>
      </c>
      <c r="L1169">
        <v>16</v>
      </c>
      <c r="M1169" t="b">
        <v>0</v>
      </c>
      <c r="N1169" t="s">
        <v>8280</v>
      </c>
      <c r="O1169" t="s">
        <v>8303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t="s">
        <v>8339</v>
      </c>
      <c r="J1170" t="s">
        <v>8334</v>
      </c>
      <c r="K1170" t="b">
        <v>0</v>
      </c>
      <c r="L1170">
        <v>3</v>
      </c>
      <c r="M1170" t="b">
        <v>0</v>
      </c>
      <c r="N1170" t="s">
        <v>8280</v>
      </c>
      <c r="O1170" t="s">
        <v>8303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t="s">
        <v>8333</v>
      </c>
      <c r="J1171" t="s">
        <v>8332</v>
      </c>
      <c r="K1171" t="b">
        <v>0</v>
      </c>
      <c r="L1171">
        <v>3</v>
      </c>
      <c r="M1171" t="b">
        <v>0</v>
      </c>
      <c r="N1171" t="s">
        <v>8280</v>
      </c>
      <c r="O1171" t="s">
        <v>8303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t="s">
        <v>8337</v>
      </c>
      <c r="J1172" t="s">
        <v>8338</v>
      </c>
      <c r="K1172" t="b">
        <v>0</v>
      </c>
      <c r="L1172">
        <v>2</v>
      </c>
      <c r="M1172" t="b">
        <v>0</v>
      </c>
      <c r="N1172" t="s">
        <v>8280</v>
      </c>
      <c r="O1172" t="s">
        <v>8303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t="s">
        <v>8336</v>
      </c>
      <c r="J1173" t="s">
        <v>8340</v>
      </c>
      <c r="K1173" t="b">
        <v>0</v>
      </c>
      <c r="L1173">
        <v>1</v>
      </c>
      <c r="M1173" t="b">
        <v>0</v>
      </c>
      <c r="N1173" t="s">
        <v>8280</v>
      </c>
      <c r="O1173" t="s">
        <v>8303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t="s">
        <v>8334</v>
      </c>
      <c r="J1174" t="s">
        <v>8329</v>
      </c>
      <c r="K1174" t="b">
        <v>0</v>
      </c>
      <c r="L1174">
        <v>0</v>
      </c>
      <c r="M1174" t="b">
        <v>0</v>
      </c>
      <c r="N1174" t="s">
        <v>8280</v>
      </c>
      <c r="O1174" t="s">
        <v>8303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t="s">
        <v>8334</v>
      </c>
      <c r="J1175" t="s">
        <v>8330</v>
      </c>
      <c r="K1175" t="b">
        <v>0</v>
      </c>
      <c r="L1175">
        <v>1</v>
      </c>
      <c r="M1175" t="b">
        <v>0</v>
      </c>
      <c r="N1175" t="s">
        <v>8280</v>
      </c>
      <c r="O1175" t="s">
        <v>8303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t="s">
        <v>8337</v>
      </c>
      <c r="J1176" t="s">
        <v>8338</v>
      </c>
      <c r="K1176" t="b">
        <v>0</v>
      </c>
      <c r="L1176">
        <v>19</v>
      </c>
      <c r="M1176" t="b">
        <v>0</v>
      </c>
      <c r="N1176" t="s">
        <v>8280</v>
      </c>
      <c r="O1176" t="s">
        <v>8303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t="s">
        <v>8329</v>
      </c>
      <c r="J1177" t="s">
        <v>8330</v>
      </c>
      <c r="K1177" t="b">
        <v>0</v>
      </c>
      <c r="L1177">
        <v>9</v>
      </c>
      <c r="M1177" t="b">
        <v>0</v>
      </c>
      <c r="N1177" t="s">
        <v>8280</v>
      </c>
      <c r="O1177" t="s">
        <v>8303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t="s">
        <v>8331</v>
      </c>
      <c r="J1178" t="s">
        <v>8332</v>
      </c>
      <c r="K1178" t="b">
        <v>0</v>
      </c>
      <c r="L1178">
        <v>1</v>
      </c>
      <c r="M1178" t="b">
        <v>0</v>
      </c>
      <c r="N1178" t="s">
        <v>8280</v>
      </c>
      <c r="O1178" t="s">
        <v>8303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t="s">
        <v>8340</v>
      </c>
      <c r="J1179" t="s">
        <v>8339</v>
      </c>
      <c r="K1179" t="b">
        <v>0</v>
      </c>
      <c r="L1179">
        <v>0</v>
      </c>
      <c r="M1179" t="b">
        <v>0</v>
      </c>
      <c r="N1179" t="s">
        <v>8280</v>
      </c>
      <c r="O1179" t="s">
        <v>8303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t="s">
        <v>8334</v>
      </c>
      <c r="J1180" t="s">
        <v>8329</v>
      </c>
      <c r="K1180" t="b">
        <v>0</v>
      </c>
      <c r="L1180">
        <v>1</v>
      </c>
      <c r="M1180" t="b">
        <v>0</v>
      </c>
      <c r="N1180" t="s">
        <v>8280</v>
      </c>
      <c r="O1180" t="s">
        <v>8303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t="s">
        <v>8340</v>
      </c>
      <c r="J1181" t="s">
        <v>8339</v>
      </c>
      <c r="K1181" t="b">
        <v>0</v>
      </c>
      <c r="L1181">
        <v>5</v>
      </c>
      <c r="M1181" t="b">
        <v>0</v>
      </c>
      <c r="N1181" t="s">
        <v>8280</v>
      </c>
      <c r="O1181" t="s">
        <v>8303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t="s">
        <v>8330</v>
      </c>
      <c r="J1182" t="s">
        <v>8337</v>
      </c>
      <c r="K1182" t="b">
        <v>0</v>
      </c>
      <c r="L1182">
        <v>85</v>
      </c>
      <c r="M1182" t="b">
        <v>0</v>
      </c>
      <c r="N1182" t="s">
        <v>8280</v>
      </c>
      <c r="O1182" t="s">
        <v>8303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t="s">
        <v>8331</v>
      </c>
      <c r="J1183" t="s">
        <v>8332</v>
      </c>
      <c r="K1183" t="b">
        <v>0</v>
      </c>
      <c r="L1183">
        <v>3</v>
      </c>
      <c r="M1183" t="b">
        <v>0</v>
      </c>
      <c r="N1183" t="s">
        <v>8280</v>
      </c>
      <c r="O1183" t="s">
        <v>8303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t="s">
        <v>8332</v>
      </c>
      <c r="J1184" t="s">
        <v>8335</v>
      </c>
      <c r="K1184" t="b">
        <v>0</v>
      </c>
      <c r="L1184">
        <v>4</v>
      </c>
      <c r="M1184" t="b">
        <v>0</v>
      </c>
      <c r="N1184" t="s">
        <v>8280</v>
      </c>
      <c r="O1184" t="s">
        <v>8303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t="s">
        <v>8336</v>
      </c>
      <c r="J1185" t="s">
        <v>8340</v>
      </c>
      <c r="K1185" t="b">
        <v>0</v>
      </c>
      <c r="L1185">
        <v>3</v>
      </c>
      <c r="M1185" t="b">
        <v>0</v>
      </c>
      <c r="N1185" t="s">
        <v>8280</v>
      </c>
      <c r="O1185" t="s">
        <v>8303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t="s">
        <v>8333</v>
      </c>
      <c r="J1186" t="s">
        <v>8332</v>
      </c>
      <c r="K1186" t="b">
        <v>0</v>
      </c>
      <c r="L1186">
        <v>375</v>
      </c>
      <c r="M1186" t="b">
        <v>1</v>
      </c>
      <c r="N1186" t="s">
        <v>8304</v>
      </c>
      <c r="O1186" t="s">
        <v>8305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t="s">
        <v>8330</v>
      </c>
      <c r="J1187" t="s">
        <v>8337</v>
      </c>
      <c r="K1187" t="b">
        <v>0</v>
      </c>
      <c r="L1187">
        <v>111</v>
      </c>
      <c r="M1187" t="b">
        <v>1</v>
      </c>
      <c r="N1187" t="s">
        <v>8304</v>
      </c>
      <c r="O1187" t="s">
        <v>8305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t="s">
        <v>8330</v>
      </c>
      <c r="J1188" t="s">
        <v>8338</v>
      </c>
      <c r="K1188" t="b">
        <v>0</v>
      </c>
      <c r="L1188">
        <v>123</v>
      </c>
      <c r="M1188" t="b">
        <v>1</v>
      </c>
      <c r="N1188" t="s">
        <v>8304</v>
      </c>
      <c r="O1188" t="s">
        <v>8305</v>
      </c>
    </row>
    <row r="1189" spans="1:15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t="s">
        <v>8337</v>
      </c>
      <c r="J1189" t="s">
        <v>8338</v>
      </c>
      <c r="K1189" t="b">
        <v>0</v>
      </c>
      <c r="L1189">
        <v>70</v>
      </c>
      <c r="M1189" t="b">
        <v>1</v>
      </c>
      <c r="N1189" t="s">
        <v>8304</v>
      </c>
      <c r="O1189" t="s">
        <v>8305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t="s">
        <v>8335</v>
      </c>
      <c r="J1190" t="s">
        <v>8335</v>
      </c>
      <c r="K1190" t="b">
        <v>0</v>
      </c>
      <c r="L1190">
        <v>85</v>
      </c>
      <c r="M1190" t="b">
        <v>1</v>
      </c>
      <c r="N1190" t="s">
        <v>8304</v>
      </c>
      <c r="O1190" t="s">
        <v>8305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t="s">
        <v>8330</v>
      </c>
      <c r="J1191" t="s">
        <v>8330</v>
      </c>
      <c r="K1191" t="b">
        <v>0</v>
      </c>
      <c r="L1191">
        <v>86</v>
      </c>
      <c r="M1191" t="b">
        <v>1</v>
      </c>
      <c r="N1191" t="s">
        <v>8304</v>
      </c>
      <c r="O1191" t="s">
        <v>8305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t="s">
        <v>8334</v>
      </c>
      <c r="J1192" t="s">
        <v>8334</v>
      </c>
      <c r="K1192" t="b">
        <v>0</v>
      </c>
      <c r="L1192">
        <v>13</v>
      </c>
      <c r="M1192" t="b">
        <v>1</v>
      </c>
      <c r="N1192" t="s">
        <v>8304</v>
      </c>
      <c r="O1192" t="s">
        <v>8305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t="s">
        <v>8331</v>
      </c>
      <c r="J1193" t="s">
        <v>8333</v>
      </c>
      <c r="K1193" t="b">
        <v>0</v>
      </c>
      <c r="L1193">
        <v>33</v>
      </c>
      <c r="M1193" t="b">
        <v>1</v>
      </c>
      <c r="N1193" t="s">
        <v>8304</v>
      </c>
      <c r="O1193" t="s">
        <v>8305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t="s">
        <v>8333</v>
      </c>
      <c r="J1194" t="s">
        <v>8332</v>
      </c>
      <c r="K1194" t="b">
        <v>0</v>
      </c>
      <c r="L1194">
        <v>15</v>
      </c>
      <c r="M1194" t="b">
        <v>1</v>
      </c>
      <c r="N1194" t="s">
        <v>8304</v>
      </c>
      <c r="O1194" t="s">
        <v>8305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t="s">
        <v>8338</v>
      </c>
      <c r="J1195" t="s">
        <v>8333</v>
      </c>
      <c r="K1195" t="b">
        <v>0</v>
      </c>
      <c r="L1195">
        <v>273</v>
      </c>
      <c r="M1195" t="b">
        <v>1</v>
      </c>
      <c r="N1195" t="s">
        <v>8304</v>
      </c>
      <c r="O1195" t="s">
        <v>8305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t="s">
        <v>8338</v>
      </c>
      <c r="J1196" t="s">
        <v>8331</v>
      </c>
      <c r="K1196" t="b">
        <v>0</v>
      </c>
      <c r="L1196">
        <v>714</v>
      </c>
      <c r="M1196" t="b">
        <v>1</v>
      </c>
      <c r="N1196" t="s">
        <v>8304</v>
      </c>
      <c r="O1196" t="s">
        <v>8305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t="s">
        <v>8335</v>
      </c>
      <c r="J1197" t="s">
        <v>8340</v>
      </c>
      <c r="K1197" t="b">
        <v>0</v>
      </c>
      <c r="L1197">
        <v>170</v>
      </c>
      <c r="M1197" t="b">
        <v>1</v>
      </c>
      <c r="N1197" t="s">
        <v>8304</v>
      </c>
      <c r="O1197" t="s">
        <v>8305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t="s">
        <v>8335</v>
      </c>
      <c r="J1198" t="s">
        <v>8336</v>
      </c>
      <c r="K1198" t="b">
        <v>0</v>
      </c>
      <c r="L1198">
        <v>512</v>
      </c>
      <c r="M1198" t="b">
        <v>1</v>
      </c>
      <c r="N1198" t="s">
        <v>8304</v>
      </c>
      <c r="O1198" t="s">
        <v>8305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t="s">
        <v>8330</v>
      </c>
      <c r="J1199" t="s">
        <v>8337</v>
      </c>
      <c r="K1199" t="b">
        <v>0</v>
      </c>
      <c r="L1199">
        <v>314</v>
      </c>
      <c r="M1199" t="b">
        <v>1</v>
      </c>
      <c r="N1199" t="s">
        <v>8304</v>
      </c>
      <c r="O1199" t="s">
        <v>8305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t="s">
        <v>8335</v>
      </c>
      <c r="J1200" t="s">
        <v>8336</v>
      </c>
      <c r="K1200" t="b">
        <v>0</v>
      </c>
      <c r="L1200">
        <v>167</v>
      </c>
      <c r="M1200" t="b">
        <v>1</v>
      </c>
      <c r="N1200" t="s">
        <v>8304</v>
      </c>
      <c r="O1200" t="s">
        <v>8305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t="s">
        <v>8329</v>
      </c>
      <c r="J1201" t="s">
        <v>8330</v>
      </c>
      <c r="K1201" t="b">
        <v>0</v>
      </c>
      <c r="L1201">
        <v>9</v>
      </c>
      <c r="M1201" t="b">
        <v>1</v>
      </c>
      <c r="N1201" t="s">
        <v>8304</v>
      </c>
      <c r="O1201" t="s">
        <v>8305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t="s">
        <v>8338</v>
      </c>
      <c r="J1202" t="s">
        <v>8331</v>
      </c>
      <c r="K1202" t="b">
        <v>0</v>
      </c>
      <c r="L1202">
        <v>103</v>
      </c>
      <c r="M1202" t="b">
        <v>1</v>
      </c>
      <c r="N1202" t="s">
        <v>8304</v>
      </c>
      <c r="O1202" t="s">
        <v>8305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t="s">
        <v>8329</v>
      </c>
      <c r="J1203" t="s">
        <v>8330</v>
      </c>
      <c r="K1203" t="b">
        <v>0</v>
      </c>
      <c r="L1203">
        <v>111</v>
      </c>
      <c r="M1203" t="b">
        <v>1</v>
      </c>
      <c r="N1203" t="s">
        <v>8304</v>
      </c>
      <c r="O1203" t="s">
        <v>8305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t="s">
        <v>8330</v>
      </c>
      <c r="J1204" t="s">
        <v>8337</v>
      </c>
      <c r="K1204" t="b">
        <v>0</v>
      </c>
      <c r="L1204">
        <v>271</v>
      </c>
      <c r="M1204" t="b">
        <v>1</v>
      </c>
      <c r="N1204" t="s">
        <v>8304</v>
      </c>
      <c r="O1204" t="s">
        <v>8305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t="s">
        <v>8337</v>
      </c>
      <c r="J1205" t="s">
        <v>8337</v>
      </c>
      <c r="K1205" t="b">
        <v>0</v>
      </c>
      <c r="L1205">
        <v>101</v>
      </c>
      <c r="M1205" t="b">
        <v>1</v>
      </c>
      <c r="N1205" t="s">
        <v>8304</v>
      </c>
      <c r="O1205" t="s">
        <v>8305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t="s">
        <v>8335</v>
      </c>
      <c r="J1206" t="s">
        <v>8340</v>
      </c>
      <c r="K1206" t="b">
        <v>0</v>
      </c>
      <c r="L1206">
        <v>57</v>
      </c>
      <c r="M1206" t="b">
        <v>1</v>
      </c>
      <c r="N1206" t="s">
        <v>8304</v>
      </c>
      <c r="O1206" t="s">
        <v>8305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t="s">
        <v>8330</v>
      </c>
      <c r="J1207" t="s">
        <v>8337</v>
      </c>
      <c r="K1207" t="b">
        <v>0</v>
      </c>
      <c r="L1207">
        <v>62</v>
      </c>
      <c r="M1207" t="b">
        <v>1</v>
      </c>
      <c r="N1207" t="s">
        <v>8304</v>
      </c>
      <c r="O1207" t="s">
        <v>8305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t="s">
        <v>8331</v>
      </c>
      <c r="J1208" t="s">
        <v>8333</v>
      </c>
      <c r="K1208" t="b">
        <v>0</v>
      </c>
      <c r="L1208">
        <v>32</v>
      </c>
      <c r="M1208" t="b">
        <v>1</v>
      </c>
      <c r="N1208" t="s">
        <v>8304</v>
      </c>
      <c r="O1208" t="s">
        <v>8305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t="s">
        <v>8331</v>
      </c>
      <c r="J1209" t="s">
        <v>8331</v>
      </c>
      <c r="K1209" t="b">
        <v>0</v>
      </c>
      <c r="L1209">
        <v>141</v>
      </c>
      <c r="M1209" t="b">
        <v>1</v>
      </c>
      <c r="N1209" t="s">
        <v>8304</v>
      </c>
      <c r="O1209" t="s">
        <v>8305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t="s">
        <v>8331</v>
      </c>
      <c r="J1210" t="s">
        <v>8333</v>
      </c>
      <c r="K1210" t="b">
        <v>0</v>
      </c>
      <c r="L1210">
        <v>75</v>
      </c>
      <c r="M1210" t="b">
        <v>1</v>
      </c>
      <c r="N1210" t="s">
        <v>8304</v>
      </c>
      <c r="O1210" t="s">
        <v>8305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t="s">
        <v>8333</v>
      </c>
      <c r="J1211" t="s">
        <v>8332</v>
      </c>
      <c r="K1211" t="b">
        <v>0</v>
      </c>
      <c r="L1211">
        <v>46</v>
      </c>
      <c r="M1211" t="b">
        <v>1</v>
      </c>
      <c r="N1211" t="s">
        <v>8304</v>
      </c>
      <c r="O1211" t="s">
        <v>8305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t="s">
        <v>8337</v>
      </c>
      <c r="J1212" t="s">
        <v>8337</v>
      </c>
      <c r="K1212" t="b">
        <v>0</v>
      </c>
      <c r="L1212">
        <v>103</v>
      </c>
      <c r="M1212" t="b">
        <v>1</v>
      </c>
      <c r="N1212" t="s">
        <v>8304</v>
      </c>
      <c r="O1212" t="s">
        <v>8305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t="s">
        <v>8330</v>
      </c>
      <c r="J1213" t="s">
        <v>8337</v>
      </c>
      <c r="K1213" t="b">
        <v>0</v>
      </c>
      <c r="L1213">
        <v>6</v>
      </c>
      <c r="M1213" t="b">
        <v>1</v>
      </c>
      <c r="N1213" t="s">
        <v>8304</v>
      </c>
      <c r="O1213" t="s">
        <v>8305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t="s">
        <v>8336</v>
      </c>
      <c r="J1214" t="s">
        <v>8336</v>
      </c>
      <c r="K1214" t="b">
        <v>0</v>
      </c>
      <c r="L1214">
        <v>83</v>
      </c>
      <c r="M1214" t="b">
        <v>1</v>
      </c>
      <c r="N1214" t="s">
        <v>8304</v>
      </c>
      <c r="O1214" t="s">
        <v>8305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t="s">
        <v>8332</v>
      </c>
      <c r="J1215" t="s">
        <v>8335</v>
      </c>
      <c r="K1215" t="b">
        <v>0</v>
      </c>
      <c r="L1215">
        <v>108</v>
      </c>
      <c r="M1215" t="b">
        <v>1</v>
      </c>
      <c r="N1215" t="s">
        <v>8304</v>
      </c>
      <c r="O1215" t="s">
        <v>8305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t="s">
        <v>8330</v>
      </c>
      <c r="J1216" t="s">
        <v>8338</v>
      </c>
      <c r="K1216" t="b">
        <v>0</v>
      </c>
      <c r="L1216">
        <v>25</v>
      </c>
      <c r="M1216" t="b">
        <v>1</v>
      </c>
      <c r="N1216" t="s">
        <v>8304</v>
      </c>
      <c r="O1216" t="s">
        <v>8305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t="s">
        <v>8337</v>
      </c>
      <c r="J1217" t="s">
        <v>8338</v>
      </c>
      <c r="K1217" t="b">
        <v>0</v>
      </c>
      <c r="L1217">
        <v>549</v>
      </c>
      <c r="M1217" t="b">
        <v>1</v>
      </c>
      <c r="N1217" t="s">
        <v>8304</v>
      </c>
      <c r="O1217" t="s">
        <v>8305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t="s">
        <v>8340</v>
      </c>
      <c r="J1218" t="s">
        <v>8334</v>
      </c>
      <c r="K1218" t="b">
        <v>0</v>
      </c>
      <c r="L1218">
        <v>222</v>
      </c>
      <c r="M1218" t="b">
        <v>1</v>
      </c>
      <c r="N1218" t="s">
        <v>8304</v>
      </c>
      <c r="O1218" t="s">
        <v>8305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t="s">
        <v>8329</v>
      </c>
      <c r="J1219" t="s">
        <v>8330</v>
      </c>
      <c r="K1219" t="b">
        <v>0</v>
      </c>
      <c r="L1219">
        <v>183</v>
      </c>
      <c r="M1219" t="b">
        <v>1</v>
      </c>
      <c r="N1219" t="s">
        <v>8304</v>
      </c>
      <c r="O1219" t="s">
        <v>8305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t="s">
        <v>8336</v>
      </c>
      <c r="J1220" t="s">
        <v>8340</v>
      </c>
      <c r="K1220" t="b">
        <v>0</v>
      </c>
      <c r="L1220">
        <v>89</v>
      </c>
      <c r="M1220" t="b">
        <v>1</v>
      </c>
      <c r="N1220" t="s">
        <v>8304</v>
      </c>
      <c r="O1220" t="s">
        <v>8305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t="s">
        <v>8340</v>
      </c>
      <c r="J1221" t="s">
        <v>8339</v>
      </c>
      <c r="K1221" t="b">
        <v>0</v>
      </c>
      <c r="L1221">
        <v>253</v>
      </c>
      <c r="M1221" t="b">
        <v>1</v>
      </c>
      <c r="N1221" t="s">
        <v>8304</v>
      </c>
      <c r="O1221" t="s">
        <v>8305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t="s">
        <v>8334</v>
      </c>
      <c r="J1222" t="s">
        <v>8329</v>
      </c>
      <c r="K1222" t="b">
        <v>0</v>
      </c>
      <c r="L1222">
        <v>140</v>
      </c>
      <c r="M1222" t="b">
        <v>1</v>
      </c>
      <c r="N1222" t="s">
        <v>8304</v>
      </c>
      <c r="O1222" t="s">
        <v>8305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t="s">
        <v>8335</v>
      </c>
      <c r="J1223" t="s">
        <v>8336</v>
      </c>
      <c r="K1223" t="b">
        <v>0</v>
      </c>
      <c r="L1223">
        <v>103</v>
      </c>
      <c r="M1223" t="b">
        <v>1</v>
      </c>
      <c r="N1223" t="s">
        <v>8304</v>
      </c>
      <c r="O1223" t="s">
        <v>8305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t="s">
        <v>8338</v>
      </c>
      <c r="J1224" t="s">
        <v>8331</v>
      </c>
      <c r="K1224" t="b">
        <v>0</v>
      </c>
      <c r="L1224">
        <v>138</v>
      </c>
      <c r="M1224" t="b">
        <v>1</v>
      </c>
      <c r="N1224" t="s">
        <v>8304</v>
      </c>
      <c r="O1224" t="s">
        <v>8305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t="s">
        <v>8336</v>
      </c>
      <c r="J1225" t="s">
        <v>8340</v>
      </c>
      <c r="K1225" t="b">
        <v>0</v>
      </c>
      <c r="L1225">
        <v>191</v>
      </c>
      <c r="M1225" t="b">
        <v>1</v>
      </c>
      <c r="N1225" t="s">
        <v>8304</v>
      </c>
      <c r="O1225" t="s">
        <v>8305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t="s">
        <v>8330</v>
      </c>
      <c r="J1226" t="s">
        <v>8338</v>
      </c>
      <c r="K1226" t="b">
        <v>0</v>
      </c>
      <c r="L1226">
        <v>18</v>
      </c>
      <c r="M1226" t="b">
        <v>0</v>
      </c>
      <c r="N1226" t="s">
        <v>8300</v>
      </c>
      <c r="O1226" t="s">
        <v>8281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t="s">
        <v>8340</v>
      </c>
      <c r="J1227" t="s">
        <v>8334</v>
      </c>
      <c r="K1227" t="b">
        <v>0</v>
      </c>
      <c r="L1227">
        <v>3</v>
      </c>
      <c r="M1227" t="b">
        <v>0</v>
      </c>
      <c r="N1227" t="s">
        <v>8300</v>
      </c>
      <c r="O1227" t="s">
        <v>8281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t="s">
        <v>8338</v>
      </c>
      <c r="J1228" t="s">
        <v>8331</v>
      </c>
      <c r="K1228" t="b">
        <v>0</v>
      </c>
      <c r="L1228">
        <v>40</v>
      </c>
      <c r="M1228" t="b">
        <v>0</v>
      </c>
      <c r="N1228" t="s">
        <v>8300</v>
      </c>
      <c r="O1228" t="s">
        <v>8281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t="s">
        <v>8334</v>
      </c>
      <c r="J1229" t="s">
        <v>8329</v>
      </c>
      <c r="K1229" t="b">
        <v>0</v>
      </c>
      <c r="L1229">
        <v>0</v>
      </c>
      <c r="M1229" t="b">
        <v>0</v>
      </c>
      <c r="N1229" t="s">
        <v>8300</v>
      </c>
      <c r="O1229" t="s">
        <v>8281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t="s">
        <v>8339</v>
      </c>
      <c r="J1230" t="s">
        <v>8329</v>
      </c>
      <c r="K1230" t="b">
        <v>0</v>
      </c>
      <c r="L1230">
        <v>24</v>
      </c>
      <c r="M1230" t="b">
        <v>0</v>
      </c>
      <c r="N1230" t="s">
        <v>8300</v>
      </c>
      <c r="O1230" t="s">
        <v>8281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t="s">
        <v>8338</v>
      </c>
      <c r="J1231" t="s">
        <v>8331</v>
      </c>
      <c r="K1231" t="b">
        <v>0</v>
      </c>
      <c r="L1231">
        <v>1</v>
      </c>
      <c r="M1231" t="b">
        <v>0</v>
      </c>
      <c r="N1231" t="s">
        <v>8300</v>
      </c>
      <c r="O1231" t="s">
        <v>8281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t="s">
        <v>8333</v>
      </c>
      <c r="J1232" t="s">
        <v>8332</v>
      </c>
      <c r="K1232" t="b">
        <v>0</v>
      </c>
      <c r="L1232">
        <v>0</v>
      </c>
      <c r="M1232" t="b">
        <v>0</v>
      </c>
      <c r="N1232" t="s">
        <v>8300</v>
      </c>
      <c r="O1232" t="s">
        <v>8281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t="s">
        <v>8334</v>
      </c>
      <c r="J1233" t="s">
        <v>8329</v>
      </c>
      <c r="K1233" t="b">
        <v>0</v>
      </c>
      <c r="L1233">
        <v>0</v>
      </c>
      <c r="M1233" t="b">
        <v>0</v>
      </c>
      <c r="N1233" t="s">
        <v>8300</v>
      </c>
      <c r="O1233" t="s">
        <v>8281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t="s">
        <v>8340</v>
      </c>
      <c r="J1234" t="s">
        <v>8334</v>
      </c>
      <c r="K1234" t="b">
        <v>0</v>
      </c>
      <c r="L1234">
        <v>1</v>
      </c>
      <c r="M1234" t="b">
        <v>0</v>
      </c>
      <c r="N1234" t="s">
        <v>8300</v>
      </c>
      <c r="O1234" t="s">
        <v>8281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t="s">
        <v>8333</v>
      </c>
      <c r="J1235" t="s">
        <v>8332</v>
      </c>
      <c r="K1235" t="b">
        <v>0</v>
      </c>
      <c r="L1235">
        <v>6</v>
      </c>
      <c r="M1235" t="b">
        <v>0</v>
      </c>
      <c r="N1235" t="s">
        <v>8300</v>
      </c>
      <c r="O1235" t="s">
        <v>8281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t="s">
        <v>8333</v>
      </c>
      <c r="J1236" t="s">
        <v>8332</v>
      </c>
      <c r="K1236" t="b">
        <v>0</v>
      </c>
      <c r="L1236">
        <v>0</v>
      </c>
      <c r="M1236" t="b">
        <v>0</v>
      </c>
      <c r="N1236" t="s">
        <v>8300</v>
      </c>
      <c r="O1236" t="s">
        <v>8281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t="s">
        <v>8335</v>
      </c>
      <c r="J1237" t="s">
        <v>8336</v>
      </c>
      <c r="K1237" t="b">
        <v>0</v>
      </c>
      <c r="L1237">
        <v>6</v>
      </c>
      <c r="M1237" t="b">
        <v>0</v>
      </c>
      <c r="N1237" t="s">
        <v>8300</v>
      </c>
      <c r="O1237" t="s">
        <v>8281</v>
      </c>
    </row>
    <row r="1238" spans="1:15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t="s">
        <v>8329</v>
      </c>
      <c r="J1238" t="s">
        <v>8329</v>
      </c>
      <c r="K1238" t="b">
        <v>0</v>
      </c>
      <c r="L1238">
        <v>0</v>
      </c>
      <c r="M1238" t="b">
        <v>0</v>
      </c>
      <c r="N1238" t="s">
        <v>8300</v>
      </c>
      <c r="O1238" t="s">
        <v>8281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t="s">
        <v>8334</v>
      </c>
      <c r="J1239" t="s">
        <v>8334</v>
      </c>
      <c r="K1239" t="b">
        <v>0</v>
      </c>
      <c r="L1239">
        <v>0</v>
      </c>
      <c r="M1239" t="b">
        <v>0</v>
      </c>
      <c r="N1239" t="s">
        <v>8300</v>
      </c>
      <c r="O1239" t="s">
        <v>8281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t="s">
        <v>8334</v>
      </c>
      <c r="J1240" t="s">
        <v>8329</v>
      </c>
      <c r="K1240" t="b">
        <v>0</v>
      </c>
      <c r="L1240">
        <v>3</v>
      </c>
      <c r="M1240" t="b">
        <v>0</v>
      </c>
      <c r="N1240" t="s">
        <v>8300</v>
      </c>
      <c r="O1240" t="s">
        <v>8281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t="s">
        <v>8332</v>
      </c>
      <c r="J1241" t="s">
        <v>8335</v>
      </c>
      <c r="K1241" t="b">
        <v>0</v>
      </c>
      <c r="L1241">
        <v>0</v>
      </c>
      <c r="M1241" t="b">
        <v>0</v>
      </c>
      <c r="N1241" t="s">
        <v>8300</v>
      </c>
      <c r="O1241" t="s">
        <v>8281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t="s">
        <v>8329</v>
      </c>
      <c r="J1242" t="s">
        <v>8337</v>
      </c>
      <c r="K1242" t="b">
        <v>0</v>
      </c>
      <c r="L1242">
        <v>8</v>
      </c>
      <c r="M1242" t="b">
        <v>0</v>
      </c>
      <c r="N1242" t="s">
        <v>8300</v>
      </c>
      <c r="O1242" t="s">
        <v>8281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t="s">
        <v>8336</v>
      </c>
      <c r="J1243" t="s">
        <v>8340</v>
      </c>
      <c r="K1243" t="b">
        <v>0</v>
      </c>
      <c r="L1243">
        <v>34</v>
      </c>
      <c r="M1243" t="b">
        <v>0</v>
      </c>
      <c r="N1243" t="s">
        <v>8300</v>
      </c>
      <c r="O1243" t="s">
        <v>8281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t="s">
        <v>8339</v>
      </c>
      <c r="J1244" t="s">
        <v>8334</v>
      </c>
      <c r="K1244" t="b">
        <v>0</v>
      </c>
      <c r="L1244">
        <v>1</v>
      </c>
      <c r="M1244" t="b">
        <v>0</v>
      </c>
      <c r="N1244" t="s">
        <v>8300</v>
      </c>
      <c r="O1244" t="s">
        <v>8281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t="s">
        <v>8329</v>
      </c>
      <c r="J1245" t="s">
        <v>8337</v>
      </c>
      <c r="K1245" t="b">
        <v>0</v>
      </c>
      <c r="L1245">
        <v>38</v>
      </c>
      <c r="M1245" t="b">
        <v>0</v>
      </c>
      <c r="N1245" t="s">
        <v>8300</v>
      </c>
      <c r="O1245" t="s">
        <v>8281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t="s">
        <v>8338</v>
      </c>
      <c r="J1246" t="s">
        <v>8331</v>
      </c>
      <c r="K1246" t="b">
        <v>1</v>
      </c>
      <c r="L1246">
        <v>45</v>
      </c>
      <c r="M1246" t="b">
        <v>1</v>
      </c>
      <c r="N1246" t="s">
        <v>8300</v>
      </c>
      <c r="O1246" t="s">
        <v>8273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t="s">
        <v>8330</v>
      </c>
      <c r="J1247" t="s">
        <v>8337</v>
      </c>
      <c r="K1247" t="b">
        <v>1</v>
      </c>
      <c r="L1247">
        <v>17</v>
      </c>
      <c r="M1247" t="b">
        <v>1</v>
      </c>
      <c r="N1247" t="s">
        <v>8300</v>
      </c>
      <c r="O1247" t="s">
        <v>8273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t="s">
        <v>8335</v>
      </c>
      <c r="J1248" t="s">
        <v>8340</v>
      </c>
      <c r="K1248" t="b">
        <v>1</v>
      </c>
      <c r="L1248">
        <v>31</v>
      </c>
      <c r="M1248" t="b">
        <v>1</v>
      </c>
      <c r="N1248" t="s">
        <v>8300</v>
      </c>
      <c r="O1248" t="s">
        <v>8273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t="s">
        <v>8337</v>
      </c>
      <c r="J1249" t="s">
        <v>8338</v>
      </c>
      <c r="K1249" t="b">
        <v>1</v>
      </c>
      <c r="L1249">
        <v>50</v>
      </c>
      <c r="M1249" t="b">
        <v>1</v>
      </c>
      <c r="N1249" t="s">
        <v>8300</v>
      </c>
      <c r="O1249" t="s">
        <v>8273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t="s">
        <v>8330</v>
      </c>
      <c r="J1250" t="s">
        <v>8337</v>
      </c>
      <c r="K1250" t="b">
        <v>1</v>
      </c>
      <c r="L1250">
        <v>59</v>
      </c>
      <c r="M1250" t="b">
        <v>1</v>
      </c>
      <c r="N1250" t="s">
        <v>8300</v>
      </c>
      <c r="O1250" t="s">
        <v>8273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t="s">
        <v>8329</v>
      </c>
      <c r="J1251" t="s">
        <v>8330</v>
      </c>
      <c r="K1251" t="b">
        <v>1</v>
      </c>
      <c r="L1251">
        <v>81</v>
      </c>
      <c r="M1251" t="b">
        <v>1</v>
      </c>
      <c r="N1251" t="s">
        <v>8300</v>
      </c>
      <c r="O1251" t="s">
        <v>8273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t="s">
        <v>8339</v>
      </c>
      <c r="J1252" t="s">
        <v>8329</v>
      </c>
      <c r="K1252" t="b">
        <v>1</v>
      </c>
      <c r="L1252">
        <v>508</v>
      </c>
      <c r="M1252" t="b">
        <v>1</v>
      </c>
      <c r="N1252" t="s">
        <v>8300</v>
      </c>
      <c r="O1252" t="s">
        <v>8273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t="s">
        <v>8339</v>
      </c>
      <c r="J1253" t="s">
        <v>8329</v>
      </c>
      <c r="K1253" t="b">
        <v>1</v>
      </c>
      <c r="L1253">
        <v>74</v>
      </c>
      <c r="M1253" t="b">
        <v>1</v>
      </c>
      <c r="N1253" t="s">
        <v>8300</v>
      </c>
      <c r="O1253" t="s">
        <v>8273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t="s">
        <v>8340</v>
      </c>
      <c r="J1254" t="s">
        <v>8339</v>
      </c>
      <c r="K1254" t="b">
        <v>1</v>
      </c>
      <c r="L1254">
        <v>141</v>
      </c>
      <c r="M1254" t="b">
        <v>1</v>
      </c>
      <c r="N1254" t="s">
        <v>8300</v>
      </c>
      <c r="O1254" t="s">
        <v>8273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t="s">
        <v>8339</v>
      </c>
      <c r="J1255" t="s">
        <v>8334</v>
      </c>
      <c r="K1255" t="b">
        <v>1</v>
      </c>
      <c r="L1255">
        <v>711</v>
      </c>
      <c r="M1255" t="b">
        <v>1</v>
      </c>
      <c r="N1255" t="s">
        <v>8300</v>
      </c>
      <c r="O1255" t="s">
        <v>8273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t="s">
        <v>8332</v>
      </c>
      <c r="J1256" t="s">
        <v>8336</v>
      </c>
      <c r="K1256" t="b">
        <v>1</v>
      </c>
      <c r="L1256">
        <v>141</v>
      </c>
      <c r="M1256" t="b">
        <v>1</v>
      </c>
      <c r="N1256" t="s">
        <v>8300</v>
      </c>
      <c r="O1256" t="s">
        <v>8273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t="s">
        <v>8335</v>
      </c>
      <c r="J1257" t="s">
        <v>8336</v>
      </c>
      <c r="K1257" t="b">
        <v>1</v>
      </c>
      <c r="L1257">
        <v>109</v>
      </c>
      <c r="M1257" t="b">
        <v>1</v>
      </c>
      <c r="N1257" t="s">
        <v>8300</v>
      </c>
      <c r="O1257" t="s">
        <v>8273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t="s">
        <v>8333</v>
      </c>
      <c r="J1258" t="s">
        <v>8332</v>
      </c>
      <c r="K1258" t="b">
        <v>1</v>
      </c>
      <c r="L1258">
        <v>361</v>
      </c>
      <c r="M1258" t="b">
        <v>1</v>
      </c>
      <c r="N1258" t="s">
        <v>8300</v>
      </c>
      <c r="O1258" t="s">
        <v>8273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t="s">
        <v>8338</v>
      </c>
      <c r="J1259" t="s">
        <v>8333</v>
      </c>
      <c r="K1259" t="b">
        <v>1</v>
      </c>
      <c r="L1259">
        <v>176</v>
      </c>
      <c r="M1259" t="b">
        <v>1</v>
      </c>
      <c r="N1259" t="s">
        <v>8300</v>
      </c>
      <c r="O1259" t="s">
        <v>8273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t="s">
        <v>8334</v>
      </c>
      <c r="J1260" t="s">
        <v>8334</v>
      </c>
      <c r="K1260" t="b">
        <v>1</v>
      </c>
      <c r="L1260">
        <v>670</v>
      </c>
      <c r="M1260" t="b">
        <v>1</v>
      </c>
      <c r="N1260" t="s">
        <v>8300</v>
      </c>
      <c r="O1260" t="s">
        <v>8273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t="s">
        <v>8330</v>
      </c>
      <c r="J1261" t="s">
        <v>8337</v>
      </c>
      <c r="K1261" t="b">
        <v>1</v>
      </c>
      <c r="L1261">
        <v>96</v>
      </c>
      <c r="M1261" t="b">
        <v>1</v>
      </c>
      <c r="N1261" t="s">
        <v>8300</v>
      </c>
      <c r="O1261" t="s">
        <v>8273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t="s">
        <v>8333</v>
      </c>
      <c r="J1262" t="s">
        <v>8332</v>
      </c>
      <c r="K1262" t="b">
        <v>1</v>
      </c>
      <c r="L1262">
        <v>74</v>
      </c>
      <c r="M1262" t="b">
        <v>1</v>
      </c>
      <c r="N1262" t="s">
        <v>8300</v>
      </c>
      <c r="O1262" t="s">
        <v>8273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t="s">
        <v>8332</v>
      </c>
      <c r="J1263" t="s">
        <v>8335</v>
      </c>
      <c r="K1263" t="b">
        <v>1</v>
      </c>
      <c r="L1263">
        <v>52</v>
      </c>
      <c r="M1263" t="b">
        <v>1</v>
      </c>
      <c r="N1263" t="s">
        <v>8300</v>
      </c>
      <c r="O1263" t="s">
        <v>8273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t="s">
        <v>8333</v>
      </c>
      <c r="J1264" t="s">
        <v>8332</v>
      </c>
      <c r="K1264" t="b">
        <v>1</v>
      </c>
      <c r="L1264">
        <v>105</v>
      </c>
      <c r="M1264" t="b">
        <v>1</v>
      </c>
      <c r="N1264" t="s">
        <v>8300</v>
      </c>
      <c r="O1264" t="s">
        <v>8273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t="s">
        <v>8331</v>
      </c>
      <c r="J1265" t="s">
        <v>8333</v>
      </c>
      <c r="K1265" t="b">
        <v>1</v>
      </c>
      <c r="L1265">
        <v>41</v>
      </c>
      <c r="M1265" t="b">
        <v>1</v>
      </c>
      <c r="N1265" t="s">
        <v>8300</v>
      </c>
      <c r="O1265" t="s">
        <v>8273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t="s">
        <v>8340</v>
      </c>
      <c r="J1266" t="s">
        <v>8339</v>
      </c>
      <c r="K1266" t="b">
        <v>1</v>
      </c>
      <c r="L1266">
        <v>34</v>
      </c>
      <c r="M1266" t="b">
        <v>1</v>
      </c>
      <c r="N1266" t="s">
        <v>8300</v>
      </c>
      <c r="O1266" t="s">
        <v>8273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t="s">
        <v>8336</v>
      </c>
      <c r="J1267" t="s">
        <v>8340</v>
      </c>
      <c r="K1267" t="b">
        <v>1</v>
      </c>
      <c r="L1267">
        <v>66</v>
      </c>
      <c r="M1267" t="b">
        <v>1</v>
      </c>
      <c r="N1267" t="s">
        <v>8300</v>
      </c>
      <c r="O1267" t="s">
        <v>8273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t="s">
        <v>8332</v>
      </c>
      <c r="J1268" t="s">
        <v>8335</v>
      </c>
      <c r="K1268" t="b">
        <v>1</v>
      </c>
      <c r="L1268">
        <v>50</v>
      </c>
      <c r="M1268" t="b">
        <v>1</v>
      </c>
      <c r="N1268" t="s">
        <v>8300</v>
      </c>
      <c r="O1268" t="s">
        <v>8273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t="s">
        <v>8329</v>
      </c>
      <c r="J1269" t="s">
        <v>8330</v>
      </c>
      <c r="K1269" t="b">
        <v>1</v>
      </c>
      <c r="L1269">
        <v>159</v>
      </c>
      <c r="M1269" t="b">
        <v>1</v>
      </c>
      <c r="N1269" t="s">
        <v>8300</v>
      </c>
      <c r="O1269" t="s">
        <v>8273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t="s">
        <v>8339</v>
      </c>
      <c r="J1270" t="s">
        <v>8334</v>
      </c>
      <c r="K1270" t="b">
        <v>1</v>
      </c>
      <c r="L1270">
        <v>182</v>
      </c>
      <c r="M1270" t="b">
        <v>1</v>
      </c>
      <c r="N1270" t="s">
        <v>8300</v>
      </c>
      <c r="O1270" t="s">
        <v>8273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t="s">
        <v>8338</v>
      </c>
      <c r="J1271" t="s">
        <v>8331</v>
      </c>
      <c r="K1271" t="b">
        <v>1</v>
      </c>
      <c r="L1271">
        <v>206</v>
      </c>
      <c r="M1271" t="b">
        <v>1</v>
      </c>
      <c r="N1271" t="s">
        <v>8300</v>
      </c>
      <c r="O1271" t="s">
        <v>8273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t="s">
        <v>8331</v>
      </c>
      <c r="J1272" t="s">
        <v>8332</v>
      </c>
      <c r="K1272" t="b">
        <v>1</v>
      </c>
      <c r="L1272">
        <v>169</v>
      </c>
      <c r="M1272" t="b">
        <v>1</v>
      </c>
      <c r="N1272" t="s">
        <v>8300</v>
      </c>
      <c r="O1272" t="s">
        <v>8273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t="s">
        <v>8336</v>
      </c>
      <c r="J1273" t="s">
        <v>8340</v>
      </c>
      <c r="K1273" t="b">
        <v>1</v>
      </c>
      <c r="L1273">
        <v>31</v>
      </c>
      <c r="M1273" t="b">
        <v>1</v>
      </c>
      <c r="N1273" t="s">
        <v>8300</v>
      </c>
      <c r="O1273" t="s">
        <v>8273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t="s">
        <v>8330</v>
      </c>
      <c r="J1274" t="s">
        <v>8338</v>
      </c>
      <c r="K1274" t="b">
        <v>1</v>
      </c>
      <c r="L1274">
        <v>28</v>
      </c>
      <c r="M1274" t="b">
        <v>1</v>
      </c>
      <c r="N1274" t="s">
        <v>8300</v>
      </c>
      <c r="O1274" t="s">
        <v>8273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t="s">
        <v>8334</v>
      </c>
      <c r="J1275" t="s">
        <v>8334</v>
      </c>
      <c r="K1275" t="b">
        <v>1</v>
      </c>
      <c r="L1275">
        <v>54</v>
      </c>
      <c r="M1275" t="b">
        <v>1</v>
      </c>
      <c r="N1275" t="s">
        <v>8300</v>
      </c>
      <c r="O1275" t="s">
        <v>8273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t="s">
        <v>8334</v>
      </c>
      <c r="J1276" t="s">
        <v>8329</v>
      </c>
      <c r="K1276" t="b">
        <v>1</v>
      </c>
      <c r="L1276">
        <v>467</v>
      </c>
      <c r="M1276" t="b">
        <v>1</v>
      </c>
      <c r="N1276" t="s">
        <v>8300</v>
      </c>
      <c r="O1276" t="s">
        <v>8273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t="s">
        <v>8334</v>
      </c>
      <c r="J1277" t="s">
        <v>8329</v>
      </c>
      <c r="K1277" t="b">
        <v>1</v>
      </c>
      <c r="L1277">
        <v>389</v>
      </c>
      <c r="M1277" t="b">
        <v>1</v>
      </c>
      <c r="N1277" t="s">
        <v>8300</v>
      </c>
      <c r="O1277" t="s">
        <v>8273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t="s">
        <v>8339</v>
      </c>
      <c r="J1278" t="s">
        <v>8329</v>
      </c>
      <c r="K1278" t="b">
        <v>1</v>
      </c>
      <c r="L1278">
        <v>68</v>
      </c>
      <c r="M1278" t="b">
        <v>1</v>
      </c>
      <c r="N1278" t="s">
        <v>8300</v>
      </c>
      <c r="O1278" t="s">
        <v>8273</v>
      </c>
    </row>
    <row r="1279" spans="1:15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t="s">
        <v>8339</v>
      </c>
      <c r="J1279" t="s">
        <v>8329</v>
      </c>
      <c r="K1279" t="b">
        <v>1</v>
      </c>
      <c r="L1279">
        <v>413</v>
      </c>
      <c r="M1279" t="b">
        <v>1</v>
      </c>
      <c r="N1279" t="s">
        <v>8300</v>
      </c>
      <c r="O1279" t="s">
        <v>8273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t="s">
        <v>8330</v>
      </c>
      <c r="J1280" t="s">
        <v>8337</v>
      </c>
      <c r="K1280" t="b">
        <v>1</v>
      </c>
      <c r="L1280">
        <v>190</v>
      </c>
      <c r="M1280" t="b">
        <v>1</v>
      </c>
      <c r="N1280" t="s">
        <v>8300</v>
      </c>
      <c r="O1280" t="s">
        <v>8273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t="s">
        <v>8331</v>
      </c>
      <c r="J1281" t="s">
        <v>8333</v>
      </c>
      <c r="K1281" t="b">
        <v>1</v>
      </c>
      <c r="L1281">
        <v>189</v>
      </c>
      <c r="M1281" t="b">
        <v>1</v>
      </c>
      <c r="N1281" t="s">
        <v>8300</v>
      </c>
      <c r="O1281" t="s">
        <v>8273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t="s">
        <v>8331</v>
      </c>
      <c r="J1282" t="s">
        <v>8335</v>
      </c>
      <c r="K1282" t="b">
        <v>1</v>
      </c>
      <c r="L1282">
        <v>130</v>
      </c>
      <c r="M1282" t="b">
        <v>1</v>
      </c>
      <c r="N1282" t="s">
        <v>8300</v>
      </c>
      <c r="O1282" t="s">
        <v>8273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t="s">
        <v>8329</v>
      </c>
      <c r="J1283" t="s">
        <v>8329</v>
      </c>
      <c r="K1283" t="b">
        <v>1</v>
      </c>
      <c r="L1283">
        <v>74</v>
      </c>
      <c r="M1283" t="b">
        <v>1</v>
      </c>
      <c r="N1283" t="s">
        <v>8300</v>
      </c>
      <c r="O1283" t="s">
        <v>8273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t="s">
        <v>8335</v>
      </c>
      <c r="J1284" t="s">
        <v>8336</v>
      </c>
      <c r="K1284" t="b">
        <v>1</v>
      </c>
      <c r="L1284">
        <v>274</v>
      </c>
      <c r="M1284" t="b">
        <v>1</v>
      </c>
      <c r="N1284" t="s">
        <v>8300</v>
      </c>
      <c r="O1284" t="s">
        <v>8273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t="s">
        <v>8331</v>
      </c>
      <c r="J1285" t="s">
        <v>8333</v>
      </c>
      <c r="K1285" t="b">
        <v>1</v>
      </c>
      <c r="L1285">
        <v>22</v>
      </c>
      <c r="M1285" t="b">
        <v>1</v>
      </c>
      <c r="N1285" t="s">
        <v>8300</v>
      </c>
      <c r="O1285" t="s">
        <v>8273</v>
      </c>
    </row>
    <row r="1286" spans="1:15" ht="58" x14ac:dyDescent="0.35">
      <c r="A1286">
        <v>2857</v>
      </c>
      <c r="B1286" s="3" t="s">
        <v>2857</v>
      </c>
      <c r="C1286" s="3" t="s">
        <v>6967</v>
      </c>
      <c r="D1286" s="6">
        <v>38000</v>
      </c>
      <c r="E1286" s="8">
        <v>7500</v>
      </c>
      <c r="F1286" t="s">
        <v>8220</v>
      </c>
      <c r="G1286" t="s">
        <v>8237</v>
      </c>
      <c r="H1286" t="s">
        <v>8255</v>
      </c>
      <c r="I1286" t="s">
        <v>8333</v>
      </c>
      <c r="J1286" t="s">
        <v>8335</v>
      </c>
      <c r="K1286" t="b">
        <v>0</v>
      </c>
      <c r="L1286">
        <v>15</v>
      </c>
      <c r="M1286" t="b">
        <v>0</v>
      </c>
      <c r="N1286" t="s">
        <v>8292</v>
      </c>
      <c r="O1286" t="s">
        <v>8293</v>
      </c>
    </row>
    <row r="1287" spans="1:15" ht="58" x14ac:dyDescent="0.35">
      <c r="A1287">
        <v>2848</v>
      </c>
      <c r="B1287" s="3" t="s">
        <v>2848</v>
      </c>
      <c r="C1287" s="3" t="s">
        <v>6958</v>
      </c>
      <c r="D1287" s="6">
        <v>35000</v>
      </c>
      <c r="E1287" s="8">
        <v>70</v>
      </c>
      <c r="F1287" t="s">
        <v>8220</v>
      </c>
      <c r="G1287" t="s">
        <v>8223</v>
      </c>
      <c r="H1287" t="s">
        <v>8245</v>
      </c>
      <c r="I1287" t="s">
        <v>8337</v>
      </c>
      <c r="J1287" t="s">
        <v>8338</v>
      </c>
      <c r="K1287" t="b">
        <v>0</v>
      </c>
      <c r="L1287">
        <v>3</v>
      </c>
      <c r="M1287" t="b">
        <v>0</v>
      </c>
      <c r="N1287" t="s">
        <v>8292</v>
      </c>
      <c r="O1287" t="s">
        <v>8293</v>
      </c>
    </row>
    <row r="1288" spans="1:15" ht="43.5" x14ac:dyDescent="0.35">
      <c r="A1288">
        <v>2976</v>
      </c>
      <c r="B1288" s="3" t="s">
        <v>2976</v>
      </c>
      <c r="C1288" s="3" t="s">
        <v>7086</v>
      </c>
      <c r="D1288" s="6">
        <v>70</v>
      </c>
      <c r="E1288" s="8">
        <v>120</v>
      </c>
      <c r="F1288" t="s">
        <v>8218</v>
      </c>
      <c r="G1288" t="s">
        <v>8224</v>
      </c>
      <c r="H1288" t="s">
        <v>8246</v>
      </c>
      <c r="I1288" t="s">
        <v>8331</v>
      </c>
      <c r="J1288" t="s">
        <v>8333</v>
      </c>
      <c r="K1288" t="b">
        <v>0</v>
      </c>
      <c r="L1288">
        <v>14</v>
      </c>
      <c r="M1288" t="b">
        <v>1</v>
      </c>
      <c r="N1288" t="s">
        <v>8292</v>
      </c>
      <c r="O1288" t="s">
        <v>8293</v>
      </c>
    </row>
    <row r="1289" spans="1:15" ht="58" x14ac:dyDescent="0.35">
      <c r="A1289">
        <v>2823</v>
      </c>
      <c r="B1289" s="3" t="s">
        <v>2823</v>
      </c>
      <c r="C1289" s="3" t="s">
        <v>6933</v>
      </c>
      <c r="D1289" s="6">
        <v>100</v>
      </c>
      <c r="E1289" s="8">
        <v>124</v>
      </c>
      <c r="F1289" t="s">
        <v>8218</v>
      </c>
      <c r="G1289" t="s">
        <v>8224</v>
      </c>
      <c r="H1289" t="s">
        <v>8246</v>
      </c>
      <c r="I1289" t="s">
        <v>8331</v>
      </c>
      <c r="J1289" t="s">
        <v>8331</v>
      </c>
      <c r="K1289" t="b">
        <v>0</v>
      </c>
      <c r="L1289">
        <v>14</v>
      </c>
      <c r="M1289" t="b">
        <v>1</v>
      </c>
      <c r="N1289" t="s">
        <v>8292</v>
      </c>
      <c r="O1289" t="s">
        <v>8293</v>
      </c>
    </row>
    <row r="1290" spans="1:15" ht="43.5" x14ac:dyDescent="0.35">
      <c r="A1290">
        <v>3508</v>
      </c>
      <c r="B1290" s="3" t="s">
        <v>3507</v>
      </c>
      <c r="C1290" s="3" t="s">
        <v>7618</v>
      </c>
      <c r="D1290" s="6">
        <v>100</v>
      </c>
      <c r="E1290" s="8">
        <v>180</v>
      </c>
      <c r="F1290" t="s">
        <v>8218</v>
      </c>
      <c r="G1290" t="s">
        <v>8224</v>
      </c>
      <c r="H1290" t="s">
        <v>8246</v>
      </c>
      <c r="I1290" t="s">
        <v>8337</v>
      </c>
      <c r="J1290" t="s">
        <v>8338</v>
      </c>
      <c r="K1290" t="b">
        <v>0</v>
      </c>
      <c r="L1290">
        <v>15</v>
      </c>
      <c r="M1290" t="b">
        <v>1</v>
      </c>
      <c r="N1290" t="s">
        <v>8292</v>
      </c>
      <c r="O1290" t="s">
        <v>8293</v>
      </c>
    </row>
    <row r="1291" spans="1:15" ht="43.5" x14ac:dyDescent="0.35">
      <c r="A1291">
        <v>3576</v>
      </c>
      <c r="B1291" s="3" t="s">
        <v>3575</v>
      </c>
      <c r="C1291" s="3" t="s">
        <v>7686</v>
      </c>
      <c r="D1291" s="6">
        <v>100</v>
      </c>
      <c r="E1291" s="8">
        <v>100</v>
      </c>
      <c r="F1291" t="s">
        <v>8218</v>
      </c>
      <c r="G1291" t="s">
        <v>8223</v>
      </c>
      <c r="H1291" t="s">
        <v>8245</v>
      </c>
      <c r="I1291" t="s">
        <v>8335</v>
      </c>
      <c r="J1291" t="s">
        <v>8340</v>
      </c>
      <c r="K1291" t="b">
        <v>0</v>
      </c>
      <c r="L1291">
        <v>5</v>
      </c>
      <c r="M1291" t="b">
        <v>1</v>
      </c>
      <c r="N1291" t="s">
        <v>8292</v>
      </c>
      <c r="O1291" t="s">
        <v>8293</v>
      </c>
    </row>
    <row r="1292" spans="1:15" ht="58" x14ac:dyDescent="0.35">
      <c r="A1292">
        <v>4105</v>
      </c>
      <c r="B1292" s="3" t="s">
        <v>4101</v>
      </c>
      <c r="C1292" s="3" t="s">
        <v>8208</v>
      </c>
      <c r="D1292" s="6">
        <v>33000</v>
      </c>
      <c r="E1292" s="8">
        <v>2300</v>
      </c>
      <c r="F1292" t="s">
        <v>8220</v>
      </c>
      <c r="G1292" t="s">
        <v>8237</v>
      </c>
      <c r="H1292" t="s">
        <v>8255</v>
      </c>
      <c r="I1292" t="s">
        <v>8335</v>
      </c>
      <c r="J1292" t="s">
        <v>8336</v>
      </c>
      <c r="K1292" t="b">
        <v>0</v>
      </c>
      <c r="L1292">
        <v>6</v>
      </c>
      <c r="M1292" t="b">
        <v>0</v>
      </c>
      <c r="N1292" t="s">
        <v>8292</v>
      </c>
      <c r="O1292" t="s">
        <v>8293</v>
      </c>
    </row>
    <row r="1293" spans="1:15" ht="43.5" x14ac:dyDescent="0.35">
      <c r="A1293">
        <v>3830</v>
      </c>
      <c r="B1293" s="3" t="s">
        <v>3827</v>
      </c>
      <c r="C1293" s="3" t="s">
        <v>7939</v>
      </c>
      <c r="D1293" s="6">
        <v>100</v>
      </c>
      <c r="E1293" s="8">
        <v>225</v>
      </c>
      <c r="F1293" t="s">
        <v>8218</v>
      </c>
      <c r="G1293" t="s">
        <v>8223</v>
      </c>
      <c r="H1293" t="s">
        <v>8245</v>
      </c>
      <c r="I1293" t="s">
        <v>8337</v>
      </c>
      <c r="J1293" t="s">
        <v>8337</v>
      </c>
      <c r="K1293" t="b">
        <v>0</v>
      </c>
      <c r="L1293">
        <v>3</v>
      </c>
      <c r="M1293" t="b">
        <v>1</v>
      </c>
      <c r="N1293" t="s">
        <v>8292</v>
      </c>
      <c r="O1293" t="s">
        <v>8293</v>
      </c>
    </row>
    <row r="1294" spans="1:15" ht="43.5" x14ac:dyDescent="0.35">
      <c r="A1294">
        <v>2888</v>
      </c>
      <c r="B1294" s="3" t="s">
        <v>2888</v>
      </c>
      <c r="C1294" s="3" t="s">
        <v>6998</v>
      </c>
      <c r="D1294" s="6">
        <v>30000</v>
      </c>
      <c r="E1294" s="8">
        <v>0</v>
      </c>
      <c r="F1294" t="s">
        <v>8220</v>
      </c>
      <c r="G1294" t="s">
        <v>8223</v>
      </c>
      <c r="H1294" t="s">
        <v>8245</v>
      </c>
      <c r="I1294" t="s">
        <v>8340</v>
      </c>
      <c r="J1294" t="s">
        <v>8340</v>
      </c>
      <c r="K1294" t="b">
        <v>0</v>
      </c>
      <c r="L1294">
        <v>0</v>
      </c>
      <c r="M1294" t="b">
        <v>0</v>
      </c>
      <c r="N1294" t="s">
        <v>8292</v>
      </c>
      <c r="O1294" t="s">
        <v>8293</v>
      </c>
    </row>
    <row r="1295" spans="1:15" ht="43.5" x14ac:dyDescent="0.35">
      <c r="A1295">
        <v>2910</v>
      </c>
      <c r="B1295" s="3" t="s">
        <v>2910</v>
      </c>
      <c r="C1295" s="3" t="s">
        <v>7020</v>
      </c>
      <c r="D1295" s="6">
        <v>30000</v>
      </c>
      <c r="E1295" s="8">
        <v>1</v>
      </c>
      <c r="F1295" t="s">
        <v>8220</v>
      </c>
      <c r="G1295" t="s">
        <v>8224</v>
      </c>
      <c r="H1295" t="s">
        <v>8246</v>
      </c>
      <c r="I1295" t="s">
        <v>8330</v>
      </c>
      <c r="J1295" t="s">
        <v>8338</v>
      </c>
      <c r="K1295" t="b">
        <v>0</v>
      </c>
      <c r="L1295">
        <v>1</v>
      </c>
      <c r="M1295" t="b">
        <v>0</v>
      </c>
      <c r="N1295" t="s">
        <v>8292</v>
      </c>
      <c r="O1295" t="s">
        <v>8293</v>
      </c>
    </row>
    <row r="1296" spans="1:15" ht="58" x14ac:dyDescent="0.35">
      <c r="A1296">
        <v>3849</v>
      </c>
      <c r="B1296" s="3" t="s">
        <v>3846</v>
      </c>
      <c r="C1296" s="3" t="s">
        <v>7958</v>
      </c>
      <c r="D1296" s="6">
        <v>30000</v>
      </c>
      <c r="E1296" s="8">
        <v>2113</v>
      </c>
      <c r="F1296" t="s">
        <v>8220</v>
      </c>
      <c r="G1296" t="s">
        <v>8235</v>
      </c>
      <c r="H1296" t="s">
        <v>8248</v>
      </c>
      <c r="I1296" t="s">
        <v>8330</v>
      </c>
      <c r="J1296" t="s">
        <v>8337</v>
      </c>
      <c r="K1296" t="b">
        <v>1</v>
      </c>
      <c r="L1296">
        <v>28</v>
      </c>
      <c r="M1296" t="b">
        <v>0</v>
      </c>
      <c r="N1296" t="s">
        <v>8292</v>
      </c>
      <c r="O1296" t="s">
        <v>8293</v>
      </c>
    </row>
    <row r="1297" spans="1:15" ht="43.5" x14ac:dyDescent="0.35">
      <c r="A1297">
        <v>3948</v>
      </c>
      <c r="B1297" s="3" t="s">
        <v>3945</v>
      </c>
      <c r="C1297" s="3" t="s">
        <v>8056</v>
      </c>
      <c r="D1297" s="6">
        <v>30000</v>
      </c>
      <c r="E1297" s="8">
        <v>0</v>
      </c>
      <c r="F1297" t="s">
        <v>8220</v>
      </c>
      <c r="G1297" t="s">
        <v>8225</v>
      </c>
      <c r="H1297" t="s">
        <v>8247</v>
      </c>
      <c r="I1297" t="s">
        <v>8339</v>
      </c>
      <c r="J1297" t="s">
        <v>8329</v>
      </c>
      <c r="K1297" t="b">
        <v>0</v>
      </c>
      <c r="L1297">
        <v>0</v>
      </c>
      <c r="M1297" t="b">
        <v>0</v>
      </c>
      <c r="N1297" t="s">
        <v>8292</v>
      </c>
      <c r="O1297" t="s">
        <v>8293</v>
      </c>
    </row>
    <row r="1298" spans="1:15" ht="43.5" x14ac:dyDescent="0.35">
      <c r="A1298">
        <v>3981</v>
      </c>
      <c r="B1298" s="3" t="s">
        <v>3358</v>
      </c>
      <c r="C1298" s="3" t="s">
        <v>7469</v>
      </c>
      <c r="D1298" s="6">
        <v>30000</v>
      </c>
      <c r="E1298" s="8">
        <v>1225</v>
      </c>
      <c r="F1298" t="s">
        <v>8220</v>
      </c>
      <c r="G1298" t="s">
        <v>8223</v>
      </c>
      <c r="H1298" t="s">
        <v>8245</v>
      </c>
      <c r="I1298" t="s">
        <v>8329</v>
      </c>
      <c r="J1298" t="s">
        <v>8337</v>
      </c>
      <c r="K1298" t="b">
        <v>0</v>
      </c>
      <c r="L1298">
        <v>7</v>
      </c>
      <c r="M1298" t="b">
        <v>0</v>
      </c>
      <c r="N1298" t="s">
        <v>8292</v>
      </c>
      <c r="O1298" t="s">
        <v>8293</v>
      </c>
    </row>
    <row r="1299" spans="1:15" ht="43.5" x14ac:dyDescent="0.35">
      <c r="A1299">
        <v>4006</v>
      </c>
      <c r="B1299" s="3" t="s">
        <v>4002</v>
      </c>
      <c r="C1299" s="3" t="s">
        <v>8111</v>
      </c>
      <c r="D1299" s="6">
        <v>30000</v>
      </c>
      <c r="E1299" s="8">
        <v>2</v>
      </c>
      <c r="F1299" t="s">
        <v>8220</v>
      </c>
      <c r="G1299" t="s">
        <v>8223</v>
      </c>
      <c r="H1299" t="s">
        <v>8245</v>
      </c>
      <c r="I1299" t="s">
        <v>8333</v>
      </c>
      <c r="J1299" t="s">
        <v>8332</v>
      </c>
      <c r="K1299" t="b">
        <v>0</v>
      </c>
      <c r="L1299">
        <v>1</v>
      </c>
      <c r="M1299" t="b">
        <v>0</v>
      </c>
      <c r="N1299" t="s">
        <v>8292</v>
      </c>
      <c r="O1299" t="s">
        <v>8293</v>
      </c>
    </row>
    <row r="1300" spans="1:15" ht="43.5" x14ac:dyDescent="0.35">
      <c r="A1300">
        <v>4095</v>
      </c>
      <c r="B1300" s="3" t="s">
        <v>4091</v>
      </c>
      <c r="C1300" s="3" t="s">
        <v>8198</v>
      </c>
      <c r="D1300" s="6">
        <v>30000</v>
      </c>
      <c r="E1300" s="8">
        <v>800</v>
      </c>
      <c r="F1300" t="s">
        <v>8220</v>
      </c>
      <c r="G1300" t="s">
        <v>8237</v>
      </c>
      <c r="H1300" t="s">
        <v>8255</v>
      </c>
      <c r="I1300" t="s">
        <v>8335</v>
      </c>
      <c r="J1300" t="s">
        <v>8336</v>
      </c>
      <c r="K1300" t="b">
        <v>0</v>
      </c>
      <c r="L1300">
        <v>1</v>
      </c>
      <c r="M1300" t="b">
        <v>0</v>
      </c>
      <c r="N1300" t="s">
        <v>8292</v>
      </c>
      <c r="O1300" t="s">
        <v>8293</v>
      </c>
    </row>
    <row r="1301" spans="1:15" ht="43.5" x14ac:dyDescent="0.35">
      <c r="A1301">
        <v>3292</v>
      </c>
      <c r="B1301" s="3" t="s">
        <v>3292</v>
      </c>
      <c r="C1301" s="3" t="s">
        <v>7402</v>
      </c>
      <c r="D1301" s="6">
        <v>101</v>
      </c>
      <c r="E1301" s="8">
        <v>289</v>
      </c>
      <c r="F1301" t="s">
        <v>8218</v>
      </c>
      <c r="G1301" t="s">
        <v>8224</v>
      </c>
      <c r="H1301" t="s">
        <v>8246</v>
      </c>
      <c r="I1301" t="s">
        <v>8335</v>
      </c>
      <c r="J1301" t="s">
        <v>8340</v>
      </c>
      <c r="K1301" t="b">
        <v>0</v>
      </c>
      <c r="L1301">
        <v>15</v>
      </c>
      <c r="M1301" t="b">
        <v>1</v>
      </c>
      <c r="N1301" t="s">
        <v>8292</v>
      </c>
      <c r="O1301" t="s">
        <v>8293</v>
      </c>
    </row>
    <row r="1302" spans="1:15" ht="43.5" x14ac:dyDescent="0.35">
      <c r="A1302">
        <v>3429</v>
      </c>
      <c r="B1302" s="3" t="s">
        <v>3428</v>
      </c>
      <c r="C1302" s="3" t="s">
        <v>7539</v>
      </c>
      <c r="D1302" s="6">
        <v>150</v>
      </c>
      <c r="E1302" s="8">
        <v>195</v>
      </c>
      <c r="F1302" t="s">
        <v>8218</v>
      </c>
      <c r="G1302" t="s">
        <v>8224</v>
      </c>
      <c r="H1302" t="s">
        <v>8246</v>
      </c>
      <c r="I1302" t="s">
        <v>8336</v>
      </c>
      <c r="J1302" t="s">
        <v>8340</v>
      </c>
      <c r="K1302" t="b">
        <v>0</v>
      </c>
      <c r="L1302">
        <v>12</v>
      </c>
      <c r="M1302" t="b">
        <v>1</v>
      </c>
      <c r="N1302" t="s">
        <v>8292</v>
      </c>
      <c r="O1302" t="s">
        <v>8293</v>
      </c>
    </row>
    <row r="1303" spans="1:15" ht="43.5" x14ac:dyDescent="0.35">
      <c r="A1303">
        <v>3957</v>
      </c>
      <c r="B1303" s="3" t="s">
        <v>3954</v>
      </c>
      <c r="C1303" s="3" t="s">
        <v>8064</v>
      </c>
      <c r="D1303" s="6">
        <v>28000</v>
      </c>
      <c r="E1303" s="8">
        <v>7</v>
      </c>
      <c r="F1303" t="s">
        <v>8220</v>
      </c>
      <c r="G1303" t="s">
        <v>8223</v>
      </c>
      <c r="H1303" t="s">
        <v>8245</v>
      </c>
      <c r="I1303" t="s">
        <v>8329</v>
      </c>
      <c r="J1303" t="s">
        <v>8337</v>
      </c>
      <c r="K1303" t="b">
        <v>0</v>
      </c>
      <c r="L1303">
        <v>1</v>
      </c>
      <c r="M1303" t="b">
        <v>0</v>
      </c>
      <c r="N1303" t="s">
        <v>8292</v>
      </c>
      <c r="O1303" t="s">
        <v>8293</v>
      </c>
    </row>
    <row r="1304" spans="1:15" ht="43.5" x14ac:dyDescent="0.35">
      <c r="A1304">
        <v>3952</v>
      </c>
      <c r="B1304" s="3" t="s">
        <v>3949</v>
      </c>
      <c r="C1304" s="3" t="s">
        <v>8059</v>
      </c>
      <c r="D1304" s="6">
        <v>26000</v>
      </c>
      <c r="E1304" s="8">
        <v>25</v>
      </c>
      <c r="F1304" t="s">
        <v>8220</v>
      </c>
      <c r="G1304" t="s">
        <v>8223</v>
      </c>
      <c r="H1304" t="s">
        <v>8245</v>
      </c>
      <c r="I1304" t="s">
        <v>8340</v>
      </c>
      <c r="J1304" t="s">
        <v>8334</v>
      </c>
      <c r="K1304" t="b">
        <v>0</v>
      </c>
      <c r="L1304">
        <v>1</v>
      </c>
      <c r="M1304" t="b">
        <v>0</v>
      </c>
      <c r="N1304" t="s">
        <v>8292</v>
      </c>
      <c r="O1304" t="s">
        <v>8293</v>
      </c>
    </row>
    <row r="1305" spans="1:15" ht="29" x14ac:dyDescent="0.35">
      <c r="A1305">
        <v>2914</v>
      </c>
      <c r="B1305" s="3" t="s">
        <v>2914</v>
      </c>
      <c r="C1305" s="3" t="s">
        <v>7024</v>
      </c>
      <c r="D1305" s="6">
        <v>25000</v>
      </c>
      <c r="E1305" s="8">
        <v>1</v>
      </c>
      <c r="F1305" t="s">
        <v>8220</v>
      </c>
      <c r="G1305" t="s">
        <v>8224</v>
      </c>
      <c r="H1305" t="s">
        <v>8246</v>
      </c>
      <c r="I1305" t="s">
        <v>8331</v>
      </c>
      <c r="J1305" t="s">
        <v>8332</v>
      </c>
      <c r="K1305" t="b">
        <v>0</v>
      </c>
      <c r="L1305">
        <v>1</v>
      </c>
      <c r="M1305" t="b">
        <v>0</v>
      </c>
      <c r="N1305" t="s">
        <v>8292</v>
      </c>
      <c r="O1305" t="s">
        <v>8293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t="s">
        <v>8331</v>
      </c>
      <c r="J1306" t="s">
        <v>8332</v>
      </c>
      <c r="K1306" t="b">
        <v>0</v>
      </c>
      <c r="L1306">
        <v>104</v>
      </c>
      <c r="M1306" t="b">
        <v>0</v>
      </c>
      <c r="N1306" t="s">
        <v>8294</v>
      </c>
      <c r="O1306" t="s">
        <v>8296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t="s">
        <v>8329</v>
      </c>
      <c r="J1307" t="s">
        <v>8330</v>
      </c>
      <c r="K1307" t="b">
        <v>0</v>
      </c>
      <c r="L1307">
        <v>86</v>
      </c>
      <c r="M1307" t="b">
        <v>0</v>
      </c>
      <c r="N1307" t="s">
        <v>8294</v>
      </c>
      <c r="O1307" t="s">
        <v>8296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t="s">
        <v>8335</v>
      </c>
      <c r="J1308" t="s">
        <v>8336</v>
      </c>
      <c r="K1308" t="b">
        <v>0</v>
      </c>
      <c r="L1308">
        <v>356</v>
      </c>
      <c r="M1308" t="b">
        <v>0</v>
      </c>
      <c r="N1308" t="s">
        <v>8294</v>
      </c>
      <c r="O1308" t="s">
        <v>8296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t="s">
        <v>8333</v>
      </c>
      <c r="J1309" t="s">
        <v>8332</v>
      </c>
      <c r="K1309" t="b">
        <v>0</v>
      </c>
      <c r="L1309">
        <v>45</v>
      </c>
      <c r="M1309" t="b">
        <v>0</v>
      </c>
      <c r="N1309" t="s">
        <v>8294</v>
      </c>
      <c r="O1309" t="s">
        <v>8296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t="s">
        <v>8340</v>
      </c>
      <c r="J1310" t="s">
        <v>8334</v>
      </c>
      <c r="K1310" t="b">
        <v>0</v>
      </c>
      <c r="L1310">
        <v>38</v>
      </c>
      <c r="M1310" t="b">
        <v>0</v>
      </c>
      <c r="N1310" t="s">
        <v>8294</v>
      </c>
      <c r="O1310" t="s">
        <v>8296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t="s">
        <v>8340</v>
      </c>
      <c r="J1311" t="s">
        <v>8339</v>
      </c>
      <c r="K1311" t="b">
        <v>0</v>
      </c>
      <c r="L1311">
        <v>35</v>
      </c>
      <c r="M1311" t="b">
        <v>0</v>
      </c>
      <c r="N1311" t="s">
        <v>8294</v>
      </c>
      <c r="O1311" t="s">
        <v>8296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t="s">
        <v>8334</v>
      </c>
      <c r="J1312" t="s">
        <v>8329</v>
      </c>
      <c r="K1312" t="b">
        <v>0</v>
      </c>
      <c r="L1312">
        <v>24</v>
      </c>
      <c r="M1312" t="b">
        <v>0</v>
      </c>
      <c r="N1312" t="s">
        <v>8294</v>
      </c>
      <c r="O1312" t="s">
        <v>8296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t="s">
        <v>8336</v>
      </c>
      <c r="J1313" t="s">
        <v>8340</v>
      </c>
      <c r="K1313" t="b">
        <v>0</v>
      </c>
      <c r="L1313">
        <v>100</v>
      </c>
      <c r="M1313" t="b">
        <v>0</v>
      </c>
      <c r="N1313" t="s">
        <v>8294</v>
      </c>
      <c r="O1313" t="s">
        <v>8296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t="s">
        <v>8338</v>
      </c>
      <c r="J1314" t="s">
        <v>8331</v>
      </c>
      <c r="K1314" t="b">
        <v>0</v>
      </c>
      <c r="L1314">
        <v>1</v>
      </c>
      <c r="M1314" t="b">
        <v>0</v>
      </c>
      <c r="N1314" t="s">
        <v>8294</v>
      </c>
      <c r="O1314" t="s">
        <v>8296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t="s">
        <v>8331</v>
      </c>
      <c r="J1315" t="s">
        <v>8333</v>
      </c>
      <c r="K1315" t="b">
        <v>0</v>
      </c>
      <c r="L1315">
        <v>122</v>
      </c>
      <c r="M1315" t="b">
        <v>0</v>
      </c>
      <c r="N1315" t="s">
        <v>8294</v>
      </c>
      <c r="O1315" t="s">
        <v>8296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t="s">
        <v>8340</v>
      </c>
      <c r="J1316" t="s">
        <v>8334</v>
      </c>
      <c r="K1316" t="b">
        <v>0</v>
      </c>
      <c r="L1316">
        <v>11</v>
      </c>
      <c r="M1316" t="b">
        <v>0</v>
      </c>
      <c r="N1316" t="s">
        <v>8294</v>
      </c>
      <c r="O1316" t="s">
        <v>8296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t="s">
        <v>8336</v>
      </c>
      <c r="J1317" t="s">
        <v>8340</v>
      </c>
      <c r="K1317" t="b">
        <v>0</v>
      </c>
      <c r="L1317">
        <v>248</v>
      </c>
      <c r="M1317" t="b">
        <v>0</v>
      </c>
      <c r="N1317" t="s">
        <v>8294</v>
      </c>
      <c r="O1317" t="s">
        <v>8296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t="s">
        <v>8333</v>
      </c>
      <c r="J1318" t="s">
        <v>8332</v>
      </c>
      <c r="K1318" t="b">
        <v>0</v>
      </c>
      <c r="L1318">
        <v>1</v>
      </c>
      <c r="M1318" t="b">
        <v>0</v>
      </c>
      <c r="N1318" t="s">
        <v>8294</v>
      </c>
      <c r="O1318" t="s">
        <v>8296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t="s">
        <v>8329</v>
      </c>
      <c r="J1319" t="s">
        <v>8337</v>
      </c>
      <c r="K1319" t="b">
        <v>0</v>
      </c>
      <c r="L1319">
        <v>19</v>
      </c>
      <c r="M1319" t="b">
        <v>0</v>
      </c>
      <c r="N1319" t="s">
        <v>8294</v>
      </c>
      <c r="O1319" t="s">
        <v>8296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t="s">
        <v>8332</v>
      </c>
      <c r="J1320" t="s">
        <v>8335</v>
      </c>
      <c r="K1320" t="b">
        <v>0</v>
      </c>
      <c r="L1320">
        <v>135</v>
      </c>
      <c r="M1320" t="b">
        <v>0</v>
      </c>
      <c r="N1320" t="s">
        <v>8294</v>
      </c>
      <c r="O1320" t="s">
        <v>8296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t="s">
        <v>8329</v>
      </c>
      <c r="J1321" t="s">
        <v>8330</v>
      </c>
      <c r="K1321" t="b">
        <v>0</v>
      </c>
      <c r="L1321">
        <v>9</v>
      </c>
      <c r="M1321" t="b">
        <v>0</v>
      </c>
      <c r="N1321" t="s">
        <v>8294</v>
      </c>
      <c r="O1321" t="s">
        <v>8296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t="s">
        <v>8335</v>
      </c>
      <c r="J1322" t="s">
        <v>8335</v>
      </c>
      <c r="K1322" t="b">
        <v>0</v>
      </c>
      <c r="L1322">
        <v>3</v>
      </c>
      <c r="M1322" t="b">
        <v>0</v>
      </c>
      <c r="N1322" t="s">
        <v>8294</v>
      </c>
      <c r="O1322" t="s">
        <v>8296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t="s">
        <v>8335</v>
      </c>
      <c r="J1323" t="s">
        <v>8336</v>
      </c>
      <c r="K1323" t="b">
        <v>0</v>
      </c>
      <c r="L1323">
        <v>7</v>
      </c>
      <c r="M1323" t="b">
        <v>0</v>
      </c>
      <c r="N1323" t="s">
        <v>8294</v>
      </c>
      <c r="O1323" t="s">
        <v>8296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t="s">
        <v>8337</v>
      </c>
      <c r="J1324" t="s">
        <v>8338</v>
      </c>
      <c r="K1324" t="b">
        <v>0</v>
      </c>
      <c r="L1324">
        <v>4</v>
      </c>
      <c r="M1324" t="b">
        <v>0</v>
      </c>
      <c r="N1324" t="s">
        <v>8294</v>
      </c>
      <c r="O1324" t="s">
        <v>8296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t="s">
        <v>8338</v>
      </c>
      <c r="J1325" t="s">
        <v>8331</v>
      </c>
      <c r="K1325" t="b">
        <v>0</v>
      </c>
      <c r="L1325">
        <v>44</v>
      </c>
      <c r="M1325" t="b">
        <v>0</v>
      </c>
      <c r="N1325" t="s">
        <v>8294</v>
      </c>
      <c r="O1325" t="s">
        <v>8296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t="s">
        <v>8340</v>
      </c>
      <c r="J1326" t="s">
        <v>8339</v>
      </c>
      <c r="K1326" t="b">
        <v>0</v>
      </c>
      <c r="L1326">
        <v>90</v>
      </c>
      <c r="M1326" t="b">
        <v>0</v>
      </c>
      <c r="N1326" t="s">
        <v>8294</v>
      </c>
      <c r="O1326" t="s">
        <v>8296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t="s">
        <v>8335</v>
      </c>
      <c r="J1327" t="s">
        <v>8336</v>
      </c>
      <c r="K1327" t="b">
        <v>0</v>
      </c>
      <c r="L1327">
        <v>8</v>
      </c>
      <c r="M1327" t="b">
        <v>0</v>
      </c>
      <c r="N1327" t="s">
        <v>8294</v>
      </c>
      <c r="O1327" t="s">
        <v>8296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t="s">
        <v>8332</v>
      </c>
      <c r="J1328" t="s">
        <v>8335</v>
      </c>
      <c r="K1328" t="b">
        <v>0</v>
      </c>
      <c r="L1328">
        <v>11</v>
      </c>
      <c r="M1328" t="b">
        <v>0</v>
      </c>
      <c r="N1328" t="s">
        <v>8294</v>
      </c>
      <c r="O1328" t="s">
        <v>8296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t="s">
        <v>8337</v>
      </c>
      <c r="J1329" t="s">
        <v>8338</v>
      </c>
      <c r="K1329" t="b">
        <v>0</v>
      </c>
      <c r="L1329">
        <v>41</v>
      </c>
      <c r="M1329" t="b">
        <v>0</v>
      </c>
      <c r="N1329" t="s">
        <v>8294</v>
      </c>
      <c r="O1329" t="s">
        <v>8296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t="s">
        <v>8340</v>
      </c>
      <c r="J1330" t="s">
        <v>8334</v>
      </c>
      <c r="K1330" t="b">
        <v>0</v>
      </c>
      <c r="L1330">
        <v>15</v>
      </c>
      <c r="M1330" t="b">
        <v>0</v>
      </c>
      <c r="N1330" t="s">
        <v>8294</v>
      </c>
      <c r="O1330" t="s">
        <v>8296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t="s">
        <v>8335</v>
      </c>
      <c r="J1331" t="s">
        <v>8340</v>
      </c>
      <c r="K1331" t="b">
        <v>0</v>
      </c>
      <c r="L1331">
        <v>9</v>
      </c>
      <c r="M1331" t="b">
        <v>0</v>
      </c>
      <c r="N1331" t="s">
        <v>8294</v>
      </c>
      <c r="O1331" t="s">
        <v>8296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t="s">
        <v>8329</v>
      </c>
      <c r="J1332" t="s">
        <v>8330</v>
      </c>
      <c r="K1332" t="b">
        <v>0</v>
      </c>
      <c r="L1332">
        <v>50</v>
      </c>
      <c r="M1332" t="b">
        <v>0</v>
      </c>
      <c r="N1332" t="s">
        <v>8294</v>
      </c>
      <c r="O1332" t="s">
        <v>8296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t="s">
        <v>8334</v>
      </c>
      <c r="J1333" t="s">
        <v>8329</v>
      </c>
      <c r="K1333" t="b">
        <v>0</v>
      </c>
      <c r="L1333">
        <v>34</v>
      </c>
      <c r="M1333" t="b">
        <v>0</v>
      </c>
      <c r="N1333" t="s">
        <v>8294</v>
      </c>
      <c r="O1333" t="s">
        <v>8296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t="s">
        <v>8332</v>
      </c>
      <c r="J1334" t="s">
        <v>8335</v>
      </c>
      <c r="K1334" t="b">
        <v>0</v>
      </c>
      <c r="L1334">
        <v>0</v>
      </c>
      <c r="M1334" t="b">
        <v>0</v>
      </c>
      <c r="N1334" t="s">
        <v>8294</v>
      </c>
      <c r="O1334" t="s">
        <v>8296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t="s">
        <v>8329</v>
      </c>
      <c r="J1335" t="s">
        <v>8330</v>
      </c>
      <c r="K1335" t="b">
        <v>0</v>
      </c>
      <c r="L1335">
        <v>0</v>
      </c>
      <c r="M1335" t="b">
        <v>0</v>
      </c>
      <c r="N1335" t="s">
        <v>8294</v>
      </c>
      <c r="O1335" t="s">
        <v>8296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t="s">
        <v>8331</v>
      </c>
      <c r="J1336" t="s">
        <v>8333</v>
      </c>
      <c r="K1336" t="b">
        <v>0</v>
      </c>
      <c r="L1336">
        <v>276</v>
      </c>
      <c r="M1336" t="b">
        <v>0</v>
      </c>
      <c r="N1336" t="s">
        <v>8294</v>
      </c>
      <c r="O1336" t="s">
        <v>8296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t="s">
        <v>8335</v>
      </c>
      <c r="J1337" t="s">
        <v>8336</v>
      </c>
      <c r="K1337" t="b">
        <v>0</v>
      </c>
      <c r="L1337">
        <v>16</v>
      </c>
      <c r="M1337" t="b">
        <v>0</v>
      </c>
      <c r="N1337" t="s">
        <v>8294</v>
      </c>
      <c r="O1337" t="s">
        <v>8296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t="s">
        <v>8335</v>
      </c>
      <c r="J1338" t="s">
        <v>8336</v>
      </c>
      <c r="K1338" t="b">
        <v>0</v>
      </c>
      <c r="L1338">
        <v>224</v>
      </c>
      <c r="M1338" t="b">
        <v>0</v>
      </c>
      <c r="N1338" t="s">
        <v>8294</v>
      </c>
      <c r="O1338" t="s">
        <v>8296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t="s">
        <v>8331</v>
      </c>
      <c r="J1339" t="s">
        <v>8333</v>
      </c>
      <c r="K1339" t="b">
        <v>0</v>
      </c>
      <c r="L1339">
        <v>140</v>
      </c>
      <c r="M1339" t="b">
        <v>0</v>
      </c>
      <c r="N1339" t="s">
        <v>8294</v>
      </c>
      <c r="O1339" t="s">
        <v>8296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t="s">
        <v>8334</v>
      </c>
      <c r="J1340" t="s">
        <v>8329</v>
      </c>
      <c r="K1340" t="b">
        <v>0</v>
      </c>
      <c r="L1340">
        <v>15</v>
      </c>
      <c r="M1340" t="b">
        <v>0</v>
      </c>
      <c r="N1340" t="s">
        <v>8294</v>
      </c>
      <c r="O1340" t="s">
        <v>8296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t="s">
        <v>8335</v>
      </c>
      <c r="J1341" t="s">
        <v>8340</v>
      </c>
      <c r="K1341" t="b">
        <v>0</v>
      </c>
      <c r="L1341">
        <v>37</v>
      </c>
      <c r="M1341" t="b">
        <v>0</v>
      </c>
      <c r="N1341" t="s">
        <v>8294</v>
      </c>
      <c r="O1341" t="s">
        <v>8296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t="s">
        <v>8334</v>
      </c>
      <c r="J1342" t="s">
        <v>8329</v>
      </c>
      <c r="K1342" t="b">
        <v>0</v>
      </c>
      <c r="L1342">
        <v>0</v>
      </c>
      <c r="M1342" t="b">
        <v>0</v>
      </c>
      <c r="N1342" t="s">
        <v>8294</v>
      </c>
      <c r="O1342" t="s">
        <v>8296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t="s">
        <v>8340</v>
      </c>
      <c r="J1343" t="s">
        <v>8334</v>
      </c>
      <c r="K1343" t="b">
        <v>0</v>
      </c>
      <c r="L1343">
        <v>46</v>
      </c>
      <c r="M1343" t="b">
        <v>0</v>
      </c>
      <c r="N1343" t="s">
        <v>8294</v>
      </c>
      <c r="O1343" t="s">
        <v>8296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t="s">
        <v>8329</v>
      </c>
      <c r="J1344" t="s">
        <v>8330</v>
      </c>
      <c r="K1344" t="b">
        <v>0</v>
      </c>
      <c r="L1344">
        <v>1</v>
      </c>
      <c r="M1344" t="b">
        <v>0</v>
      </c>
      <c r="N1344" t="s">
        <v>8294</v>
      </c>
      <c r="O1344" t="s">
        <v>8296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t="s">
        <v>8334</v>
      </c>
      <c r="J1345" t="s">
        <v>8330</v>
      </c>
      <c r="K1345" t="b">
        <v>0</v>
      </c>
      <c r="L1345">
        <v>323</v>
      </c>
      <c r="M1345" t="b">
        <v>0</v>
      </c>
      <c r="N1345" t="s">
        <v>8294</v>
      </c>
      <c r="O1345" t="s">
        <v>8296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t="s">
        <v>8330</v>
      </c>
      <c r="J1346" t="s">
        <v>8330</v>
      </c>
      <c r="K1346" t="b">
        <v>0</v>
      </c>
      <c r="L1346">
        <v>139</v>
      </c>
      <c r="M1346" t="b">
        <v>1</v>
      </c>
      <c r="N1346" t="s">
        <v>8297</v>
      </c>
      <c r="O1346" t="s">
        <v>8298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t="s">
        <v>8329</v>
      </c>
      <c r="J1347" t="s">
        <v>8330</v>
      </c>
      <c r="K1347" t="b">
        <v>0</v>
      </c>
      <c r="L1347">
        <v>7</v>
      </c>
      <c r="M1347" t="b">
        <v>1</v>
      </c>
      <c r="N1347" t="s">
        <v>8297</v>
      </c>
      <c r="O1347" t="s">
        <v>8298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t="s">
        <v>8330</v>
      </c>
      <c r="J1348" t="s">
        <v>8337</v>
      </c>
      <c r="K1348" t="b">
        <v>0</v>
      </c>
      <c r="L1348">
        <v>149</v>
      </c>
      <c r="M1348" t="b">
        <v>1</v>
      </c>
      <c r="N1348" t="s">
        <v>8297</v>
      </c>
      <c r="O1348" t="s">
        <v>8298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t="s">
        <v>8331</v>
      </c>
      <c r="J1349" t="s">
        <v>8333</v>
      </c>
      <c r="K1349" t="b">
        <v>0</v>
      </c>
      <c r="L1349">
        <v>31</v>
      </c>
      <c r="M1349" t="b">
        <v>1</v>
      </c>
      <c r="N1349" t="s">
        <v>8297</v>
      </c>
      <c r="O1349" t="s">
        <v>8298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t="s">
        <v>8335</v>
      </c>
      <c r="J1350" t="s">
        <v>8336</v>
      </c>
      <c r="K1350" t="b">
        <v>0</v>
      </c>
      <c r="L1350">
        <v>26</v>
      </c>
      <c r="M1350" t="b">
        <v>1</v>
      </c>
      <c r="N1350" t="s">
        <v>8297</v>
      </c>
      <c r="O1350" t="s">
        <v>8298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t="s">
        <v>8335</v>
      </c>
      <c r="J1351" t="s">
        <v>8336</v>
      </c>
      <c r="K1351" t="b">
        <v>0</v>
      </c>
      <c r="L1351">
        <v>172</v>
      </c>
      <c r="M1351" t="b">
        <v>1</v>
      </c>
      <c r="N1351" t="s">
        <v>8297</v>
      </c>
      <c r="O1351" t="s">
        <v>8298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t="s">
        <v>8335</v>
      </c>
      <c r="J1352" t="s">
        <v>8336</v>
      </c>
      <c r="K1352" t="b">
        <v>0</v>
      </c>
      <c r="L1352">
        <v>78</v>
      </c>
      <c r="M1352" t="b">
        <v>1</v>
      </c>
      <c r="N1352" t="s">
        <v>8297</v>
      </c>
      <c r="O1352" t="s">
        <v>8298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t="s">
        <v>8333</v>
      </c>
      <c r="J1353" t="s">
        <v>8332</v>
      </c>
      <c r="K1353" t="b">
        <v>0</v>
      </c>
      <c r="L1353">
        <v>120</v>
      </c>
      <c r="M1353" t="b">
        <v>1</v>
      </c>
      <c r="N1353" t="s">
        <v>8297</v>
      </c>
      <c r="O1353" t="s">
        <v>8298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t="s">
        <v>8339</v>
      </c>
      <c r="J1354" t="s">
        <v>8329</v>
      </c>
      <c r="K1354" t="b">
        <v>0</v>
      </c>
      <c r="L1354">
        <v>227</v>
      </c>
      <c r="M1354" t="b">
        <v>1</v>
      </c>
      <c r="N1354" t="s">
        <v>8297</v>
      </c>
      <c r="O1354" t="s">
        <v>8298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t="s">
        <v>8331</v>
      </c>
      <c r="J1355" t="s">
        <v>8333</v>
      </c>
      <c r="K1355" t="b">
        <v>0</v>
      </c>
      <c r="L1355">
        <v>42</v>
      </c>
      <c r="M1355" t="b">
        <v>1</v>
      </c>
      <c r="N1355" t="s">
        <v>8297</v>
      </c>
      <c r="O1355" t="s">
        <v>8298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t="s">
        <v>8330</v>
      </c>
      <c r="J1356" t="s">
        <v>8337</v>
      </c>
      <c r="K1356" t="b">
        <v>0</v>
      </c>
      <c r="L1356">
        <v>64</v>
      </c>
      <c r="M1356" t="b">
        <v>1</v>
      </c>
      <c r="N1356" t="s">
        <v>8297</v>
      </c>
      <c r="O1356" t="s">
        <v>8298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t="s">
        <v>8336</v>
      </c>
      <c r="J1357" t="s">
        <v>8340</v>
      </c>
      <c r="K1357" t="b">
        <v>0</v>
      </c>
      <c r="L1357">
        <v>121</v>
      </c>
      <c r="M1357" t="b">
        <v>1</v>
      </c>
      <c r="N1357" t="s">
        <v>8297</v>
      </c>
      <c r="O1357" t="s">
        <v>8298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t="s">
        <v>8329</v>
      </c>
      <c r="J1358" t="s">
        <v>8330</v>
      </c>
      <c r="K1358" t="b">
        <v>0</v>
      </c>
      <c r="L1358">
        <v>87</v>
      </c>
      <c r="M1358" t="b">
        <v>1</v>
      </c>
      <c r="N1358" t="s">
        <v>8297</v>
      </c>
      <c r="O1358" t="s">
        <v>8298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t="s">
        <v>8331</v>
      </c>
      <c r="J1359" t="s">
        <v>8332</v>
      </c>
      <c r="K1359" t="b">
        <v>0</v>
      </c>
      <c r="L1359">
        <v>65</v>
      </c>
      <c r="M1359" t="b">
        <v>1</v>
      </c>
      <c r="N1359" t="s">
        <v>8297</v>
      </c>
      <c r="O1359" t="s">
        <v>8298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t="s">
        <v>8330</v>
      </c>
      <c r="J1360" t="s">
        <v>8337</v>
      </c>
      <c r="K1360" t="b">
        <v>0</v>
      </c>
      <c r="L1360">
        <v>49</v>
      </c>
      <c r="M1360" t="b">
        <v>1</v>
      </c>
      <c r="N1360" t="s">
        <v>8297</v>
      </c>
      <c r="O1360" t="s">
        <v>8298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t="s">
        <v>8329</v>
      </c>
      <c r="J1361" t="s">
        <v>8337</v>
      </c>
      <c r="K1361" t="b">
        <v>0</v>
      </c>
      <c r="L1361">
        <v>19</v>
      </c>
      <c r="M1361" t="b">
        <v>1</v>
      </c>
      <c r="N1361" t="s">
        <v>8297</v>
      </c>
      <c r="O1361" t="s">
        <v>8298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t="s">
        <v>8334</v>
      </c>
      <c r="J1362" t="s">
        <v>8329</v>
      </c>
      <c r="K1362" t="b">
        <v>0</v>
      </c>
      <c r="L1362">
        <v>81</v>
      </c>
      <c r="M1362" t="b">
        <v>1</v>
      </c>
      <c r="N1362" t="s">
        <v>8297</v>
      </c>
      <c r="O1362" t="s">
        <v>8298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t="s">
        <v>8330</v>
      </c>
      <c r="J1363" t="s">
        <v>8337</v>
      </c>
      <c r="K1363" t="b">
        <v>0</v>
      </c>
      <c r="L1363">
        <v>264</v>
      </c>
      <c r="M1363" t="b">
        <v>1</v>
      </c>
      <c r="N1363" t="s">
        <v>8297</v>
      </c>
      <c r="O1363" t="s">
        <v>8298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t="s">
        <v>8339</v>
      </c>
      <c r="J1364" t="s">
        <v>8329</v>
      </c>
      <c r="K1364" t="b">
        <v>0</v>
      </c>
      <c r="L1364">
        <v>25</v>
      </c>
      <c r="M1364" t="b">
        <v>1</v>
      </c>
      <c r="N1364" t="s">
        <v>8297</v>
      </c>
      <c r="O1364" t="s">
        <v>8298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t="s">
        <v>8333</v>
      </c>
      <c r="J1365" t="s">
        <v>8332</v>
      </c>
      <c r="K1365" t="b">
        <v>0</v>
      </c>
      <c r="L1365">
        <v>5</v>
      </c>
      <c r="M1365" t="b">
        <v>1</v>
      </c>
      <c r="N1365" t="s">
        <v>8297</v>
      </c>
      <c r="O1365" t="s">
        <v>8298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t="s">
        <v>8332</v>
      </c>
      <c r="J1366" t="s">
        <v>8336</v>
      </c>
      <c r="K1366" t="b">
        <v>0</v>
      </c>
      <c r="L1366">
        <v>144</v>
      </c>
      <c r="M1366" t="b">
        <v>1</v>
      </c>
      <c r="N1366" t="s">
        <v>8300</v>
      </c>
      <c r="O1366" t="s">
        <v>8273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t="s">
        <v>8331</v>
      </c>
      <c r="J1367" t="s">
        <v>8333</v>
      </c>
      <c r="K1367" t="b">
        <v>0</v>
      </c>
      <c r="L1367">
        <v>92</v>
      </c>
      <c r="M1367" t="b">
        <v>1</v>
      </c>
      <c r="N1367" t="s">
        <v>8300</v>
      </c>
      <c r="O1367" t="s">
        <v>8273</v>
      </c>
    </row>
    <row r="1368" spans="1:15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t="s">
        <v>8336</v>
      </c>
      <c r="J1368" t="s">
        <v>8340</v>
      </c>
      <c r="K1368" t="b">
        <v>0</v>
      </c>
      <c r="L1368">
        <v>147</v>
      </c>
      <c r="M1368" t="b">
        <v>1</v>
      </c>
      <c r="N1368" t="s">
        <v>8300</v>
      </c>
      <c r="O1368" t="s">
        <v>8273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t="s">
        <v>8336</v>
      </c>
      <c r="J1369" t="s">
        <v>8340</v>
      </c>
      <c r="K1369" t="b">
        <v>0</v>
      </c>
      <c r="L1369">
        <v>90</v>
      </c>
      <c r="M1369" t="b">
        <v>1</v>
      </c>
      <c r="N1369" t="s">
        <v>8300</v>
      </c>
      <c r="O1369" t="s">
        <v>8273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t="s">
        <v>8330</v>
      </c>
      <c r="J1370" t="s">
        <v>8337</v>
      </c>
      <c r="K1370" t="b">
        <v>0</v>
      </c>
      <c r="L1370">
        <v>87</v>
      </c>
      <c r="M1370" t="b">
        <v>1</v>
      </c>
      <c r="N1370" t="s">
        <v>8300</v>
      </c>
      <c r="O1370" t="s">
        <v>8273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t="s">
        <v>8338</v>
      </c>
      <c r="J1371" t="s">
        <v>8331</v>
      </c>
      <c r="K1371" t="b">
        <v>0</v>
      </c>
      <c r="L1371">
        <v>406</v>
      </c>
      <c r="M1371" t="b">
        <v>1</v>
      </c>
      <c r="N1371" t="s">
        <v>8300</v>
      </c>
      <c r="O1371" t="s">
        <v>8273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t="s">
        <v>8340</v>
      </c>
      <c r="J1372" t="s">
        <v>8340</v>
      </c>
      <c r="K1372" t="b">
        <v>0</v>
      </c>
      <c r="L1372">
        <v>20</v>
      </c>
      <c r="M1372" t="b">
        <v>1</v>
      </c>
      <c r="N1372" t="s">
        <v>8300</v>
      </c>
      <c r="O1372" t="s">
        <v>8273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t="s">
        <v>8337</v>
      </c>
      <c r="J1373" t="s">
        <v>8338</v>
      </c>
      <c r="K1373" t="b">
        <v>0</v>
      </c>
      <c r="L1373">
        <v>70</v>
      </c>
      <c r="M1373" t="b">
        <v>1</v>
      </c>
      <c r="N1373" t="s">
        <v>8300</v>
      </c>
      <c r="O1373" t="s">
        <v>8273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t="s">
        <v>8329</v>
      </c>
      <c r="J1374" t="s">
        <v>8330</v>
      </c>
      <c r="K1374" t="b">
        <v>0</v>
      </c>
      <c r="L1374">
        <v>16</v>
      </c>
      <c r="M1374" t="b">
        <v>1</v>
      </c>
      <c r="N1374" t="s">
        <v>8300</v>
      </c>
      <c r="O1374" t="s">
        <v>8273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t="s">
        <v>8335</v>
      </c>
      <c r="J1375" t="s">
        <v>8336</v>
      </c>
      <c r="K1375" t="b">
        <v>0</v>
      </c>
      <c r="L1375">
        <v>52</v>
      </c>
      <c r="M1375" t="b">
        <v>1</v>
      </c>
      <c r="N1375" t="s">
        <v>8300</v>
      </c>
      <c r="O1375" t="s">
        <v>8273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t="s">
        <v>8331</v>
      </c>
      <c r="J1376" t="s">
        <v>8333</v>
      </c>
      <c r="K1376" t="b">
        <v>0</v>
      </c>
      <c r="L1376">
        <v>66</v>
      </c>
      <c r="M1376" t="b">
        <v>1</v>
      </c>
      <c r="N1376" t="s">
        <v>8300</v>
      </c>
      <c r="O1376" t="s">
        <v>8273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t="s">
        <v>8332</v>
      </c>
      <c r="J1377" t="s">
        <v>8335</v>
      </c>
      <c r="K1377" t="b">
        <v>0</v>
      </c>
      <c r="L1377">
        <v>109</v>
      </c>
      <c r="M1377" t="b">
        <v>1</v>
      </c>
      <c r="N1377" t="s">
        <v>8300</v>
      </c>
      <c r="O1377" t="s">
        <v>8273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t="s">
        <v>8335</v>
      </c>
      <c r="J1378" t="s">
        <v>8336</v>
      </c>
      <c r="K1378" t="b">
        <v>0</v>
      </c>
      <c r="L1378">
        <v>168</v>
      </c>
      <c r="M1378" t="b">
        <v>1</v>
      </c>
      <c r="N1378" t="s">
        <v>8300</v>
      </c>
      <c r="O1378" t="s">
        <v>8273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t="s">
        <v>8333</v>
      </c>
      <c r="J1379" t="s">
        <v>8332</v>
      </c>
      <c r="K1379" t="b">
        <v>0</v>
      </c>
      <c r="L1379">
        <v>31</v>
      </c>
      <c r="M1379" t="b">
        <v>1</v>
      </c>
      <c r="N1379" t="s">
        <v>8300</v>
      </c>
      <c r="O1379" t="s">
        <v>8273</v>
      </c>
    </row>
    <row r="1380" spans="1:15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t="s">
        <v>8334</v>
      </c>
      <c r="J1380" t="s">
        <v>8329</v>
      </c>
      <c r="K1380" t="b">
        <v>0</v>
      </c>
      <c r="L1380">
        <v>133</v>
      </c>
      <c r="M1380" t="b">
        <v>1</v>
      </c>
      <c r="N1380" t="s">
        <v>8300</v>
      </c>
      <c r="O1380" t="s">
        <v>8273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t="s">
        <v>8330</v>
      </c>
      <c r="J1381" t="s">
        <v>8337</v>
      </c>
      <c r="K1381" t="b">
        <v>0</v>
      </c>
      <c r="L1381">
        <v>151</v>
      </c>
      <c r="M1381" t="b">
        <v>1</v>
      </c>
      <c r="N1381" t="s">
        <v>8300</v>
      </c>
      <c r="O1381" t="s">
        <v>8273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t="s">
        <v>8330</v>
      </c>
      <c r="J1382" t="s">
        <v>8337</v>
      </c>
      <c r="K1382" t="b">
        <v>0</v>
      </c>
      <c r="L1382">
        <v>5</v>
      </c>
      <c r="M1382" t="b">
        <v>1</v>
      </c>
      <c r="N1382" t="s">
        <v>8300</v>
      </c>
      <c r="O1382" t="s">
        <v>8273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t="s">
        <v>8335</v>
      </c>
      <c r="J1383" t="s">
        <v>8336</v>
      </c>
      <c r="K1383" t="b">
        <v>0</v>
      </c>
      <c r="L1383">
        <v>73</v>
      </c>
      <c r="M1383" t="b">
        <v>1</v>
      </c>
      <c r="N1383" t="s">
        <v>8300</v>
      </c>
      <c r="O1383" t="s">
        <v>8273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t="s">
        <v>8337</v>
      </c>
      <c r="J1384" t="s">
        <v>8338</v>
      </c>
      <c r="K1384" t="b">
        <v>0</v>
      </c>
      <c r="L1384">
        <v>148</v>
      </c>
      <c r="M1384" t="b">
        <v>1</v>
      </c>
      <c r="N1384" t="s">
        <v>8300</v>
      </c>
      <c r="O1384" t="s">
        <v>8273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t="s">
        <v>8335</v>
      </c>
      <c r="J1385" t="s">
        <v>8335</v>
      </c>
      <c r="K1385" t="b">
        <v>0</v>
      </c>
      <c r="L1385">
        <v>93</v>
      </c>
      <c r="M1385" t="b">
        <v>1</v>
      </c>
      <c r="N1385" t="s">
        <v>8300</v>
      </c>
      <c r="O1385" t="s">
        <v>8273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t="s">
        <v>8329</v>
      </c>
      <c r="J1386" t="s">
        <v>8330</v>
      </c>
      <c r="K1386" t="b">
        <v>0</v>
      </c>
      <c r="L1386">
        <v>63</v>
      </c>
      <c r="M1386" t="b">
        <v>1</v>
      </c>
      <c r="N1386" t="s">
        <v>8300</v>
      </c>
      <c r="O1386" t="s">
        <v>8273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t="s">
        <v>8338</v>
      </c>
      <c r="J1387" t="s">
        <v>8331</v>
      </c>
      <c r="K1387" t="b">
        <v>0</v>
      </c>
      <c r="L1387">
        <v>134</v>
      </c>
      <c r="M1387" t="b">
        <v>1</v>
      </c>
      <c r="N1387" t="s">
        <v>8300</v>
      </c>
      <c r="O1387" t="s">
        <v>8273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t="s">
        <v>8329</v>
      </c>
      <c r="J1388" t="s">
        <v>8330</v>
      </c>
      <c r="K1388" t="b">
        <v>0</v>
      </c>
      <c r="L1388">
        <v>14</v>
      </c>
      <c r="M1388" t="b">
        <v>1</v>
      </c>
      <c r="N1388" t="s">
        <v>8300</v>
      </c>
      <c r="O1388" t="s">
        <v>8273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t="s">
        <v>8330</v>
      </c>
      <c r="J1389" t="s">
        <v>8337</v>
      </c>
      <c r="K1389" t="b">
        <v>0</v>
      </c>
      <c r="L1389">
        <v>78</v>
      </c>
      <c r="M1389" t="b">
        <v>1</v>
      </c>
      <c r="N1389" t="s">
        <v>8300</v>
      </c>
      <c r="O1389" t="s">
        <v>8273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t="s">
        <v>8340</v>
      </c>
      <c r="J1390" t="s">
        <v>8339</v>
      </c>
      <c r="K1390" t="b">
        <v>0</v>
      </c>
      <c r="L1390">
        <v>112</v>
      </c>
      <c r="M1390" t="b">
        <v>1</v>
      </c>
      <c r="N1390" t="s">
        <v>8300</v>
      </c>
      <c r="O1390" t="s">
        <v>8273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t="s">
        <v>8334</v>
      </c>
      <c r="J1391" t="s">
        <v>8329</v>
      </c>
      <c r="K1391" t="b">
        <v>0</v>
      </c>
      <c r="L1391">
        <v>34</v>
      </c>
      <c r="M1391" t="b">
        <v>1</v>
      </c>
      <c r="N1391" t="s">
        <v>8300</v>
      </c>
      <c r="O1391" t="s">
        <v>8273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t="s">
        <v>8338</v>
      </c>
      <c r="J1392" t="s">
        <v>8331</v>
      </c>
      <c r="K1392" t="b">
        <v>0</v>
      </c>
      <c r="L1392">
        <v>19</v>
      </c>
      <c r="M1392" t="b">
        <v>1</v>
      </c>
      <c r="N1392" t="s">
        <v>8300</v>
      </c>
      <c r="O1392" t="s">
        <v>8273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t="s">
        <v>8334</v>
      </c>
      <c r="J1393" t="s">
        <v>8329</v>
      </c>
      <c r="K1393" t="b">
        <v>0</v>
      </c>
      <c r="L1393">
        <v>13</v>
      </c>
      <c r="M1393" t="b">
        <v>1</v>
      </c>
      <c r="N1393" t="s">
        <v>8300</v>
      </c>
      <c r="O1393" t="s">
        <v>8273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t="s">
        <v>8331</v>
      </c>
      <c r="J1394" t="s">
        <v>8333</v>
      </c>
      <c r="K1394" t="b">
        <v>0</v>
      </c>
      <c r="L1394">
        <v>104</v>
      </c>
      <c r="M1394" t="b">
        <v>1</v>
      </c>
      <c r="N1394" t="s">
        <v>8300</v>
      </c>
      <c r="O1394" t="s">
        <v>8273</v>
      </c>
    </row>
    <row r="1395" spans="1:15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t="s">
        <v>8334</v>
      </c>
      <c r="J1395" t="s">
        <v>8329</v>
      </c>
      <c r="K1395" t="b">
        <v>0</v>
      </c>
      <c r="L1395">
        <v>52</v>
      </c>
      <c r="M1395" t="b">
        <v>1</v>
      </c>
      <c r="N1395" t="s">
        <v>8300</v>
      </c>
      <c r="O1395" t="s">
        <v>8273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t="s">
        <v>8331</v>
      </c>
      <c r="J1396" t="s">
        <v>8332</v>
      </c>
      <c r="K1396" t="b">
        <v>0</v>
      </c>
      <c r="L1396">
        <v>17</v>
      </c>
      <c r="M1396" t="b">
        <v>1</v>
      </c>
      <c r="N1396" t="s">
        <v>8300</v>
      </c>
      <c r="O1396" t="s">
        <v>8273</v>
      </c>
    </row>
    <row r="1397" spans="1:15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t="s">
        <v>8332</v>
      </c>
      <c r="J1397" t="s">
        <v>8335</v>
      </c>
      <c r="K1397" t="b">
        <v>0</v>
      </c>
      <c r="L1397">
        <v>82</v>
      </c>
      <c r="M1397" t="b">
        <v>1</v>
      </c>
      <c r="N1397" t="s">
        <v>8300</v>
      </c>
      <c r="O1397" t="s">
        <v>8273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t="s">
        <v>8333</v>
      </c>
      <c r="J1398" t="s">
        <v>8332</v>
      </c>
      <c r="K1398" t="b">
        <v>0</v>
      </c>
      <c r="L1398">
        <v>73</v>
      </c>
      <c r="M1398" t="b">
        <v>1</v>
      </c>
      <c r="N1398" t="s">
        <v>8300</v>
      </c>
      <c r="O1398" t="s">
        <v>8273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t="s">
        <v>8340</v>
      </c>
      <c r="J1399" t="s">
        <v>8339</v>
      </c>
      <c r="K1399" t="b">
        <v>0</v>
      </c>
      <c r="L1399">
        <v>158</v>
      </c>
      <c r="M1399" t="b">
        <v>1</v>
      </c>
      <c r="N1399" t="s">
        <v>8300</v>
      </c>
      <c r="O1399" t="s">
        <v>8273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t="s">
        <v>8329</v>
      </c>
      <c r="J1400" t="s">
        <v>8330</v>
      </c>
      <c r="K1400" t="b">
        <v>0</v>
      </c>
      <c r="L1400">
        <v>65</v>
      </c>
      <c r="M1400" t="b">
        <v>1</v>
      </c>
      <c r="N1400" t="s">
        <v>8300</v>
      </c>
      <c r="O1400" t="s">
        <v>8273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t="s">
        <v>8340</v>
      </c>
      <c r="J1401" t="s">
        <v>8339</v>
      </c>
      <c r="K1401" t="b">
        <v>0</v>
      </c>
      <c r="L1401">
        <v>184</v>
      </c>
      <c r="M1401" t="b">
        <v>1</v>
      </c>
      <c r="N1401" t="s">
        <v>8300</v>
      </c>
      <c r="O1401" t="s">
        <v>8273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t="s">
        <v>8330</v>
      </c>
      <c r="J1402" t="s">
        <v>8337</v>
      </c>
      <c r="K1402" t="b">
        <v>0</v>
      </c>
      <c r="L1402">
        <v>34</v>
      </c>
      <c r="M1402" t="b">
        <v>1</v>
      </c>
      <c r="N1402" t="s">
        <v>8300</v>
      </c>
      <c r="O1402" t="s">
        <v>8273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t="s">
        <v>8337</v>
      </c>
      <c r="J1403" t="s">
        <v>8337</v>
      </c>
      <c r="K1403" t="b">
        <v>0</v>
      </c>
      <c r="L1403">
        <v>240</v>
      </c>
      <c r="M1403" t="b">
        <v>1</v>
      </c>
      <c r="N1403" t="s">
        <v>8300</v>
      </c>
      <c r="O1403" t="s">
        <v>8273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t="s">
        <v>8337</v>
      </c>
      <c r="J1404" t="s">
        <v>8331</v>
      </c>
      <c r="K1404" t="b">
        <v>0</v>
      </c>
      <c r="L1404">
        <v>113</v>
      </c>
      <c r="M1404" t="b">
        <v>1</v>
      </c>
      <c r="N1404" t="s">
        <v>8300</v>
      </c>
      <c r="O1404" t="s">
        <v>8273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t="s">
        <v>8329</v>
      </c>
      <c r="J1405" t="s">
        <v>8330</v>
      </c>
      <c r="K1405" t="b">
        <v>0</v>
      </c>
      <c r="L1405">
        <v>66</v>
      </c>
      <c r="M1405" t="b">
        <v>1</v>
      </c>
      <c r="N1405" t="s">
        <v>8300</v>
      </c>
      <c r="O1405" t="s">
        <v>8273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t="s">
        <v>8333</v>
      </c>
      <c r="J1406" t="s">
        <v>8332</v>
      </c>
      <c r="K1406" t="b">
        <v>1</v>
      </c>
      <c r="L1406">
        <v>5</v>
      </c>
      <c r="M1406" t="b">
        <v>0</v>
      </c>
      <c r="N1406" t="s">
        <v>8297</v>
      </c>
      <c r="O1406" t="s">
        <v>8306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t="s">
        <v>8336</v>
      </c>
      <c r="J1407" t="s">
        <v>8340</v>
      </c>
      <c r="K1407" t="b">
        <v>1</v>
      </c>
      <c r="L1407">
        <v>17</v>
      </c>
      <c r="M1407" t="b">
        <v>0</v>
      </c>
      <c r="N1407" t="s">
        <v>8297</v>
      </c>
      <c r="O1407" t="s">
        <v>8306</v>
      </c>
    </row>
    <row r="1408" spans="1:15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t="s">
        <v>8335</v>
      </c>
      <c r="J1408" t="s">
        <v>8340</v>
      </c>
      <c r="K1408" t="b">
        <v>0</v>
      </c>
      <c r="L1408">
        <v>3</v>
      </c>
      <c r="M1408" t="b">
        <v>0</v>
      </c>
      <c r="N1408" t="s">
        <v>8297</v>
      </c>
      <c r="O1408" t="s">
        <v>8306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t="s">
        <v>8334</v>
      </c>
      <c r="J1409" t="s">
        <v>8329</v>
      </c>
      <c r="K1409" t="b">
        <v>0</v>
      </c>
      <c r="L1409">
        <v>2</v>
      </c>
      <c r="M1409" t="b">
        <v>0</v>
      </c>
      <c r="N1409" t="s">
        <v>8297</v>
      </c>
      <c r="O1409" t="s">
        <v>8306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t="s">
        <v>8336</v>
      </c>
      <c r="J1410" t="s">
        <v>8340</v>
      </c>
      <c r="K1410" t="b">
        <v>0</v>
      </c>
      <c r="L1410">
        <v>6</v>
      </c>
      <c r="M1410" t="b">
        <v>0</v>
      </c>
      <c r="N1410" t="s">
        <v>8297</v>
      </c>
      <c r="O1410" t="s">
        <v>8306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t="s">
        <v>8332</v>
      </c>
      <c r="J1411" t="s">
        <v>8336</v>
      </c>
      <c r="K1411" t="b">
        <v>0</v>
      </c>
      <c r="L1411">
        <v>0</v>
      </c>
      <c r="M1411" t="b">
        <v>0</v>
      </c>
      <c r="N1411" t="s">
        <v>8297</v>
      </c>
      <c r="O1411" t="s">
        <v>8306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t="s">
        <v>8330</v>
      </c>
      <c r="J1412" t="s">
        <v>8338</v>
      </c>
      <c r="K1412" t="b">
        <v>0</v>
      </c>
      <c r="L1412">
        <v>1</v>
      </c>
      <c r="M1412" t="b">
        <v>0</v>
      </c>
      <c r="N1412" t="s">
        <v>8297</v>
      </c>
      <c r="O1412" t="s">
        <v>8306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t="s">
        <v>8333</v>
      </c>
      <c r="J1413" t="s">
        <v>8332</v>
      </c>
      <c r="K1413" t="b">
        <v>0</v>
      </c>
      <c r="L1413">
        <v>3</v>
      </c>
      <c r="M1413" t="b">
        <v>0</v>
      </c>
      <c r="N1413" t="s">
        <v>8297</v>
      </c>
      <c r="O1413" t="s">
        <v>8306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t="s">
        <v>8335</v>
      </c>
      <c r="J1414" t="s">
        <v>8336</v>
      </c>
      <c r="K1414" t="b">
        <v>0</v>
      </c>
      <c r="L1414">
        <v>13</v>
      </c>
      <c r="M1414" t="b">
        <v>0</v>
      </c>
      <c r="N1414" t="s">
        <v>8297</v>
      </c>
      <c r="O1414" t="s">
        <v>8306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t="s">
        <v>8333</v>
      </c>
      <c r="J1415" t="s">
        <v>8335</v>
      </c>
      <c r="K1415" t="b">
        <v>0</v>
      </c>
      <c r="L1415">
        <v>1</v>
      </c>
      <c r="M1415" t="b">
        <v>0</v>
      </c>
      <c r="N1415" t="s">
        <v>8297</v>
      </c>
      <c r="O1415" t="s">
        <v>8306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t="s">
        <v>8332</v>
      </c>
      <c r="J1416" t="s">
        <v>8335</v>
      </c>
      <c r="K1416" t="b">
        <v>0</v>
      </c>
      <c r="L1416">
        <v>1</v>
      </c>
      <c r="M1416" t="b">
        <v>0</v>
      </c>
      <c r="N1416" t="s">
        <v>8297</v>
      </c>
      <c r="O1416" t="s">
        <v>8306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t="s">
        <v>8334</v>
      </c>
      <c r="J1417" t="s">
        <v>8329</v>
      </c>
      <c r="K1417" t="b">
        <v>0</v>
      </c>
      <c r="L1417">
        <v>9</v>
      </c>
      <c r="M1417" t="b">
        <v>0</v>
      </c>
      <c r="N1417" t="s">
        <v>8297</v>
      </c>
      <c r="O1417" t="s">
        <v>8306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t="s">
        <v>8336</v>
      </c>
      <c r="J1418" t="s">
        <v>8340</v>
      </c>
      <c r="K1418" t="b">
        <v>0</v>
      </c>
      <c r="L1418">
        <v>0</v>
      </c>
      <c r="M1418" t="b">
        <v>0</v>
      </c>
      <c r="N1418" t="s">
        <v>8297</v>
      </c>
      <c r="O1418" t="s">
        <v>8306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t="s">
        <v>8339</v>
      </c>
      <c r="J1419" t="s">
        <v>8334</v>
      </c>
      <c r="K1419" t="b">
        <v>0</v>
      </c>
      <c r="L1419">
        <v>2</v>
      </c>
      <c r="M1419" t="b">
        <v>0</v>
      </c>
      <c r="N1419" t="s">
        <v>8297</v>
      </c>
      <c r="O1419" t="s">
        <v>8306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t="s">
        <v>8333</v>
      </c>
      <c r="J1420" t="s">
        <v>8332</v>
      </c>
      <c r="K1420" t="b">
        <v>0</v>
      </c>
      <c r="L1420">
        <v>1</v>
      </c>
      <c r="M1420" t="b">
        <v>0</v>
      </c>
      <c r="N1420" t="s">
        <v>8297</v>
      </c>
      <c r="O1420" t="s">
        <v>8306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t="s">
        <v>8340</v>
      </c>
      <c r="J1421" t="s">
        <v>8339</v>
      </c>
      <c r="K1421" t="b">
        <v>0</v>
      </c>
      <c r="L1421">
        <v>10</v>
      </c>
      <c r="M1421" t="b">
        <v>0</v>
      </c>
      <c r="N1421" t="s">
        <v>8297</v>
      </c>
      <c r="O1421" t="s">
        <v>8306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t="s">
        <v>8330</v>
      </c>
      <c r="J1422" t="s">
        <v>8330</v>
      </c>
      <c r="K1422" t="b">
        <v>0</v>
      </c>
      <c r="L1422">
        <v>3</v>
      </c>
      <c r="M1422" t="b">
        <v>0</v>
      </c>
      <c r="N1422" t="s">
        <v>8297</v>
      </c>
      <c r="O1422" t="s">
        <v>8306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t="s">
        <v>8333</v>
      </c>
      <c r="J1423" t="s">
        <v>8332</v>
      </c>
      <c r="K1423" t="b">
        <v>0</v>
      </c>
      <c r="L1423">
        <v>2</v>
      </c>
      <c r="M1423" t="b">
        <v>0</v>
      </c>
      <c r="N1423" t="s">
        <v>8297</v>
      </c>
      <c r="O1423" t="s">
        <v>8306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t="s">
        <v>8339</v>
      </c>
      <c r="J1424" t="s">
        <v>8334</v>
      </c>
      <c r="K1424" t="b">
        <v>0</v>
      </c>
      <c r="L1424">
        <v>2</v>
      </c>
      <c r="M1424" t="b">
        <v>0</v>
      </c>
      <c r="N1424" t="s">
        <v>8297</v>
      </c>
      <c r="O1424" t="s">
        <v>8306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t="s">
        <v>8332</v>
      </c>
      <c r="J1425" t="s">
        <v>8335</v>
      </c>
      <c r="K1425" t="b">
        <v>0</v>
      </c>
      <c r="L1425">
        <v>1</v>
      </c>
      <c r="M1425" t="b">
        <v>0</v>
      </c>
      <c r="N1425" t="s">
        <v>8297</v>
      </c>
      <c r="O1425" t="s">
        <v>8306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t="s">
        <v>8336</v>
      </c>
      <c r="J1426" t="s">
        <v>8336</v>
      </c>
      <c r="K1426" t="b">
        <v>0</v>
      </c>
      <c r="L1426">
        <v>14</v>
      </c>
      <c r="M1426" t="b">
        <v>0</v>
      </c>
      <c r="N1426" t="s">
        <v>8297</v>
      </c>
      <c r="O1426" t="s">
        <v>8306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t="s">
        <v>8338</v>
      </c>
      <c r="J1427" t="s">
        <v>8331</v>
      </c>
      <c r="K1427" t="b">
        <v>0</v>
      </c>
      <c r="L1427">
        <v>0</v>
      </c>
      <c r="M1427" t="b">
        <v>0</v>
      </c>
      <c r="N1427" t="s">
        <v>8297</v>
      </c>
      <c r="O1427" t="s">
        <v>8306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t="s">
        <v>8334</v>
      </c>
      <c r="J1428" t="s">
        <v>8330</v>
      </c>
      <c r="K1428" t="b">
        <v>0</v>
      </c>
      <c r="L1428">
        <v>0</v>
      </c>
      <c r="M1428" t="b">
        <v>0</v>
      </c>
      <c r="N1428" t="s">
        <v>8297</v>
      </c>
      <c r="O1428" t="s">
        <v>8306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t="s">
        <v>8339</v>
      </c>
      <c r="J1429" t="s">
        <v>8334</v>
      </c>
      <c r="K1429" t="b">
        <v>0</v>
      </c>
      <c r="L1429">
        <v>4</v>
      </c>
      <c r="M1429" t="b">
        <v>0</v>
      </c>
      <c r="N1429" t="s">
        <v>8297</v>
      </c>
      <c r="O1429" t="s">
        <v>8306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t="s">
        <v>8338</v>
      </c>
      <c r="J1430" t="s">
        <v>8331</v>
      </c>
      <c r="K1430" t="b">
        <v>0</v>
      </c>
      <c r="L1430">
        <v>3</v>
      </c>
      <c r="M1430" t="b">
        <v>0</v>
      </c>
      <c r="N1430" t="s">
        <v>8297</v>
      </c>
      <c r="O1430" t="s">
        <v>8306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t="s">
        <v>8338</v>
      </c>
      <c r="J1431" t="s">
        <v>8331</v>
      </c>
      <c r="K1431" t="b">
        <v>0</v>
      </c>
      <c r="L1431">
        <v>0</v>
      </c>
      <c r="M1431" t="b">
        <v>0</v>
      </c>
      <c r="N1431" t="s">
        <v>8297</v>
      </c>
      <c r="O1431" t="s">
        <v>8306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t="s">
        <v>8335</v>
      </c>
      <c r="J1432" t="s">
        <v>8336</v>
      </c>
      <c r="K1432" t="b">
        <v>0</v>
      </c>
      <c r="L1432">
        <v>5</v>
      </c>
      <c r="M1432" t="b">
        <v>0</v>
      </c>
      <c r="N1432" t="s">
        <v>8297</v>
      </c>
      <c r="O1432" t="s">
        <v>8306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t="s">
        <v>8336</v>
      </c>
      <c r="J1433" t="s">
        <v>8340</v>
      </c>
      <c r="K1433" t="b">
        <v>0</v>
      </c>
      <c r="L1433">
        <v>47</v>
      </c>
      <c r="M1433" t="b">
        <v>0</v>
      </c>
      <c r="N1433" t="s">
        <v>8297</v>
      </c>
      <c r="O1433" t="s">
        <v>8306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t="s">
        <v>8329</v>
      </c>
      <c r="J1434" t="s">
        <v>8330</v>
      </c>
      <c r="K1434" t="b">
        <v>0</v>
      </c>
      <c r="L1434">
        <v>0</v>
      </c>
      <c r="M1434" t="b">
        <v>0</v>
      </c>
      <c r="N1434" t="s">
        <v>8297</v>
      </c>
      <c r="O1434" t="s">
        <v>8306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t="s">
        <v>8335</v>
      </c>
      <c r="J1435" t="s">
        <v>8340</v>
      </c>
      <c r="K1435" t="b">
        <v>0</v>
      </c>
      <c r="L1435">
        <v>10</v>
      </c>
      <c r="M1435" t="b">
        <v>0</v>
      </c>
      <c r="N1435" t="s">
        <v>8297</v>
      </c>
      <c r="O1435" t="s">
        <v>8306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t="s">
        <v>8330</v>
      </c>
      <c r="J1436" t="s">
        <v>8337</v>
      </c>
      <c r="K1436" t="b">
        <v>0</v>
      </c>
      <c r="L1436">
        <v>11</v>
      </c>
      <c r="M1436" t="b">
        <v>0</v>
      </c>
      <c r="N1436" t="s">
        <v>8297</v>
      </c>
      <c r="O1436" t="s">
        <v>8306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t="s">
        <v>8340</v>
      </c>
      <c r="J1437" t="s">
        <v>8339</v>
      </c>
      <c r="K1437" t="b">
        <v>0</v>
      </c>
      <c r="L1437">
        <v>2</v>
      </c>
      <c r="M1437" t="b">
        <v>0</v>
      </c>
      <c r="N1437" t="s">
        <v>8297</v>
      </c>
      <c r="O1437" t="s">
        <v>8306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t="s">
        <v>8333</v>
      </c>
      <c r="J1438" t="s">
        <v>8332</v>
      </c>
      <c r="K1438" t="b">
        <v>0</v>
      </c>
      <c r="L1438">
        <v>2</v>
      </c>
      <c r="M1438" t="b">
        <v>0</v>
      </c>
      <c r="N1438" t="s">
        <v>8297</v>
      </c>
      <c r="O1438" t="s">
        <v>8306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t="s">
        <v>8329</v>
      </c>
      <c r="J1439" t="s">
        <v>8330</v>
      </c>
      <c r="K1439" t="b">
        <v>0</v>
      </c>
      <c r="L1439">
        <v>22</v>
      </c>
      <c r="M1439" t="b">
        <v>0</v>
      </c>
      <c r="N1439" t="s">
        <v>8297</v>
      </c>
      <c r="O1439" t="s">
        <v>8306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t="s">
        <v>8338</v>
      </c>
      <c r="J1440" t="s">
        <v>8331</v>
      </c>
      <c r="K1440" t="b">
        <v>0</v>
      </c>
      <c r="L1440">
        <v>8</v>
      </c>
      <c r="M1440" t="b">
        <v>0</v>
      </c>
      <c r="N1440" t="s">
        <v>8297</v>
      </c>
      <c r="O1440" t="s">
        <v>8306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t="s">
        <v>8331</v>
      </c>
      <c r="J1441" t="s">
        <v>8333</v>
      </c>
      <c r="K1441" t="b">
        <v>0</v>
      </c>
      <c r="L1441">
        <v>6</v>
      </c>
      <c r="M1441" t="b">
        <v>0</v>
      </c>
      <c r="N1441" t="s">
        <v>8297</v>
      </c>
      <c r="O1441" t="s">
        <v>8306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t="s">
        <v>8337</v>
      </c>
      <c r="J1442" t="s">
        <v>8338</v>
      </c>
      <c r="K1442" t="b">
        <v>0</v>
      </c>
      <c r="L1442">
        <v>1</v>
      </c>
      <c r="M1442" t="b">
        <v>0</v>
      </c>
      <c r="N1442" t="s">
        <v>8297</v>
      </c>
      <c r="O1442" t="s">
        <v>8306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t="s">
        <v>8339</v>
      </c>
      <c r="J1443" t="s">
        <v>8329</v>
      </c>
      <c r="K1443" t="b">
        <v>0</v>
      </c>
      <c r="L1443">
        <v>3</v>
      </c>
      <c r="M1443" t="b">
        <v>0</v>
      </c>
      <c r="N1443" t="s">
        <v>8297</v>
      </c>
      <c r="O1443" t="s">
        <v>8306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t="s">
        <v>8337</v>
      </c>
      <c r="J1444" t="s">
        <v>8338</v>
      </c>
      <c r="K1444" t="b">
        <v>0</v>
      </c>
      <c r="L1444">
        <v>0</v>
      </c>
      <c r="M1444" t="b">
        <v>0</v>
      </c>
      <c r="N1444" t="s">
        <v>8297</v>
      </c>
      <c r="O1444" t="s">
        <v>8306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t="s">
        <v>8332</v>
      </c>
      <c r="J1445" t="s">
        <v>8335</v>
      </c>
      <c r="K1445" t="b">
        <v>0</v>
      </c>
      <c r="L1445">
        <v>0</v>
      </c>
      <c r="M1445" t="b">
        <v>0</v>
      </c>
      <c r="N1445" t="s">
        <v>8297</v>
      </c>
      <c r="O1445" t="s">
        <v>8306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t="s">
        <v>8339</v>
      </c>
      <c r="J1446" t="s">
        <v>8329</v>
      </c>
      <c r="K1446" t="b">
        <v>0</v>
      </c>
      <c r="L1446">
        <v>0</v>
      </c>
      <c r="M1446" t="b">
        <v>0</v>
      </c>
      <c r="N1446" t="s">
        <v>8297</v>
      </c>
      <c r="O1446" t="s">
        <v>8306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t="s">
        <v>8330</v>
      </c>
      <c r="J1447" t="s">
        <v>8337</v>
      </c>
      <c r="K1447" t="b">
        <v>0</v>
      </c>
      <c r="L1447">
        <v>0</v>
      </c>
      <c r="M1447" t="b">
        <v>0</v>
      </c>
      <c r="N1447" t="s">
        <v>8297</v>
      </c>
      <c r="O1447" t="s">
        <v>8306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t="s">
        <v>8338</v>
      </c>
      <c r="J1448" t="s">
        <v>8338</v>
      </c>
      <c r="K1448" t="b">
        <v>0</v>
      </c>
      <c r="L1448">
        <v>0</v>
      </c>
      <c r="M1448" t="b">
        <v>0</v>
      </c>
      <c r="N1448" t="s">
        <v>8297</v>
      </c>
      <c r="O1448" t="s">
        <v>8306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t="s">
        <v>8329</v>
      </c>
      <c r="J1449" t="s">
        <v>8330</v>
      </c>
      <c r="K1449" t="b">
        <v>0</v>
      </c>
      <c r="L1449">
        <v>3</v>
      </c>
      <c r="M1449" t="b">
        <v>0</v>
      </c>
      <c r="N1449" t="s">
        <v>8297</v>
      </c>
      <c r="O1449" t="s">
        <v>8306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t="s">
        <v>8337</v>
      </c>
      <c r="J1450" t="s">
        <v>8338</v>
      </c>
      <c r="K1450" t="b">
        <v>0</v>
      </c>
      <c r="L1450">
        <v>0</v>
      </c>
      <c r="M1450" t="b">
        <v>0</v>
      </c>
      <c r="N1450" t="s">
        <v>8297</v>
      </c>
      <c r="O1450" t="s">
        <v>8306</v>
      </c>
    </row>
    <row r="1451" spans="1:15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t="s">
        <v>8337</v>
      </c>
      <c r="J1451" t="s">
        <v>8331</v>
      </c>
      <c r="K1451" t="b">
        <v>0</v>
      </c>
      <c r="L1451">
        <v>0</v>
      </c>
      <c r="M1451" t="b">
        <v>0</v>
      </c>
      <c r="N1451" t="s">
        <v>8297</v>
      </c>
      <c r="O1451" t="s">
        <v>8306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t="s">
        <v>8333</v>
      </c>
      <c r="J1452" t="s">
        <v>8332</v>
      </c>
      <c r="K1452" t="b">
        <v>0</v>
      </c>
      <c r="L1452">
        <v>1</v>
      </c>
      <c r="M1452" t="b">
        <v>0</v>
      </c>
      <c r="N1452" t="s">
        <v>8297</v>
      </c>
      <c r="O1452" t="s">
        <v>8306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t="s">
        <v>8336</v>
      </c>
      <c r="J1453" t="s">
        <v>8340</v>
      </c>
      <c r="K1453" t="b">
        <v>0</v>
      </c>
      <c r="L1453">
        <v>2</v>
      </c>
      <c r="M1453" t="b">
        <v>0</v>
      </c>
      <c r="N1453" t="s">
        <v>8297</v>
      </c>
      <c r="O1453" t="s">
        <v>8306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t="s">
        <v>8329</v>
      </c>
      <c r="J1454" t="s">
        <v>8330</v>
      </c>
      <c r="K1454" t="b">
        <v>0</v>
      </c>
      <c r="L1454">
        <v>0</v>
      </c>
      <c r="M1454" t="b">
        <v>0</v>
      </c>
      <c r="N1454" t="s">
        <v>8297</v>
      </c>
      <c r="O1454" t="s">
        <v>8306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t="s">
        <v>8338</v>
      </c>
      <c r="J1455" t="s">
        <v>8331</v>
      </c>
      <c r="K1455" t="b">
        <v>0</v>
      </c>
      <c r="L1455">
        <v>0</v>
      </c>
      <c r="M1455" t="b">
        <v>0</v>
      </c>
      <c r="N1455" t="s">
        <v>8297</v>
      </c>
      <c r="O1455" t="s">
        <v>8306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t="s">
        <v>8338</v>
      </c>
      <c r="J1456" t="s">
        <v>8338</v>
      </c>
      <c r="K1456" t="b">
        <v>0</v>
      </c>
      <c r="L1456">
        <v>1</v>
      </c>
      <c r="M1456" t="b">
        <v>0</v>
      </c>
      <c r="N1456" t="s">
        <v>8297</v>
      </c>
      <c r="O1456" t="s">
        <v>8306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t="s">
        <v>8339</v>
      </c>
      <c r="J1457" t="s">
        <v>8329</v>
      </c>
      <c r="K1457" t="b">
        <v>0</v>
      </c>
      <c r="L1457">
        <v>7</v>
      </c>
      <c r="M1457" t="b">
        <v>0</v>
      </c>
      <c r="N1457" t="s">
        <v>8297</v>
      </c>
      <c r="O1457" t="s">
        <v>8306</v>
      </c>
    </row>
    <row r="1458" spans="1:15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t="s">
        <v>8332</v>
      </c>
      <c r="J1458" t="s">
        <v>8335</v>
      </c>
      <c r="K1458" t="b">
        <v>0</v>
      </c>
      <c r="L1458">
        <v>3</v>
      </c>
      <c r="M1458" t="b">
        <v>0</v>
      </c>
      <c r="N1458" t="s">
        <v>8297</v>
      </c>
      <c r="O1458" t="s">
        <v>8306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t="s">
        <v>8336</v>
      </c>
      <c r="J1459" t="s">
        <v>8340</v>
      </c>
      <c r="K1459" t="b">
        <v>0</v>
      </c>
      <c r="L1459">
        <v>0</v>
      </c>
      <c r="M1459" t="b">
        <v>0</v>
      </c>
      <c r="N1459" t="s">
        <v>8297</v>
      </c>
      <c r="O1459" t="s">
        <v>8306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t="s">
        <v>8334</v>
      </c>
      <c r="J1460" t="s">
        <v>8329</v>
      </c>
      <c r="K1460" t="b">
        <v>0</v>
      </c>
      <c r="L1460">
        <v>0</v>
      </c>
      <c r="M1460" t="b">
        <v>0</v>
      </c>
      <c r="N1460" t="s">
        <v>8297</v>
      </c>
      <c r="O1460" t="s">
        <v>8306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t="s">
        <v>8335</v>
      </c>
      <c r="J1461" t="s">
        <v>8336</v>
      </c>
      <c r="K1461" t="b">
        <v>0</v>
      </c>
      <c r="L1461">
        <v>0</v>
      </c>
      <c r="M1461" t="b">
        <v>0</v>
      </c>
      <c r="N1461" t="s">
        <v>8297</v>
      </c>
      <c r="O1461" t="s">
        <v>8306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t="s">
        <v>8336</v>
      </c>
      <c r="J1462" t="s">
        <v>8340</v>
      </c>
      <c r="K1462" t="b">
        <v>0</v>
      </c>
      <c r="L1462">
        <v>0</v>
      </c>
      <c r="M1462" t="b">
        <v>0</v>
      </c>
      <c r="N1462" t="s">
        <v>8297</v>
      </c>
      <c r="O1462" t="s">
        <v>8306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t="s">
        <v>8340</v>
      </c>
      <c r="J1463" t="s">
        <v>8339</v>
      </c>
      <c r="K1463" t="b">
        <v>1</v>
      </c>
      <c r="L1463">
        <v>340</v>
      </c>
      <c r="M1463" t="b">
        <v>1</v>
      </c>
      <c r="N1463" t="s">
        <v>8297</v>
      </c>
      <c r="O1463" t="s">
        <v>8307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t="s">
        <v>8338</v>
      </c>
      <c r="J1464" t="s">
        <v>8331</v>
      </c>
      <c r="K1464" t="b">
        <v>1</v>
      </c>
      <c r="L1464">
        <v>150</v>
      </c>
      <c r="M1464" t="b">
        <v>1</v>
      </c>
      <c r="N1464" t="s">
        <v>8297</v>
      </c>
      <c r="O1464" t="s">
        <v>8307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t="s">
        <v>8338</v>
      </c>
      <c r="J1465" t="s">
        <v>8333</v>
      </c>
      <c r="K1465" t="b">
        <v>1</v>
      </c>
      <c r="L1465">
        <v>25</v>
      </c>
      <c r="M1465" t="b">
        <v>1</v>
      </c>
      <c r="N1465" t="s">
        <v>8297</v>
      </c>
      <c r="O1465" t="s">
        <v>8307</v>
      </c>
    </row>
    <row r="1466" spans="1:15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t="s">
        <v>8333</v>
      </c>
      <c r="J1466" t="s">
        <v>8332</v>
      </c>
      <c r="K1466" t="b">
        <v>1</v>
      </c>
      <c r="L1466">
        <v>234</v>
      </c>
      <c r="M1466" t="b">
        <v>1</v>
      </c>
      <c r="N1466" t="s">
        <v>8297</v>
      </c>
      <c r="O1466" t="s">
        <v>8307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t="s">
        <v>8331</v>
      </c>
      <c r="J1467" t="s">
        <v>8333</v>
      </c>
      <c r="K1467" t="b">
        <v>1</v>
      </c>
      <c r="L1467">
        <v>2602</v>
      </c>
      <c r="M1467" t="b">
        <v>1</v>
      </c>
      <c r="N1467" t="s">
        <v>8297</v>
      </c>
      <c r="O1467" t="s">
        <v>8307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t="s">
        <v>8332</v>
      </c>
      <c r="J1468" t="s">
        <v>8335</v>
      </c>
      <c r="K1468" t="b">
        <v>1</v>
      </c>
      <c r="L1468">
        <v>248</v>
      </c>
      <c r="M1468" t="b">
        <v>1</v>
      </c>
      <c r="N1468" t="s">
        <v>8297</v>
      </c>
      <c r="O1468" t="s">
        <v>8307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t="s">
        <v>8331</v>
      </c>
      <c r="J1469" t="s">
        <v>8332</v>
      </c>
      <c r="K1469" t="b">
        <v>1</v>
      </c>
      <c r="L1469">
        <v>600</v>
      </c>
      <c r="M1469" t="b">
        <v>1</v>
      </c>
      <c r="N1469" t="s">
        <v>8297</v>
      </c>
      <c r="O1469" t="s">
        <v>8307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t="s">
        <v>8330</v>
      </c>
      <c r="J1470" t="s">
        <v>8338</v>
      </c>
      <c r="K1470" t="b">
        <v>1</v>
      </c>
      <c r="L1470">
        <v>293</v>
      </c>
      <c r="M1470" t="b">
        <v>1</v>
      </c>
      <c r="N1470" t="s">
        <v>8297</v>
      </c>
      <c r="O1470" t="s">
        <v>8307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t="s">
        <v>8333</v>
      </c>
      <c r="J1471" t="s">
        <v>8332</v>
      </c>
      <c r="K1471" t="b">
        <v>1</v>
      </c>
      <c r="L1471">
        <v>321</v>
      </c>
      <c r="M1471" t="b">
        <v>1</v>
      </c>
      <c r="N1471" t="s">
        <v>8297</v>
      </c>
      <c r="O1471" t="s">
        <v>8307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t="s">
        <v>8335</v>
      </c>
      <c r="J1472" t="s">
        <v>8335</v>
      </c>
      <c r="K1472" t="b">
        <v>1</v>
      </c>
      <c r="L1472">
        <v>81</v>
      </c>
      <c r="M1472" t="b">
        <v>1</v>
      </c>
      <c r="N1472" t="s">
        <v>8297</v>
      </c>
      <c r="O1472" t="s">
        <v>8307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t="s">
        <v>8338</v>
      </c>
      <c r="J1473" t="s">
        <v>8331</v>
      </c>
      <c r="K1473" t="b">
        <v>1</v>
      </c>
      <c r="L1473">
        <v>343</v>
      </c>
      <c r="M1473" t="b">
        <v>1</v>
      </c>
      <c r="N1473" t="s">
        <v>8297</v>
      </c>
      <c r="O1473" t="s">
        <v>8307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t="s">
        <v>8340</v>
      </c>
      <c r="J1474" t="s">
        <v>8339</v>
      </c>
      <c r="K1474" t="b">
        <v>1</v>
      </c>
      <c r="L1474">
        <v>336</v>
      </c>
      <c r="M1474" t="b">
        <v>1</v>
      </c>
      <c r="N1474" t="s">
        <v>8297</v>
      </c>
      <c r="O1474" t="s">
        <v>8307</v>
      </c>
    </row>
    <row r="1475" spans="1:15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t="s">
        <v>8331</v>
      </c>
      <c r="J1475" t="s">
        <v>8332</v>
      </c>
      <c r="K1475" t="b">
        <v>1</v>
      </c>
      <c r="L1475">
        <v>47</v>
      </c>
      <c r="M1475" t="b">
        <v>1</v>
      </c>
      <c r="N1475" t="s">
        <v>8297</v>
      </c>
      <c r="O1475" t="s">
        <v>8307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t="s">
        <v>8339</v>
      </c>
      <c r="J1476" t="s">
        <v>8334</v>
      </c>
      <c r="K1476" t="b">
        <v>1</v>
      </c>
      <c r="L1476">
        <v>76</v>
      </c>
      <c r="M1476" t="b">
        <v>1</v>
      </c>
      <c r="N1476" t="s">
        <v>8297</v>
      </c>
      <c r="O1476" t="s">
        <v>8307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t="s">
        <v>8335</v>
      </c>
      <c r="J1477" t="s">
        <v>8336</v>
      </c>
      <c r="K1477" t="b">
        <v>1</v>
      </c>
      <c r="L1477">
        <v>441</v>
      </c>
      <c r="M1477" t="b">
        <v>1</v>
      </c>
      <c r="N1477" t="s">
        <v>8297</v>
      </c>
      <c r="O1477" t="s">
        <v>8307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t="s">
        <v>8339</v>
      </c>
      <c r="J1478" t="s">
        <v>8334</v>
      </c>
      <c r="K1478" t="b">
        <v>1</v>
      </c>
      <c r="L1478">
        <v>916</v>
      </c>
      <c r="M1478" t="b">
        <v>1</v>
      </c>
      <c r="N1478" t="s">
        <v>8297</v>
      </c>
      <c r="O1478" t="s">
        <v>8307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t="s">
        <v>8335</v>
      </c>
      <c r="J1479" t="s">
        <v>8340</v>
      </c>
      <c r="K1479" t="b">
        <v>1</v>
      </c>
      <c r="L1479">
        <v>369</v>
      </c>
      <c r="M1479" t="b">
        <v>1</v>
      </c>
      <c r="N1479" t="s">
        <v>8297</v>
      </c>
      <c r="O1479" t="s">
        <v>8307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t="s">
        <v>8337</v>
      </c>
      <c r="J1480" t="s">
        <v>8338</v>
      </c>
      <c r="K1480" t="b">
        <v>1</v>
      </c>
      <c r="L1480">
        <v>20242</v>
      </c>
      <c r="M1480" t="b">
        <v>1</v>
      </c>
      <c r="N1480" t="s">
        <v>8297</v>
      </c>
      <c r="O1480" t="s">
        <v>8307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t="s">
        <v>8337</v>
      </c>
      <c r="J1481" t="s">
        <v>8338</v>
      </c>
      <c r="K1481" t="b">
        <v>1</v>
      </c>
      <c r="L1481">
        <v>71</v>
      </c>
      <c r="M1481" t="b">
        <v>1</v>
      </c>
      <c r="N1481" t="s">
        <v>8297</v>
      </c>
      <c r="O1481" t="s">
        <v>8307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t="s">
        <v>8329</v>
      </c>
      <c r="J1482" t="s">
        <v>8329</v>
      </c>
      <c r="K1482" t="b">
        <v>1</v>
      </c>
      <c r="L1482">
        <v>635</v>
      </c>
      <c r="M1482" t="b">
        <v>1</v>
      </c>
      <c r="N1482" t="s">
        <v>8297</v>
      </c>
      <c r="O1482" t="s">
        <v>8307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t="s">
        <v>8336</v>
      </c>
      <c r="J1483" t="s">
        <v>8340</v>
      </c>
      <c r="K1483" t="b">
        <v>0</v>
      </c>
      <c r="L1483">
        <v>6</v>
      </c>
      <c r="M1483" t="b">
        <v>0</v>
      </c>
      <c r="N1483" t="s">
        <v>8297</v>
      </c>
      <c r="O1483" t="s">
        <v>8299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t="s">
        <v>8339</v>
      </c>
      <c r="J1484" t="s">
        <v>8334</v>
      </c>
      <c r="K1484" t="b">
        <v>0</v>
      </c>
      <c r="L1484">
        <v>1</v>
      </c>
      <c r="M1484" t="b">
        <v>0</v>
      </c>
      <c r="N1484" t="s">
        <v>8297</v>
      </c>
      <c r="O1484" t="s">
        <v>8299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t="s">
        <v>8329</v>
      </c>
      <c r="J1485" t="s">
        <v>8330</v>
      </c>
      <c r="K1485" t="b">
        <v>0</v>
      </c>
      <c r="L1485">
        <v>2</v>
      </c>
      <c r="M1485" t="b">
        <v>0</v>
      </c>
      <c r="N1485" t="s">
        <v>8297</v>
      </c>
      <c r="O1485" t="s">
        <v>8299</v>
      </c>
    </row>
    <row r="1486" spans="1:15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t="s">
        <v>8329</v>
      </c>
      <c r="J1486" t="s">
        <v>8337</v>
      </c>
      <c r="K1486" t="b">
        <v>0</v>
      </c>
      <c r="L1486">
        <v>0</v>
      </c>
      <c r="M1486" t="b">
        <v>0</v>
      </c>
      <c r="N1486" t="s">
        <v>8297</v>
      </c>
      <c r="O1486" t="s">
        <v>8299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t="s">
        <v>8330</v>
      </c>
      <c r="J1487" t="s">
        <v>8337</v>
      </c>
      <c r="K1487" t="b">
        <v>0</v>
      </c>
      <c r="L1487">
        <v>3</v>
      </c>
      <c r="M1487" t="b">
        <v>0</v>
      </c>
      <c r="N1487" t="s">
        <v>8297</v>
      </c>
      <c r="O1487" t="s">
        <v>8299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t="s">
        <v>8333</v>
      </c>
      <c r="J1488" t="s">
        <v>8332</v>
      </c>
      <c r="K1488" t="b">
        <v>0</v>
      </c>
      <c r="L1488">
        <v>3</v>
      </c>
      <c r="M1488" t="b">
        <v>0</v>
      </c>
      <c r="N1488" t="s">
        <v>8297</v>
      </c>
      <c r="O1488" t="s">
        <v>8299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t="s">
        <v>8334</v>
      </c>
      <c r="J1489" t="s">
        <v>8329</v>
      </c>
      <c r="K1489" t="b">
        <v>0</v>
      </c>
      <c r="L1489">
        <v>0</v>
      </c>
      <c r="M1489" t="b">
        <v>0</v>
      </c>
      <c r="N1489" t="s">
        <v>8297</v>
      </c>
      <c r="O1489" t="s">
        <v>8299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t="s">
        <v>8332</v>
      </c>
      <c r="J1490" t="s">
        <v>8335</v>
      </c>
      <c r="K1490" t="b">
        <v>0</v>
      </c>
      <c r="L1490">
        <v>6</v>
      </c>
      <c r="M1490" t="b">
        <v>0</v>
      </c>
      <c r="N1490" t="s">
        <v>8297</v>
      </c>
      <c r="O1490" t="s">
        <v>8299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t="s">
        <v>8336</v>
      </c>
      <c r="J1491" t="s">
        <v>8340</v>
      </c>
      <c r="K1491" t="b">
        <v>0</v>
      </c>
      <c r="L1491">
        <v>0</v>
      </c>
      <c r="M1491" t="b">
        <v>0</v>
      </c>
      <c r="N1491" t="s">
        <v>8297</v>
      </c>
      <c r="O1491" t="s">
        <v>8299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t="s">
        <v>8340</v>
      </c>
      <c r="J1492" t="s">
        <v>8339</v>
      </c>
      <c r="K1492" t="b">
        <v>0</v>
      </c>
      <c r="L1492">
        <v>19</v>
      </c>
      <c r="M1492" t="b">
        <v>0</v>
      </c>
      <c r="N1492" t="s">
        <v>8297</v>
      </c>
      <c r="O1492" t="s">
        <v>8299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t="s">
        <v>8333</v>
      </c>
      <c r="J1493" t="s">
        <v>8335</v>
      </c>
      <c r="K1493" t="b">
        <v>0</v>
      </c>
      <c r="L1493">
        <v>1</v>
      </c>
      <c r="M1493" t="b">
        <v>0</v>
      </c>
      <c r="N1493" t="s">
        <v>8297</v>
      </c>
      <c r="O1493" t="s">
        <v>8299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t="s">
        <v>8330</v>
      </c>
      <c r="J1494" t="s">
        <v>8337</v>
      </c>
      <c r="K1494" t="b">
        <v>0</v>
      </c>
      <c r="L1494">
        <v>2</v>
      </c>
      <c r="M1494" t="b">
        <v>0</v>
      </c>
      <c r="N1494" t="s">
        <v>8297</v>
      </c>
      <c r="O1494" t="s">
        <v>8299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t="s">
        <v>8330</v>
      </c>
      <c r="J1495" t="s">
        <v>8337</v>
      </c>
      <c r="K1495" t="b">
        <v>0</v>
      </c>
      <c r="L1495">
        <v>0</v>
      </c>
      <c r="M1495" t="b">
        <v>0</v>
      </c>
      <c r="N1495" t="s">
        <v>8297</v>
      </c>
      <c r="O1495" t="s">
        <v>8299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t="s">
        <v>8338</v>
      </c>
      <c r="J1496" t="s">
        <v>8331</v>
      </c>
      <c r="K1496" t="b">
        <v>0</v>
      </c>
      <c r="L1496">
        <v>11</v>
      </c>
      <c r="M1496" t="b">
        <v>0</v>
      </c>
      <c r="N1496" t="s">
        <v>8297</v>
      </c>
      <c r="O1496" t="s">
        <v>8299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t="s">
        <v>8334</v>
      </c>
      <c r="J1497" t="s">
        <v>8329</v>
      </c>
      <c r="K1497" t="b">
        <v>0</v>
      </c>
      <c r="L1497">
        <v>0</v>
      </c>
      <c r="M1497" t="b">
        <v>0</v>
      </c>
      <c r="N1497" t="s">
        <v>8297</v>
      </c>
      <c r="O1497" t="s">
        <v>8299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t="s">
        <v>8339</v>
      </c>
      <c r="J1498" t="s">
        <v>8329</v>
      </c>
      <c r="K1498" t="b">
        <v>0</v>
      </c>
      <c r="L1498">
        <v>0</v>
      </c>
      <c r="M1498" t="b">
        <v>0</v>
      </c>
      <c r="N1498" t="s">
        <v>8297</v>
      </c>
      <c r="O1498" t="s">
        <v>8299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t="s">
        <v>8329</v>
      </c>
      <c r="J1499" t="s">
        <v>8330</v>
      </c>
      <c r="K1499" t="b">
        <v>0</v>
      </c>
      <c r="L1499">
        <v>1</v>
      </c>
      <c r="M1499" t="b">
        <v>0</v>
      </c>
      <c r="N1499" t="s">
        <v>8297</v>
      </c>
      <c r="O1499" t="s">
        <v>8299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t="s">
        <v>8339</v>
      </c>
      <c r="J1500" t="s">
        <v>8329</v>
      </c>
      <c r="K1500" t="b">
        <v>0</v>
      </c>
      <c r="L1500">
        <v>3</v>
      </c>
      <c r="M1500" t="b">
        <v>0</v>
      </c>
      <c r="N1500" t="s">
        <v>8297</v>
      </c>
      <c r="O1500" t="s">
        <v>8299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t="s">
        <v>8334</v>
      </c>
      <c r="J1501" t="s">
        <v>8330</v>
      </c>
      <c r="K1501" t="b">
        <v>0</v>
      </c>
      <c r="L1501">
        <v>1</v>
      </c>
      <c r="M1501" t="b">
        <v>0</v>
      </c>
      <c r="N1501" t="s">
        <v>8297</v>
      </c>
      <c r="O1501" t="s">
        <v>8299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t="s">
        <v>8337</v>
      </c>
      <c r="J1502" t="s">
        <v>8338</v>
      </c>
      <c r="K1502" t="b">
        <v>0</v>
      </c>
      <c r="L1502">
        <v>15</v>
      </c>
      <c r="M1502" t="b">
        <v>0</v>
      </c>
      <c r="N1502" t="s">
        <v>8297</v>
      </c>
      <c r="O1502" t="s">
        <v>8299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t="s">
        <v>8329</v>
      </c>
      <c r="J1503" t="s">
        <v>8330</v>
      </c>
      <c r="K1503" t="b">
        <v>1</v>
      </c>
      <c r="L1503">
        <v>885</v>
      </c>
      <c r="M1503" t="b">
        <v>1</v>
      </c>
      <c r="N1503" t="s">
        <v>8304</v>
      </c>
      <c r="O1503" t="s">
        <v>8305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t="s">
        <v>8331</v>
      </c>
      <c r="J1504" t="s">
        <v>8333</v>
      </c>
      <c r="K1504" t="b">
        <v>1</v>
      </c>
      <c r="L1504">
        <v>329</v>
      </c>
      <c r="M1504" t="b">
        <v>1</v>
      </c>
      <c r="N1504" t="s">
        <v>8304</v>
      </c>
      <c r="O1504" t="s">
        <v>8305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t="s">
        <v>8340</v>
      </c>
      <c r="J1505" t="s">
        <v>8334</v>
      </c>
      <c r="K1505" t="b">
        <v>1</v>
      </c>
      <c r="L1505">
        <v>71</v>
      </c>
      <c r="M1505" t="b">
        <v>1</v>
      </c>
      <c r="N1505" t="s">
        <v>8304</v>
      </c>
      <c r="O1505" t="s">
        <v>8305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t="s">
        <v>8330</v>
      </c>
      <c r="J1506" t="s">
        <v>8337</v>
      </c>
      <c r="K1506" t="b">
        <v>1</v>
      </c>
      <c r="L1506">
        <v>269</v>
      </c>
      <c r="M1506" t="b">
        <v>1</v>
      </c>
      <c r="N1506" t="s">
        <v>8304</v>
      </c>
      <c r="O1506" t="s">
        <v>8305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t="s">
        <v>8331</v>
      </c>
      <c r="J1507" t="s">
        <v>8333</v>
      </c>
      <c r="K1507" t="b">
        <v>1</v>
      </c>
      <c r="L1507">
        <v>345</v>
      </c>
      <c r="M1507" t="b">
        <v>1</v>
      </c>
      <c r="N1507" t="s">
        <v>8304</v>
      </c>
      <c r="O1507" t="s">
        <v>8305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t="s">
        <v>8329</v>
      </c>
      <c r="J1508" t="s">
        <v>8330</v>
      </c>
      <c r="K1508" t="b">
        <v>1</v>
      </c>
      <c r="L1508">
        <v>43</v>
      </c>
      <c r="M1508" t="b">
        <v>1</v>
      </c>
      <c r="N1508" t="s">
        <v>8304</v>
      </c>
      <c r="O1508" t="s">
        <v>8305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t="s">
        <v>8337</v>
      </c>
      <c r="J1509" t="s">
        <v>8331</v>
      </c>
      <c r="K1509" t="b">
        <v>1</v>
      </c>
      <c r="L1509">
        <v>33</v>
      </c>
      <c r="M1509" t="b">
        <v>1</v>
      </c>
      <c r="N1509" t="s">
        <v>8304</v>
      </c>
      <c r="O1509" t="s">
        <v>8305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t="s">
        <v>8330</v>
      </c>
      <c r="J1510" t="s">
        <v>8337</v>
      </c>
      <c r="K1510" t="b">
        <v>1</v>
      </c>
      <c r="L1510">
        <v>211</v>
      </c>
      <c r="M1510" t="b">
        <v>1</v>
      </c>
      <c r="N1510" t="s">
        <v>8304</v>
      </c>
      <c r="O1510" t="s">
        <v>8305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t="s">
        <v>8333</v>
      </c>
      <c r="J1511" t="s">
        <v>8332</v>
      </c>
      <c r="K1511" t="b">
        <v>1</v>
      </c>
      <c r="L1511">
        <v>196</v>
      </c>
      <c r="M1511" t="b">
        <v>1</v>
      </c>
      <c r="N1511" t="s">
        <v>8304</v>
      </c>
      <c r="O1511" t="s">
        <v>8305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t="s">
        <v>8329</v>
      </c>
      <c r="J1512" t="s">
        <v>8330</v>
      </c>
      <c r="K1512" t="b">
        <v>1</v>
      </c>
      <c r="L1512">
        <v>405</v>
      </c>
      <c r="M1512" t="b">
        <v>1</v>
      </c>
      <c r="N1512" t="s">
        <v>8304</v>
      </c>
      <c r="O1512" t="s">
        <v>8305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t="s">
        <v>8336</v>
      </c>
      <c r="J1513" t="s">
        <v>8340</v>
      </c>
      <c r="K1513" t="b">
        <v>1</v>
      </c>
      <c r="L1513">
        <v>206</v>
      </c>
      <c r="M1513" t="b">
        <v>1</v>
      </c>
      <c r="N1513" t="s">
        <v>8304</v>
      </c>
      <c r="O1513" t="s">
        <v>8305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t="s">
        <v>8333</v>
      </c>
      <c r="J1514" t="s">
        <v>8332</v>
      </c>
      <c r="K1514" t="b">
        <v>1</v>
      </c>
      <c r="L1514">
        <v>335</v>
      </c>
      <c r="M1514" t="b">
        <v>1</v>
      </c>
      <c r="N1514" t="s">
        <v>8304</v>
      </c>
      <c r="O1514" t="s">
        <v>8305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t="s">
        <v>8329</v>
      </c>
      <c r="J1515" t="s">
        <v>8330</v>
      </c>
      <c r="K1515" t="b">
        <v>1</v>
      </c>
      <c r="L1515">
        <v>215</v>
      </c>
      <c r="M1515" t="b">
        <v>1</v>
      </c>
      <c r="N1515" t="s">
        <v>8304</v>
      </c>
      <c r="O1515" t="s">
        <v>8305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t="s">
        <v>8339</v>
      </c>
      <c r="J1516" t="s">
        <v>8334</v>
      </c>
      <c r="K1516" t="b">
        <v>1</v>
      </c>
      <c r="L1516">
        <v>176</v>
      </c>
      <c r="M1516" t="b">
        <v>1</v>
      </c>
      <c r="N1516" t="s">
        <v>8304</v>
      </c>
      <c r="O1516" t="s">
        <v>8305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t="s">
        <v>8331</v>
      </c>
      <c r="J1517" t="s">
        <v>8333</v>
      </c>
      <c r="K1517" t="b">
        <v>1</v>
      </c>
      <c r="L1517">
        <v>555</v>
      </c>
      <c r="M1517" t="b">
        <v>1</v>
      </c>
      <c r="N1517" t="s">
        <v>8304</v>
      </c>
      <c r="O1517" t="s">
        <v>8305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t="s">
        <v>8340</v>
      </c>
      <c r="J1518" t="s">
        <v>8339</v>
      </c>
      <c r="K1518" t="b">
        <v>1</v>
      </c>
      <c r="L1518">
        <v>116</v>
      </c>
      <c r="M1518" t="b">
        <v>1</v>
      </c>
      <c r="N1518" t="s">
        <v>8304</v>
      </c>
      <c r="O1518" t="s">
        <v>8305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t="s">
        <v>8335</v>
      </c>
      <c r="J1519" t="s">
        <v>8336</v>
      </c>
      <c r="K1519" t="b">
        <v>1</v>
      </c>
      <c r="L1519">
        <v>615</v>
      </c>
      <c r="M1519" t="b">
        <v>1</v>
      </c>
      <c r="N1519" t="s">
        <v>8304</v>
      </c>
      <c r="O1519" t="s">
        <v>8305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t="s">
        <v>8337</v>
      </c>
      <c r="J1520" t="s">
        <v>8337</v>
      </c>
      <c r="K1520" t="b">
        <v>1</v>
      </c>
      <c r="L1520">
        <v>236</v>
      </c>
      <c r="M1520" t="b">
        <v>1</v>
      </c>
      <c r="N1520" t="s">
        <v>8304</v>
      </c>
      <c r="O1520" t="s">
        <v>8305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t="s">
        <v>8330</v>
      </c>
      <c r="J1521" t="s">
        <v>8337</v>
      </c>
      <c r="K1521" t="b">
        <v>1</v>
      </c>
      <c r="L1521">
        <v>145</v>
      </c>
      <c r="M1521" t="b">
        <v>1</v>
      </c>
      <c r="N1521" t="s">
        <v>8304</v>
      </c>
      <c r="O1521" t="s">
        <v>8305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t="s">
        <v>8335</v>
      </c>
      <c r="J1522" t="s">
        <v>8336</v>
      </c>
      <c r="K1522" t="b">
        <v>1</v>
      </c>
      <c r="L1522">
        <v>167</v>
      </c>
      <c r="M1522" t="b">
        <v>1</v>
      </c>
      <c r="N1522" t="s">
        <v>8304</v>
      </c>
      <c r="O1522" t="s">
        <v>8305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t="s">
        <v>8330</v>
      </c>
      <c r="J1523" t="s">
        <v>8337</v>
      </c>
      <c r="K1523" t="b">
        <v>1</v>
      </c>
      <c r="L1523">
        <v>235</v>
      </c>
      <c r="M1523" t="b">
        <v>1</v>
      </c>
      <c r="N1523" t="s">
        <v>8304</v>
      </c>
      <c r="O1523" t="s">
        <v>8305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t="s">
        <v>8340</v>
      </c>
      <c r="J1524" t="s">
        <v>8339</v>
      </c>
      <c r="K1524" t="b">
        <v>1</v>
      </c>
      <c r="L1524">
        <v>452</v>
      </c>
      <c r="M1524" t="b">
        <v>1</v>
      </c>
      <c r="N1524" t="s">
        <v>8304</v>
      </c>
      <c r="O1524" t="s">
        <v>8305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t="s">
        <v>8335</v>
      </c>
      <c r="J1525" t="s">
        <v>8336</v>
      </c>
      <c r="K1525" t="b">
        <v>1</v>
      </c>
      <c r="L1525">
        <v>241</v>
      </c>
      <c r="M1525" t="b">
        <v>1</v>
      </c>
      <c r="N1525" t="s">
        <v>8304</v>
      </c>
      <c r="O1525" t="s">
        <v>8305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t="s">
        <v>8333</v>
      </c>
      <c r="J1526" t="s">
        <v>8332</v>
      </c>
      <c r="K1526" t="b">
        <v>1</v>
      </c>
      <c r="L1526">
        <v>28</v>
      </c>
      <c r="M1526" t="b">
        <v>1</v>
      </c>
      <c r="N1526" t="s">
        <v>8304</v>
      </c>
      <c r="O1526" t="s">
        <v>8305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t="s">
        <v>8334</v>
      </c>
      <c r="J1527" t="s">
        <v>8329</v>
      </c>
      <c r="K1527" t="b">
        <v>1</v>
      </c>
      <c r="L1527">
        <v>140</v>
      </c>
      <c r="M1527" t="b">
        <v>1</v>
      </c>
      <c r="N1527" t="s">
        <v>8304</v>
      </c>
      <c r="O1527" t="s">
        <v>8305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t="s">
        <v>8332</v>
      </c>
      <c r="J1528" t="s">
        <v>8335</v>
      </c>
      <c r="K1528" t="b">
        <v>1</v>
      </c>
      <c r="L1528">
        <v>280</v>
      </c>
      <c r="M1528" t="b">
        <v>1</v>
      </c>
      <c r="N1528" t="s">
        <v>8304</v>
      </c>
      <c r="O1528" t="s">
        <v>8305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t="s">
        <v>8331</v>
      </c>
      <c r="J1529" t="s">
        <v>8333</v>
      </c>
      <c r="K1529" t="b">
        <v>1</v>
      </c>
      <c r="L1529">
        <v>70</v>
      </c>
      <c r="M1529" t="b">
        <v>1</v>
      </c>
      <c r="N1529" t="s">
        <v>8304</v>
      </c>
      <c r="O1529" t="s">
        <v>8305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t="s">
        <v>8333</v>
      </c>
      <c r="J1530" t="s">
        <v>8332</v>
      </c>
      <c r="K1530" t="b">
        <v>1</v>
      </c>
      <c r="L1530">
        <v>160</v>
      </c>
      <c r="M1530" t="b">
        <v>1</v>
      </c>
      <c r="N1530" t="s">
        <v>8304</v>
      </c>
      <c r="O1530" t="s">
        <v>8305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t="s">
        <v>8331</v>
      </c>
      <c r="J1531" t="s">
        <v>8333</v>
      </c>
      <c r="K1531" t="b">
        <v>1</v>
      </c>
      <c r="L1531">
        <v>141</v>
      </c>
      <c r="M1531" t="b">
        <v>1</v>
      </c>
      <c r="N1531" t="s">
        <v>8304</v>
      </c>
      <c r="O1531" t="s">
        <v>8305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t="s">
        <v>8340</v>
      </c>
      <c r="J1532" t="s">
        <v>8339</v>
      </c>
      <c r="K1532" t="b">
        <v>1</v>
      </c>
      <c r="L1532">
        <v>874</v>
      </c>
      <c r="M1532" t="b">
        <v>1</v>
      </c>
      <c r="N1532" t="s">
        <v>8304</v>
      </c>
      <c r="O1532" t="s">
        <v>8305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t="s">
        <v>8335</v>
      </c>
      <c r="J1533" t="s">
        <v>8340</v>
      </c>
      <c r="K1533" t="b">
        <v>1</v>
      </c>
      <c r="L1533">
        <v>73</v>
      </c>
      <c r="M1533" t="b">
        <v>1</v>
      </c>
      <c r="N1533" t="s">
        <v>8304</v>
      </c>
      <c r="O1533" t="s">
        <v>8305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t="s">
        <v>8333</v>
      </c>
      <c r="J1534" t="s">
        <v>8332</v>
      </c>
      <c r="K1534" t="b">
        <v>1</v>
      </c>
      <c r="L1534">
        <v>294</v>
      </c>
      <c r="M1534" t="b">
        <v>1</v>
      </c>
      <c r="N1534" t="s">
        <v>8304</v>
      </c>
      <c r="O1534" t="s">
        <v>8305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t="s">
        <v>8337</v>
      </c>
      <c r="J1535" t="s">
        <v>8331</v>
      </c>
      <c r="K1535" t="b">
        <v>1</v>
      </c>
      <c r="L1535">
        <v>740</v>
      </c>
      <c r="M1535" t="b">
        <v>1</v>
      </c>
      <c r="N1535" t="s">
        <v>8304</v>
      </c>
      <c r="O1535" t="s">
        <v>8305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t="s">
        <v>8339</v>
      </c>
      <c r="J1536" t="s">
        <v>8334</v>
      </c>
      <c r="K1536" t="b">
        <v>1</v>
      </c>
      <c r="L1536">
        <v>369</v>
      </c>
      <c r="M1536" t="b">
        <v>1</v>
      </c>
      <c r="N1536" t="s">
        <v>8304</v>
      </c>
      <c r="O1536" t="s">
        <v>8305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t="s">
        <v>8337</v>
      </c>
      <c r="J1537" t="s">
        <v>8338</v>
      </c>
      <c r="K1537" t="b">
        <v>1</v>
      </c>
      <c r="L1537">
        <v>110</v>
      </c>
      <c r="M1537" t="b">
        <v>1</v>
      </c>
      <c r="N1537" t="s">
        <v>8304</v>
      </c>
      <c r="O1537" t="s">
        <v>8305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t="s">
        <v>8334</v>
      </c>
      <c r="J1538" t="s">
        <v>8329</v>
      </c>
      <c r="K1538" t="b">
        <v>1</v>
      </c>
      <c r="L1538">
        <v>455</v>
      </c>
      <c r="M1538" t="b">
        <v>1</v>
      </c>
      <c r="N1538" t="s">
        <v>8304</v>
      </c>
      <c r="O1538" t="s">
        <v>8305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t="s">
        <v>8334</v>
      </c>
      <c r="J1539" t="s">
        <v>8329</v>
      </c>
      <c r="K1539" t="b">
        <v>1</v>
      </c>
      <c r="L1539">
        <v>224</v>
      </c>
      <c r="M1539" t="b">
        <v>1</v>
      </c>
      <c r="N1539" t="s">
        <v>8304</v>
      </c>
      <c r="O1539" t="s">
        <v>8305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t="s">
        <v>8332</v>
      </c>
      <c r="J1540" t="s">
        <v>8335</v>
      </c>
      <c r="K1540" t="b">
        <v>1</v>
      </c>
      <c r="L1540">
        <v>46</v>
      </c>
      <c r="M1540" t="b">
        <v>1</v>
      </c>
      <c r="N1540" t="s">
        <v>8304</v>
      </c>
      <c r="O1540" t="s">
        <v>8305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t="s">
        <v>8332</v>
      </c>
      <c r="J1541" t="s">
        <v>8335</v>
      </c>
      <c r="K1541" t="b">
        <v>0</v>
      </c>
      <c r="L1541">
        <v>284</v>
      </c>
      <c r="M1541" t="b">
        <v>1</v>
      </c>
      <c r="N1541" t="s">
        <v>8304</v>
      </c>
      <c r="O1541" t="s">
        <v>8305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t="s">
        <v>8336</v>
      </c>
      <c r="J1542" t="s">
        <v>8340</v>
      </c>
      <c r="K1542" t="b">
        <v>1</v>
      </c>
      <c r="L1542">
        <v>98</v>
      </c>
      <c r="M1542" t="b">
        <v>1</v>
      </c>
      <c r="N1542" t="s">
        <v>8304</v>
      </c>
      <c r="O1542" t="s">
        <v>8305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t="s">
        <v>8335</v>
      </c>
      <c r="J1543" t="s">
        <v>8335</v>
      </c>
      <c r="K1543" t="b">
        <v>0</v>
      </c>
      <c r="L1543">
        <v>2</v>
      </c>
      <c r="M1543" t="b">
        <v>0</v>
      </c>
      <c r="N1543" t="s">
        <v>8304</v>
      </c>
      <c r="O1543" t="s">
        <v>8308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t="s">
        <v>8330</v>
      </c>
      <c r="J1544" t="s">
        <v>8330</v>
      </c>
      <c r="K1544" t="b">
        <v>0</v>
      </c>
      <c r="L1544">
        <v>1</v>
      </c>
      <c r="M1544" t="b">
        <v>0</v>
      </c>
      <c r="N1544" t="s">
        <v>8304</v>
      </c>
      <c r="O1544" t="s">
        <v>8308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t="s">
        <v>8336</v>
      </c>
      <c r="J1545" t="s">
        <v>8340</v>
      </c>
      <c r="K1545" t="b">
        <v>0</v>
      </c>
      <c r="L1545">
        <v>1</v>
      </c>
      <c r="M1545" t="b">
        <v>0</v>
      </c>
      <c r="N1545" t="s">
        <v>8304</v>
      </c>
      <c r="O1545" t="s">
        <v>8308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t="s">
        <v>8338</v>
      </c>
      <c r="J1546" t="s">
        <v>8333</v>
      </c>
      <c r="K1546" t="b">
        <v>0</v>
      </c>
      <c r="L1546">
        <v>0</v>
      </c>
      <c r="M1546" t="b">
        <v>0</v>
      </c>
      <c r="N1546" t="s">
        <v>8304</v>
      </c>
      <c r="O1546" t="s">
        <v>8308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t="s">
        <v>8331</v>
      </c>
      <c r="J1547" t="s">
        <v>8332</v>
      </c>
      <c r="K1547" t="b">
        <v>0</v>
      </c>
      <c r="L1547">
        <v>1</v>
      </c>
      <c r="M1547" t="b">
        <v>0</v>
      </c>
      <c r="N1547" t="s">
        <v>8304</v>
      </c>
      <c r="O1547" t="s">
        <v>8308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t="s">
        <v>8339</v>
      </c>
      <c r="J1548" t="s">
        <v>8329</v>
      </c>
      <c r="K1548" t="b">
        <v>0</v>
      </c>
      <c r="L1548">
        <v>11</v>
      </c>
      <c r="M1548" t="b">
        <v>0</v>
      </c>
      <c r="N1548" t="s">
        <v>8304</v>
      </c>
      <c r="O1548" t="s">
        <v>8308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t="s">
        <v>8333</v>
      </c>
      <c r="J1549" t="s">
        <v>8333</v>
      </c>
      <c r="K1549" t="b">
        <v>0</v>
      </c>
      <c r="L1549">
        <v>0</v>
      </c>
      <c r="M1549" t="b">
        <v>0</v>
      </c>
      <c r="N1549" t="s">
        <v>8304</v>
      </c>
      <c r="O1549" t="s">
        <v>8308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t="s">
        <v>8336</v>
      </c>
      <c r="J1550" t="s">
        <v>8340</v>
      </c>
      <c r="K1550" t="b">
        <v>0</v>
      </c>
      <c r="L1550">
        <v>1</v>
      </c>
      <c r="M1550" t="b">
        <v>0</v>
      </c>
      <c r="N1550" t="s">
        <v>8304</v>
      </c>
      <c r="O1550" t="s">
        <v>8308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t="s">
        <v>8336</v>
      </c>
      <c r="J1551" t="s">
        <v>8340</v>
      </c>
      <c r="K1551" t="b">
        <v>0</v>
      </c>
      <c r="L1551">
        <v>6</v>
      </c>
      <c r="M1551" t="b">
        <v>0</v>
      </c>
      <c r="N1551" t="s">
        <v>8304</v>
      </c>
      <c r="O1551" t="s">
        <v>8308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t="s">
        <v>8337</v>
      </c>
      <c r="J1552" t="s">
        <v>8338</v>
      </c>
      <c r="K1552" t="b">
        <v>0</v>
      </c>
      <c r="L1552">
        <v>7</v>
      </c>
      <c r="M1552" t="b">
        <v>0</v>
      </c>
      <c r="N1552" t="s">
        <v>8304</v>
      </c>
      <c r="O1552" t="s">
        <v>8308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t="s">
        <v>8337</v>
      </c>
      <c r="J1553" t="s">
        <v>8338</v>
      </c>
      <c r="K1553" t="b">
        <v>0</v>
      </c>
      <c r="L1553">
        <v>0</v>
      </c>
      <c r="M1553" t="b">
        <v>0</v>
      </c>
      <c r="N1553" t="s">
        <v>8304</v>
      </c>
      <c r="O1553" t="s">
        <v>8308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t="s">
        <v>8340</v>
      </c>
      <c r="J1554" t="s">
        <v>8339</v>
      </c>
      <c r="K1554" t="b">
        <v>0</v>
      </c>
      <c r="L1554">
        <v>16</v>
      </c>
      <c r="M1554" t="b">
        <v>0</v>
      </c>
      <c r="N1554" t="s">
        <v>8304</v>
      </c>
      <c r="O1554" t="s">
        <v>8308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t="s">
        <v>8339</v>
      </c>
      <c r="J1555" t="s">
        <v>8334</v>
      </c>
      <c r="K1555" t="b">
        <v>0</v>
      </c>
      <c r="L1555">
        <v>0</v>
      </c>
      <c r="M1555" t="b">
        <v>0</v>
      </c>
      <c r="N1555" t="s">
        <v>8304</v>
      </c>
      <c r="O1555" t="s">
        <v>8308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t="s">
        <v>8334</v>
      </c>
      <c r="J1556" t="s">
        <v>8329</v>
      </c>
      <c r="K1556" t="b">
        <v>0</v>
      </c>
      <c r="L1556">
        <v>0</v>
      </c>
      <c r="M1556" t="b">
        <v>0</v>
      </c>
      <c r="N1556" t="s">
        <v>8304</v>
      </c>
      <c r="O1556" t="s">
        <v>8308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t="s">
        <v>8339</v>
      </c>
      <c r="J1557" t="s">
        <v>8334</v>
      </c>
      <c r="K1557" t="b">
        <v>0</v>
      </c>
      <c r="L1557">
        <v>0</v>
      </c>
      <c r="M1557" t="b">
        <v>0</v>
      </c>
      <c r="N1557" t="s">
        <v>8304</v>
      </c>
      <c r="O1557" t="s">
        <v>8308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t="s">
        <v>8329</v>
      </c>
      <c r="J1558" t="s">
        <v>8330</v>
      </c>
      <c r="K1558" t="b">
        <v>0</v>
      </c>
      <c r="L1558">
        <v>12</v>
      </c>
      <c r="M1558" t="b">
        <v>0</v>
      </c>
      <c r="N1558" t="s">
        <v>8304</v>
      </c>
      <c r="O1558" t="s">
        <v>8308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t="s">
        <v>8339</v>
      </c>
      <c r="J1559" t="s">
        <v>8334</v>
      </c>
      <c r="K1559" t="b">
        <v>0</v>
      </c>
      <c r="L1559">
        <v>1</v>
      </c>
      <c r="M1559" t="b">
        <v>0</v>
      </c>
      <c r="N1559" t="s">
        <v>8304</v>
      </c>
      <c r="O1559" t="s">
        <v>8308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t="s">
        <v>8334</v>
      </c>
      <c r="J1560" t="s">
        <v>8330</v>
      </c>
      <c r="K1560" t="b">
        <v>0</v>
      </c>
      <c r="L1560">
        <v>3</v>
      </c>
      <c r="M1560" t="b">
        <v>0</v>
      </c>
      <c r="N1560" t="s">
        <v>8304</v>
      </c>
      <c r="O1560" t="s">
        <v>8308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t="s">
        <v>8338</v>
      </c>
      <c r="J1561" t="s">
        <v>8338</v>
      </c>
      <c r="K1561" t="b">
        <v>0</v>
      </c>
      <c r="L1561">
        <v>1</v>
      </c>
      <c r="M1561" t="b">
        <v>0</v>
      </c>
      <c r="N1561" t="s">
        <v>8304</v>
      </c>
      <c r="O1561" t="s">
        <v>8308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t="s">
        <v>8336</v>
      </c>
      <c r="J1562" t="s">
        <v>8340</v>
      </c>
      <c r="K1562" t="b">
        <v>0</v>
      </c>
      <c r="L1562">
        <v>4</v>
      </c>
      <c r="M1562" t="b">
        <v>0</v>
      </c>
      <c r="N1562" t="s">
        <v>8304</v>
      </c>
      <c r="O1562" t="s">
        <v>8308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t="s">
        <v>8336</v>
      </c>
      <c r="J1563" t="s">
        <v>8340</v>
      </c>
      <c r="K1563" t="b">
        <v>0</v>
      </c>
      <c r="L1563">
        <v>1</v>
      </c>
      <c r="M1563" t="b">
        <v>0</v>
      </c>
      <c r="N1563" t="s">
        <v>8297</v>
      </c>
      <c r="O1563" t="s">
        <v>8309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t="s">
        <v>8335</v>
      </c>
      <c r="J1564" t="s">
        <v>8339</v>
      </c>
      <c r="K1564" t="b">
        <v>0</v>
      </c>
      <c r="L1564">
        <v>0</v>
      </c>
      <c r="M1564" t="b">
        <v>0</v>
      </c>
      <c r="N1564" t="s">
        <v>8297</v>
      </c>
      <c r="O1564" t="s">
        <v>8309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t="s">
        <v>8331</v>
      </c>
      <c r="J1565" t="s">
        <v>8332</v>
      </c>
      <c r="K1565" t="b">
        <v>0</v>
      </c>
      <c r="L1565">
        <v>2</v>
      </c>
      <c r="M1565" t="b">
        <v>0</v>
      </c>
      <c r="N1565" t="s">
        <v>8297</v>
      </c>
      <c r="O1565" t="s">
        <v>8309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t="s">
        <v>8337</v>
      </c>
      <c r="J1566" t="s">
        <v>8338</v>
      </c>
      <c r="K1566" t="b">
        <v>0</v>
      </c>
      <c r="L1566">
        <v>1</v>
      </c>
      <c r="M1566" t="b">
        <v>0</v>
      </c>
      <c r="N1566" t="s">
        <v>8297</v>
      </c>
      <c r="O1566" t="s">
        <v>8309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t="s">
        <v>8330</v>
      </c>
      <c r="J1567" t="s">
        <v>8337</v>
      </c>
      <c r="K1567" t="b">
        <v>0</v>
      </c>
      <c r="L1567">
        <v>1</v>
      </c>
      <c r="M1567" t="b">
        <v>0</v>
      </c>
      <c r="N1567" t="s">
        <v>8297</v>
      </c>
      <c r="O1567" t="s">
        <v>8309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t="s">
        <v>8329</v>
      </c>
      <c r="J1568" t="s">
        <v>8330</v>
      </c>
      <c r="K1568" t="b">
        <v>0</v>
      </c>
      <c r="L1568">
        <v>59</v>
      </c>
      <c r="M1568" t="b">
        <v>0</v>
      </c>
      <c r="N1568" t="s">
        <v>8297</v>
      </c>
      <c r="O1568" t="s">
        <v>8309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t="s">
        <v>8333</v>
      </c>
      <c r="J1569" t="s">
        <v>8333</v>
      </c>
      <c r="K1569" t="b">
        <v>0</v>
      </c>
      <c r="L1569">
        <v>13</v>
      </c>
      <c r="M1569" t="b">
        <v>0</v>
      </c>
      <c r="N1569" t="s">
        <v>8297</v>
      </c>
      <c r="O1569" t="s">
        <v>8309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t="s">
        <v>8335</v>
      </c>
      <c r="J1570" t="s">
        <v>8336</v>
      </c>
      <c r="K1570" t="b">
        <v>0</v>
      </c>
      <c r="L1570">
        <v>22</v>
      </c>
      <c r="M1570" t="b">
        <v>0</v>
      </c>
      <c r="N1570" t="s">
        <v>8297</v>
      </c>
      <c r="O1570" t="s">
        <v>8309</v>
      </c>
    </row>
    <row r="1571" spans="1:15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t="s">
        <v>8337</v>
      </c>
      <c r="J1571" t="s">
        <v>8338</v>
      </c>
      <c r="K1571" t="b">
        <v>0</v>
      </c>
      <c r="L1571">
        <v>0</v>
      </c>
      <c r="M1571" t="b">
        <v>0</v>
      </c>
      <c r="N1571" t="s">
        <v>8297</v>
      </c>
      <c r="O1571" t="s">
        <v>8309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t="s">
        <v>8338</v>
      </c>
      <c r="J1572" t="s">
        <v>8331</v>
      </c>
      <c r="K1572" t="b">
        <v>0</v>
      </c>
      <c r="L1572">
        <v>52</v>
      </c>
      <c r="M1572" t="b">
        <v>0</v>
      </c>
      <c r="N1572" t="s">
        <v>8297</v>
      </c>
      <c r="O1572" t="s">
        <v>8309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t="s">
        <v>8330</v>
      </c>
      <c r="J1573" t="s">
        <v>8337</v>
      </c>
      <c r="K1573" t="b">
        <v>0</v>
      </c>
      <c r="L1573">
        <v>4</v>
      </c>
      <c r="M1573" t="b">
        <v>0</v>
      </c>
      <c r="N1573" t="s">
        <v>8297</v>
      </c>
      <c r="O1573" t="s">
        <v>8309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t="s">
        <v>8333</v>
      </c>
      <c r="J1574" t="s">
        <v>8333</v>
      </c>
      <c r="K1574" t="b">
        <v>0</v>
      </c>
      <c r="L1574">
        <v>3</v>
      </c>
      <c r="M1574" t="b">
        <v>0</v>
      </c>
      <c r="N1574" t="s">
        <v>8297</v>
      </c>
      <c r="O1574" t="s">
        <v>8309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t="s">
        <v>8338</v>
      </c>
      <c r="J1575" t="s">
        <v>8333</v>
      </c>
      <c r="K1575" t="b">
        <v>0</v>
      </c>
      <c r="L1575">
        <v>3</v>
      </c>
      <c r="M1575" t="b">
        <v>0</v>
      </c>
      <c r="N1575" t="s">
        <v>8297</v>
      </c>
      <c r="O1575" t="s">
        <v>8309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t="s">
        <v>8333</v>
      </c>
      <c r="J1576" t="s">
        <v>8332</v>
      </c>
      <c r="K1576" t="b">
        <v>0</v>
      </c>
      <c r="L1576">
        <v>6</v>
      </c>
      <c r="M1576" t="b">
        <v>0</v>
      </c>
      <c r="N1576" t="s">
        <v>8297</v>
      </c>
      <c r="O1576" t="s">
        <v>8309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t="s">
        <v>8329</v>
      </c>
      <c r="J1577" t="s">
        <v>8330</v>
      </c>
      <c r="K1577" t="b">
        <v>0</v>
      </c>
      <c r="L1577">
        <v>35</v>
      </c>
      <c r="M1577" t="b">
        <v>0</v>
      </c>
      <c r="N1577" t="s">
        <v>8297</v>
      </c>
      <c r="O1577" t="s">
        <v>8309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t="s">
        <v>8330</v>
      </c>
      <c r="J1578" t="s">
        <v>8337</v>
      </c>
      <c r="K1578" t="b">
        <v>0</v>
      </c>
      <c r="L1578">
        <v>10</v>
      </c>
      <c r="M1578" t="b">
        <v>0</v>
      </c>
      <c r="N1578" t="s">
        <v>8297</v>
      </c>
      <c r="O1578" t="s">
        <v>8309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t="s">
        <v>8329</v>
      </c>
      <c r="J1579" t="s">
        <v>8337</v>
      </c>
      <c r="K1579" t="b">
        <v>0</v>
      </c>
      <c r="L1579">
        <v>2</v>
      </c>
      <c r="M1579" t="b">
        <v>0</v>
      </c>
      <c r="N1579" t="s">
        <v>8297</v>
      </c>
      <c r="O1579" t="s">
        <v>8309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t="s">
        <v>8339</v>
      </c>
      <c r="J1580" t="s">
        <v>8334</v>
      </c>
      <c r="K1580" t="b">
        <v>0</v>
      </c>
      <c r="L1580">
        <v>4</v>
      </c>
      <c r="M1580" t="b">
        <v>0</v>
      </c>
      <c r="N1580" t="s">
        <v>8297</v>
      </c>
      <c r="O1580" t="s">
        <v>8309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t="s">
        <v>8334</v>
      </c>
      <c r="J1581" t="s">
        <v>8329</v>
      </c>
      <c r="K1581" t="b">
        <v>0</v>
      </c>
      <c r="L1581">
        <v>2</v>
      </c>
      <c r="M1581" t="b">
        <v>0</v>
      </c>
      <c r="N1581" t="s">
        <v>8297</v>
      </c>
      <c r="O1581" t="s">
        <v>8309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t="s">
        <v>8337</v>
      </c>
      <c r="J1582" t="s">
        <v>8331</v>
      </c>
      <c r="K1582" t="b">
        <v>0</v>
      </c>
      <c r="L1582">
        <v>0</v>
      </c>
      <c r="M1582" t="b">
        <v>0</v>
      </c>
      <c r="N1582" t="s">
        <v>8297</v>
      </c>
      <c r="O1582" t="s">
        <v>8309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t="s">
        <v>8335</v>
      </c>
      <c r="J1583" t="s">
        <v>8336</v>
      </c>
      <c r="K1583" t="b">
        <v>0</v>
      </c>
      <c r="L1583">
        <v>1</v>
      </c>
      <c r="M1583" t="b">
        <v>0</v>
      </c>
      <c r="N1583" t="s">
        <v>8304</v>
      </c>
      <c r="O1583" t="s">
        <v>8310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t="s">
        <v>8340</v>
      </c>
      <c r="J1584" t="s">
        <v>8334</v>
      </c>
      <c r="K1584" t="b">
        <v>0</v>
      </c>
      <c r="L1584">
        <v>3</v>
      </c>
      <c r="M1584" t="b">
        <v>0</v>
      </c>
      <c r="N1584" t="s">
        <v>8304</v>
      </c>
      <c r="O1584" t="s">
        <v>8310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t="s">
        <v>8339</v>
      </c>
      <c r="J1585" t="s">
        <v>8334</v>
      </c>
      <c r="K1585" t="b">
        <v>0</v>
      </c>
      <c r="L1585">
        <v>1</v>
      </c>
      <c r="M1585" t="b">
        <v>0</v>
      </c>
      <c r="N1585" t="s">
        <v>8304</v>
      </c>
      <c r="O1585" t="s">
        <v>8310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t="s">
        <v>8337</v>
      </c>
      <c r="J1586" t="s">
        <v>8337</v>
      </c>
      <c r="K1586" t="b">
        <v>0</v>
      </c>
      <c r="L1586">
        <v>0</v>
      </c>
      <c r="M1586" t="b">
        <v>0</v>
      </c>
      <c r="N1586" t="s">
        <v>8304</v>
      </c>
      <c r="O1586" t="s">
        <v>8310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t="s">
        <v>8335</v>
      </c>
      <c r="J1587" t="s">
        <v>8335</v>
      </c>
      <c r="K1587" t="b">
        <v>0</v>
      </c>
      <c r="L1587">
        <v>12</v>
      </c>
      <c r="M1587" t="b">
        <v>0</v>
      </c>
      <c r="N1587" t="s">
        <v>8304</v>
      </c>
      <c r="O1587" t="s">
        <v>8310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t="s">
        <v>8338</v>
      </c>
      <c r="J1588" t="s">
        <v>8331</v>
      </c>
      <c r="K1588" t="b">
        <v>0</v>
      </c>
      <c r="L1588">
        <v>0</v>
      </c>
      <c r="M1588" t="b">
        <v>0</v>
      </c>
      <c r="N1588" t="s">
        <v>8304</v>
      </c>
      <c r="O1588" t="s">
        <v>8310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t="s">
        <v>8335</v>
      </c>
      <c r="J1589" t="s">
        <v>8336</v>
      </c>
      <c r="K1589" t="b">
        <v>0</v>
      </c>
      <c r="L1589">
        <v>1</v>
      </c>
      <c r="M1589" t="b">
        <v>0</v>
      </c>
      <c r="N1589" t="s">
        <v>8304</v>
      </c>
      <c r="O1589" t="s">
        <v>8310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t="s">
        <v>8332</v>
      </c>
      <c r="J1590" t="s">
        <v>8332</v>
      </c>
      <c r="K1590" t="b">
        <v>0</v>
      </c>
      <c r="L1590">
        <v>0</v>
      </c>
      <c r="M1590" t="b">
        <v>0</v>
      </c>
      <c r="N1590" t="s">
        <v>8304</v>
      </c>
      <c r="O1590" t="s">
        <v>8310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t="s">
        <v>8340</v>
      </c>
      <c r="J1591" t="s">
        <v>8339</v>
      </c>
      <c r="K1591" t="b">
        <v>0</v>
      </c>
      <c r="L1591">
        <v>0</v>
      </c>
      <c r="M1591" t="b">
        <v>0</v>
      </c>
      <c r="N1591" t="s">
        <v>8304</v>
      </c>
      <c r="O1591" t="s">
        <v>8310</v>
      </c>
    </row>
    <row r="1592" spans="1:15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t="s">
        <v>8339</v>
      </c>
      <c r="J1592" t="s">
        <v>8334</v>
      </c>
      <c r="K1592" t="b">
        <v>0</v>
      </c>
      <c r="L1592">
        <v>2</v>
      </c>
      <c r="M1592" t="b">
        <v>0</v>
      </c>
      <c r="N1592" t="s">
        <v>8304</v>
      </c>
      <c r="O1592" t="s">
        <v>8310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t="s">
        <v>8338</v>
      </c>
      <c r="J1593" t="s">
        <v>8331</v>
      </c>
      <c r="K1593" t="b">
        <v>0</v>
      </c>
      <c r="L1593">
        <v>92</v>
      </c>
      <c r="M1593" t="b">
        <v>0</v>
      </c>
      <c r="N1593" t="s">
        <v>8304</v>
      </c>
      <c r="O1593" t="s">
        <v>8310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t="s">
        <v>8331</v>
      </c>
      <c r="J1594" t="s">
        <v>8333</v>
      </c>
      <c r="K1594" t="b">
        <v>0</v>
      </c>
      <c r="L1594">
        <v>0</v>
      </c>
      <c r="M1594" t="b">
        <v>0</v>
      </c>
      <c r="N1594" t="s">
        <v>8304</v>
      </c>
      <c r="O1594" t="s">
        <v>8310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t="s">
        <v>8333</v>
      </c>
      <c r="J1595" t="s">
        <v>8332</v>
      </c>
      <c r="K1595" t="b">
        <v>0</v>
      </c>
      <c r="L1595">
        <v>3</v>
      </c>
      <c r="M1595" t="b">
        <v>0</v>
      </c>
      <c r="N1595" t="s">
        <v>8304</v>
      </c>
      <c r="O1595" t="s">
        <v>8310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t="s">
        <v>8337</v>
      </c>
      <c r="J1596" t="s">
        <v>8331</v>
      </c>
      <c r="K1596" t="b">
        <v>0</v>
      </c>
      <c r="L1596">
        <v>10</v>
      </c>
      <c r="M1596" t="b">
        <v>0</v>
      </c>
      <c r="N1596" t="s">
        <v>8304</v>
      </c>
      <c r="O1596" t="s">
        <v>8310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t="s">
        <v>8330</v>
      </c>
      <c r="J1597" t="s">
        <v>8337</v>
      </c>
      <c r="K1597" t="b">
        <v>0</v>
      </c>
      <c r="L1597">
        <v>7</v>
      </c>
      <c r="M1597" t="b">
        <v>0</v>
      </c>
      <c r="N1597" t="s">
        <v>8304</v>
      </c>
      <c r="O1597" t="s">
        <v>8310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t="s">
        <v>8335</v>
      </c>
      <c r="J1598" t="s">
        <v>8340</v>
      </c>
      <c r="K1598" t="b">
        <v>0</v>
      </c>
      <c r="L1598">
        <v>3</v>
      </c>
      <c r="M1598" t="b">
        <v>0</v>
      </c>
      <c r="N1598" t="s">
        <v>8304</v>
      </c>
      <c r="O1598" t="s">
        <v>8310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t="s">
        <v>8339</v>
      </c>
      <c r="J1599" t="s">
        <v>8334</v>
      </c>
      <c r="K1599" t="b">
        <v>0</v>
      </c>
      <c r="L1599">
        <v>0</v>
      </c>
      <c r="M1599" t="b">
        <v>0</v>
      </c>
      <c r="N1599" t="s">
        <v>8304</v>
      </c>
      <c r="O1599" t="s">
        <v>8310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t="s">
        <v>8329</v>
      </c>
      <c r="J1600" t="s">
        <v>8337</v>
      </c>
      <c r="K1600" t="b">
        <v>0</v>
      </c>
      <c r="L1600">
        <v>1</v>
      </c>
      <c r="M1600" t="b">
        <v>0</v>
      </c>
      <c r="N1600" t="s">
        <v>8304</v>
      </c>
      <c r="O1600" t="s">
        <v>8310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t="s">
        <v>8338</v>
      </c>
      <c r="J1601" t="s">
        <v>8331</v>
      </c>
      <c r="K1601" t="b">
        <v>0</v>
      </c>
      <c r="L1601">
        <v>0</v>
      </c>
      <c r="M1601" t="b">
        <v>0</v>
      </c>
      <c r="N1601" t="s">
        <v>8304</v>
      </c>
      <c r="O1601" t="s">
        <v>8310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t="s">
        <v>8329</v>
      </c>
      <c r="J1602" t="s">
        <v>8330</v>
      </c>
      <c r="K1602" t="b">
        <v>0</v>
      </c>
      <c r="L1602">
        <v>9</v>
      </c>
      <c r="M1602" t="b">
        <v>0</v>
      </c>
      <c r="N1602" t="s">
        <v>8304</v>
      </c>
      <c r="O1602" t="s">
        <v>8310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t="s">
        <v>8337</v>
      </c>
      <c r="J1603" t="s">
        <v>8338</v>
      </c>
      <c r="K1603" t="b">
        <v>0</v>
      </c>
      <c r="L1603">
        <v>56</v>
      </c>
      <c r="M1603" t="b">
        <v>1</v>
      </c>
      <c r="N1603" t="s">
        <v>8300</v>
      </c>
      <c r="O1603" t="s">
        <v>8273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t="s">
        <v>8340</v>
      </c>
      <c r="J1604" t="s">
        <v>8339</v>
      </c>
      <c r="K1604" t="b">
        <v>0</v>
      </c>
      <c r="L1604">
        <v>32</v>
      </c>
      <c r="M1604" t="b">
        <v>1</v>
      </c>
      <c r="N1604" t="s">
        <v>8300</v>
      </c>
      <c r="O1604" t="s">
        <v>8273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t="s">
        <v>8332</v>
      </c>
      <c r="J1605" t="s">
        <v>8336</v>
      </c>
      <c r="K1605" t="b">
        <v>0</v>
      </c>
      <c r="L1605">
        <v>30</v>
      </c>
      <c r="M1605" t="b">
        <v>1</v>
      </c>
      <c r="N1605" t="s">
        <v>8300</v>
      </c>
      <c r="O1605" t="s">
        <v>8273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t="s">
        <v>8331</v>
      </c>
      <c r="J1606" t="s">
        <v>8333</v>
      </c>
      <c r="K1606" t="b">
        <v>0</v>
      </c>
      <c r="L1606">
        <v>70</v>
      </c>
      <c r="M1606" t="b">
        <v>1</v>
      </c>
      <c r="N1606" t="s">
        <v>8300</v>
      </c>
      <c r="O1606" t="s">
        <v>8273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t="s">
        <v>8334</v>
      </c>
      <c r="J1607" t="s">
        <v>8329</v>
      </c>
      <c r="K1607" t="b">
        <v>0</v>
      </c>
      <c r="L1607">
        <v>44</v>
      </c>
      <c r="M1607" t="b">
        <v>1</v>
      </c>
      <c r="N1607" t="s">
        <v>8300</v>
      </c>
      <c r="O1607" t="s">
        <v>8273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t="s">
        <v>8331</v>
      </c>
      <c r="J1608" t="s">
        <v>8335</v>
      </c>
      <c r="K1608" t="b">
        <v>0</v>
      </c>
      <c r="L1608">
        <v>92</v>
      </c>
      <c r="M1608" t="b">
        <v>1</v>
      </c>
      <c r="N1608" t="s">
        <v>8300</v>
      </c>
      <c r="O1608" t="s">
        <v>8273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t="s">
        <v>8330</v>
      </c>
      <c r="J1609" t="s">
        <v>8337</v>
      </c>
      <c r="K1609" t="b">
        <v>0</v>
      </c>
      <c r="L1609">
        <v>205</v>
      </c>
      <c r="M1609" t="b">
        <v>1</v>
      </c>
      <c r="N1609" t="s">
        <v>8300</v>
      </c>
      <c r="O1609" t="s">
        <v>8273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t="s">
        <v>8332</v>
      </c>
      <c r="J1610" t="s">
        <v>8336</v>
      </c>
      <c r="K1610" t="b">
        <v>0</v>
      </c>
      <c r="L1610">
        <v>23</v>
      </c>
      <c r="M1610" t="b">
        <v>1</v>
      </c>
      <c r="N1610" t="s">
        <v>8300</v>
      </c>
      <c r="O1610" t="s">
        <v>8273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t="s">
        <v>8336</v>
      </c>
      <c r="J1611" t="s">
        <v>8339</v>
      </c>
      <c r="K1611" t="b">
        <v>0</v>
      </c>
      <c r="L1611">
        <v>4</v>
      </c>
      <c r="M1611" t="b">
        <v>1</v>
      </c>
      <c r="N1611" t="s">
        <v>8300</v>
      </c>
      <c r="O1611" t="s">
        <v>8273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t="s">
        <v>8335</v>
      </c>
      <c r="J1612" t="s">
        <v>8336</v>
      </c>
      <c r="K1612" t="b">
        <v>0</v>
      </c>
      <c r="L1612">
        <v>112</v>
      </c>
      <c r="M1612" t="b">
        <v>1</v>
      </c>
      <c r="N1612" t="s">
        <v>8300</v>
      </c>
      <c r="O1612" t="s">
        <v>8273</v>
      </c>
    </row>
    <row r="1613" spans="1:15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t="s">
        <v>8330</v>
      </c>
      <c r="J1613" t="s">
        <v>8337</v>
      </c>
      <c r="K1613" t="b">
        <v>0</v>
      </c>
      <c r="L1613">
        <v>27</v>
      </c>
      <c r="M1613" t="b">
        <v>1</v>
      </c>
      <c r="N1613" t="s">
        <v>8300</v>
      </c>
      <c r="O1613" t="s">
        <v>8273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t="s">
        <v>8332</v>
      </c>
      <c r="J1614" t="s">
        <v>8335</v>
      </c>
      <c r="K1614" t="b">
        <v>0</v>
      </c>
      <c r="L1614">
        <v>11</v>
      </c>
      <c r="M1614" t="b">
        <v>1</v>
      </c>
      <c r="N1614" t="s">
        <v>8300</v>
      </c>
      <c r="O1614" t="s">
        <v>8273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t="s">
        <v>8329</v>
      </c>
      <c r="J1615" t="s">
        <v>8330</v>
      </c>
      <c r="K1615" t="b">
        <v>0</v>
      </c>
      <c r="L1615">
        <v>26</v>
      </c>
      <c r="M1615" t="b">
        <v>1</v>
      </c>
      <c r="N1615" t="s">
        <v>8300</v>
      </c>
      <c r="O1615" t="s">
        <v>8273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t="s">
        <v>8334</v>
      </c>
      <c r="J1616" t="s">
        <v>8330</v>
      </c>
      <c r="K1616" t="b">
        <v>0</v>
      </c>
      <c r="L1616">
        <v>77</v>
      </c>
      <c r="M1616" t="b">
        <v>1</v>
      </c>
      <c r="N1616" t="s">
        <v>8300</v>
      </c>
      <c r="O1616" t="s">
        <v>8273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t="s">
        <v>8335</v>
      </c>
      <c r="J1617" t="s">
        <v>8340</v>
      </c>
      <c r="K1617" t="b">
        <v>0</v>
      </c>
      <c r="L1617">
        <v>136</v>
      </c>
      <c r="M1617" t="b">
        <v>1</v>
      </c>
      <c r="N1617" t="s">
        <v>8300</v>
      </c>
      <c r="O1617" t="s">
        <v>8273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t="s">
        <v>8336</v>
      </c>
      <c r="J1618" t="s">
        <v>8340</v>
      </c>
      <c r="K1618" t="b">
        <v>0</v>
      </c>
      <c r="L1618">
        <v>157</v>
      </c>
      <c r="M1618" t="b">
        <v>1</v>
      </c>
      <c r="N1618" t="s">
        <v>8300</v>
      </c>
      <c r="O1618" t="s">
        <v>8273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t="s">
        <v>8336</v>
      </c>
      <c r="J1619" t="s">
        <v>8339</v>
      </c>
      <c r="K1619" t="b">
        <v>0</v>
      </c>
      <c r="L1619">
        <v>158</v>
      </c>
      <c r="M1619" t="b">
        <v>1</v>
      </c>
      <c r="N1619" t="s">
        <v>8300</v>
      </c>
      <c r="O1619" t="s">
        <v>8273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t="s">
        <v>8331</v>
      </c>
      <c r="J1620" t="s">
        <v>8332</v>
      </c>
      <c r="K1620" t="b">
        <v>0</v>
      </c>
      <c r="L1620">
        <v>27</v>
      </c>
      <c r="M1620" t="b">
        <v>1</v>
      </c>
      <c r="N1620" t="s">
        <v>8300</v>
      </c>
      <c r="O1620" t="s">
        <v>8273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t="s">
        <v>8339</v>
      </c>
      <c r="J1621" t="s">
        <v>8334</v>
      </c>
      <c r="K1621" t="b">
        <v>0</v>
      </c>
      <c r="L1621">
        <v>23</v>
      </c>
      <c r="M1621" t="b">
        <v>1</v>
      </c>
      <c r="N1621" t="s">
        <v>8300</v>
      </c>
      <c r="O1621" t="s">
        <v>8273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t="s">
        <v>8333</v>
      </c>
      <c r="J1622" t="s">
        <v>8333</v>
      </c>
      <c r="K1622" t="b">
        <v>0</v>
      </c>
      <c r="L1622">
        <v>17</v>
      </c>
      <c r="M1622" t="b">
        <v>1</v>
      </c>
      <c r="N1622" t="s">
        <v>8300</v>
      </c>
      <c r="O1622" t="s">
        <v>8273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t="s">
        <v>8337</v>
      </c>
      <c r="J1623" t="s">
        <v>8338</v>
      </c>
      <c r="K1623" t="b">
        <v>0</v>
      </c>
      <c r="L1623">
        <v>37</v>
      </c>
      <c r="M1623" t="b">
        <v>1</v>
      </c>
      <c r="N1623" t="s">
        <v>8300</v>
      </c>
      <c r="O1623" t="s">
        <v>8273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t="s">
        <v>8335</v>
      </c>
      <c r="J1624" t="s">
        <v>8336</v>
      </c>
      <c r="K1624" t="b">
        <v>0</v>
      </c>
      <c r="L1624">
        <v>65</v>
      </c>
      <c r="M1624" t="b">
        <v>1</v>
      </c>
      <c r="N1624" t="s">
        <v>8300</v>
      </c>
      <c r="O1624" t="s">
        <v>8273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t="s">
        <v>8334</v>
      </c>
      <c r="J1625" t="s">
        <v>8330</v>
      </c>
      <c r="K1625" t="b">
        <v>0</v>
      </c>
      <c r="L1625">
        <v>18</v>
      </c>
      <c r="M1625" t="b">
        <v>1</v>
      </c>
      <c r="N1625" t="s">
        <v>8300</v>
      </c>
      <c r="O1625" t="s">
        <v>8273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t="s">
        <v>8332</v>
      </c>
      <c r="J1626" t="s">
        <v>8336</v>
      </c>
      <c r="K1626" t="b">
        <v>0</v>
      </c>
      <c r="L1626">
        <v>25</v>
      </c>
      <c r="M1626" t="b">
        <v>1</v>
      </c>
      <c r="N1626" t="s">
        <v>8300</v>
      </c>
      <c r="O1626" t="s">
        <v>8273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t="s">
        <v>8339</v>
      </c>
      <c r="J1627" t="s">
        <v>8334</v>
      </c>
      <c r="K1627" t="b">
        <v>0</v>
      </c>
      <c r="L1627">
        <v>104</v>
      </c>
      <c r="M1627" t="b">
        <v>1</v>
      </c>
      <c r="N1627" t="s">
        <v>8300</v>
      </c>
      <c r="O1627" t="s">
        <v>8273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t="s">
        <v>8335</v>
      </c>
      <c r="J1628" t="s">
        <v>8336</v>
      </c>
      <c r="K1628" t="b">
        <v>0</v>
      </c>
      <c r="L1628">
        <v>108</v>
      </c>
      <c r="M1628" t="b">
        <v>1</v>
      </c>
      <c r="N1628" t="s">
        <v>8300</v>
      </c>
      <c r="O1628" t="s">
        <v>8273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t="s">
        <v>8336</v>
      </c>
      <c r="J1629" t="s">
        <v>8340</v>
      </c>
      <c r="K1629" t="b">
        <v>0</v>
      </c>
      <c r="L1629">
        <v>38</v>
      </c>
      <c r="M1629" t="b">
        <v>1</v>
      </c>
      <c r="N1629" t="s">
        <v>8300</v>
      </c>
      <c r="O1629" t="s">
        <v>8273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t="s">
        <v>8330</v>
      </c>
      <c r="J1630" t="s">
        <v>8337</v>
      </c>
      <c r="K1630" t="b">
        <v>0</v>
      </c>
      <c r="L1630">
        <v>88</v>
      </c>
      <c r="M1630" t="b">
        <v>1</v>
      </c>
      <c r="N1630" t="s">
        <v>8300</v>
      </c>
      <c r="O1630" t="s">
        <v>8273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t="s">
        <v>8333</v>
      </c>
      <c r="J1631" t="s">
        <v>8332</v>
      </c>
      <c r="K1631" t="b">
        <v>0</v>
      </c>
      <c r="L1631">
        <v>82</v>
      </c>
      <c r="M1631" t="b">
        <v>1</v>
      </c>
      <c r="N1631" t="s">
        <v>8300</v>
      </c>
      <c r="O1631" t="s">
        <v>8273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t="s">
        <v>8331</v>
      </c>
      <c r="J1632" t="s">
        <v>8332</v>
      </c>
      <c r="K1632" t="b">
        <v>0</v>
      </c>
      <c r="L1632">
        <v>126</v>
      </c>
      <c r="M1632" t="b">
        <v>1</v>
      </c>
      <c r="N1632" t="s">
        <v>8300</v>
      </c>
      <c r="O1632" t="s">
        <v>8273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t="s">
        <v>8340</v>
      </c>
      <c r="J1633" t="s">
        <v>8339</v>
      </c>
      <c r="K1633" t="b">
        <v>0</v>
      </c>
      <c r="L1633">
        <v>133</v>
      </c>
      <c r="M1633" t="b">
        <v>1</v>
      </c>
      <c r="N1633" t="s">
        <v>8300</v>
      </c>
      <c r="O1633" t="s">
        <v>8273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t="s">
        <v>8339</v>
      </c>
      <c r="J1634" t="s">
        <v>8329</v>
      </c>
      <c r="K1634" t="b">
        <v>0</v>
      </c>
      <c r="L1634">
        <v>47</v>
      </c>
      <c r="M1634" t="b">
        <v>1</v>
      </c>
      <c r="N1634" t="s">
        <v>8300</v>
      </c>
      <c r="O1634" t="s">
        <v>8273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t="s">
        <v>8332</v>
      </c>
      <c r="J1635" t="s">
        <v>8335</v>
      </c>
      <c r="K1635" t="b">
        <v>0</v>
      </c>
      <c r="L1635">
        <v>58</v>
      </c>
      <c r="M1635" t="b">
        <v>1</v>
      </c>
      <c r="N1635" t="s">
        <v>8300</v>
      </c>
      <c r="O1635" t="s">
        <v>8273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t="s">
        <v>8330</v>
      </c>
      <c r="J1636" t="s">
        <v>8338</v>
      </c>
      <c r="K1636" t="b">
        <v>0</v>
      </c>
      <c r="L1636">
        <v>32</v>
      </c>
      <c r="M1636" t="b">
        <v>1</v>
      </c>
      <c r="N1636" t="s">
        <v>8300</v>
      </c>
      <c r="O1636" t="s">
        <v>8273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t="s">
        <v>8329</v>
      </c>
      <c r="J1637" t="s">
        <v>8337</v>
      </c>
      <c r="K1637" t="b">
        <v>0</v>
      </c>
      <c r="L1637">
        <v>37</v>
      </c>
      <c r="M1637" t="b">
        <v>1</v>
      </c>
      <c r="N1637" t="s">
        <v>8300</v>
      </c>
      <c r="O1637" t="s">
        <v>8273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t="s">
        <v>8330</v>
      </c>
      <c r="J1638" t="s">
        <v>8338</v>
      </c>
      <c r="K1638" t="b">
        <v>0</v>
      </c>
      <c r="L1638">
        <v>87</v>
      </c>
      <c r="M1638" t="b">
        <v>1</v>
      </c>
      <c r="N1638" t="s">
        <v>8300</v>
      </c>
      <c r="O1638" t="s">
        <v>8273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t="s">
        <v>8335</v>
      </c>
      <c r="J1639" t="s">
        <v>8336</v>
      </c>
      <c r="K1639" t="b">
        <v>0</v>
      </c>
      <c r="L1639">
        <v>15</v>
      </c>
      <c r="M1639" t="b">
        <v>1</v>
      </c>
      <c r="N1639" t="s">
        <v>8300</v>
      </c>
      <c r="O1639" t="s">
        <v>8273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t="s">
        <v>8333</v>
      </c>
      <c r="J1640" t="s">
        <v>8332</v>
      </c>
      <c r="K1640" t="b">
        <v>0</v>
      </c>
      <c r="L1640">
        <v>27</v>
      </c>
      <c r="M1640" t="b">
        <v>1</v>
      </c>
      <c r="N1640" t="s">
        <v>8300</v>
      </c>
      <c r="O1640" t="s">
        <v>8273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t="s">
        <v>8331</v>
      </c>
      <c r="J1641" t="s">
        <v>8333</v>
      </c>
      <c r="K1641" t="b">
        <v>0</v>
      </c>
      <c r="L1641">
        <v>19</v>
      </c>
      <c r="M1641" t="b">
        <v>1</v>
      </c>
      <c r="N1641" t="s">
        <v>8300</v>
      </c>
      <c r="O1641" t="s">
        <v>8273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t="s">
        <v>8334</v>
      </c>
      <c r="J1642" t="s">
        <v>8329</v>
      </c>
      <c r="K1642" t="b">
        <v>0</v>
      </c>
      <c r="L1642">
        <v>17</v>
      </c>
      <c r="M1642" t="b">
        <v>1</v>
      </c>
      <c r="N1642" t="s">
        <v>8300</v>
      </c>
      <c r="O1642" t="s">
        <v>8273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t="s">
        <v>8335</v>
      </c>
      <c r="J1643" t="s">
        <v>8336</v>
      </c>
      <c r="K1643" t="b">
        <v>0</v>
      </c>
      <c r="L1643">
        <v>26</v>
      </c>
      <c r="M1643" t="b">
        <v>1</v>
      </c>
      <c r="N1643" t="s">
        <v>8300</v>
      </c>
      <c r="O1643" t="s">
        <v>8282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t="s">
        <v>8330</v>
      </c>
      <c r="J1644" t="s">
        <v>8337</v>
      </c>
      <c r="K1644" t="b">
        <v>0</v>
      </c>
      <c r="L1644">
        <v>28</v>
      </c>
      <c r="M1644" t="b">
        <v>1</v>
      </c>
      <c r="N1644" t="s">
        <v>8300</v>
      </c>
      <c r="O1644" t="s">
        <v>8282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t="s">
        <v>8339</v>
      </c>
      <c r="J1645" t="s">
        <v>8334</v>
      </c>
      <c r="K1645" t="b">
        <v>0</v>
      </c>
      <c r="L1645">
        <v>37</v>
      </c>
      <c r="M1645" t="b">
        <v>1</v>
      </c>
      <c r="N1645" t="s">
        <v>8300</v>
      </c>
      <c r="O1645" t="s">
        <v>8282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t="s">
        <v>8336</v>
      </c>
      <c r="J1646" t="s">
        <v>8339</v>
      </c>
      <c r="K1646" t="b">
        <v>0</v>
      </c>
      <c r="L1646">
        <v>128</v>
      </c>
      <c r="M1646" t="b">
        <v>1</v>
      </c>
      <c r="N1646" t="s">
        <v>8300</v>
      </c>
      <c r="O1646" t="s">
        <v>8282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t="s">
        <v>8339</v>
      </c>
      <c r="J1647" t="s">
        <v>8339</v>
      </c>
      <c r="K1647" t="b">
        <v>0</v>
      </c>
      <c r="L1647">
        <v>10</v>
      </c>
      <c r="M1647" t="b">
        <v>1</v>
      </c>
      <c r="N1647" t="s">
        <v>8300</v>
      </c>
      <c r="O1647" t="s">
        <v>8282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t="s">
        <v>8334</v>
      </c>
      <c r="J1648" t="s">
        <v>8329</v>
      </c>
      <c r="K1648" t="b">
        <v>0</v>
      </c>
      <c r="L1648">
        <v>83</v>
      </c>
      <c r="M1648" t="b">
        <v>1</v>
      </c>
      <c r="N1648" t="s">
        <v>8300</v>
      </c>
      <c r="O1648" t="s">
        <v>8282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t="s">
        <v>8330</v>
      </c>
      <c r="J1649" t="s">
        <v>8337</v>
      </c>
      <c r="K1649" t="b">
        <v>0</v>
      </c>
      <c r="L1649">
        <v>46</v>
      </c>
      <c r="M1649" t="b">
        <v>1</v>
      </c>
      <c r="N1649" t="s">
        <v>8300</v>
      </c>
      <c r="O1649" t="s">
        <v>8282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t="s">
        <v>8331</v>
      </c>
      <c r="J1650" t="s">
        <v>8333</v>
      </c>
      <c r="K1650" t="b">
        <v>0</v>
      </c>
      <c r="L1650">
        <v>90</v>
      </c>
      <c r="M1650" t="b">
        <v>1</v>
      </c>
      <c r="N1650" t="s">
        <v>8300</v>
      </c>
      <c r="O1650" t="s">
        <v>8282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t="s">
        <v>8337</v>
      </c>
      <c r="J1651" t="s">
        <v>8338</v>
      </c>
      <c r="K1651" t="b">
        <v>0</v>
      </c>
      <c r="L1651">
        <v>81</v>
      </c>
      <c r="M1651" t="b">
        <v>1</v>
      </c>
      <c r="N1651" t="s">
        <v>8300</v>
      </c>
      <c r="O1651" t="s">
        <v>8282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t="s">
        <v>8340</v>
      </c>
      <c r="J1652" t="s">
        <v>8339</v>
      </c>
      <c r="K1652" t="b">
        <v>0</v>
      </c>
      <c r="L1652">
        <v>32</v>
      </c>
      <c r="M1652" t="b">
        <v>1</v>
      </c>
      <c r="N1652" t="s">
        <v>8300</v>
      </c>
      <c r="O1652" t="s">
        <v>8282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t="s">
        <v>8338</v>
      </c>
      <c r="J1653" t="s">
        <v>8331</v>
      </c>
      <c r="K1653" t="b">
        <v>0</v>
      </c>
      <c r="L1653">
        <v>20</v>
      </c>
      <c r="M1653" t="b">
        <v>1</v>
      </c>
      <c r="N1653" t="s">
        <v>8300</v>
      </c>
      <c r="O1653" t="s">
        <v>8282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t="s">
        <v>8336</v>
      </c>
      <c r="J1654" t="s">
        <v>8340</v>
      </c>
      <c r="K1654" t="b">
        <v>0</v>
      </c>
      <c r="L1654">
        <v>70</v>
      </c>
      <c r="M1654" t="b">
        <v>1</v>
      </c>
      <c r="N1654" t="s">
        <v>8300</v>
      </c>
      <c r="O1654" t="s">
        <v>8282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t="s">
        <v>8338</v>
      </c>
      <c r="J1655" t="s">
        <v>8331</v>
      </c>
      <c r="K1655" t="b">
        <v>0</v>
      </c>
      <c r="L1655">
        <v>168</v>
      </c>
      <c r="M1655" t="b">
        <v>1</v>
      </c>
      <c r="N1655" t="s">
        <v>8300</v>
      </c>
      <c r="O1655" t="s">
        <v>8282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t="s">
        <v>8338</v>
      </c>
      <c r="J1656" t="s">
        <v>8331</v>
      </c>
      <c r="K1656" t="b">
        <v>0</v>
      </c>
      <c r="L1656">
        <v>34</v>
      </c>
      <c r="M1656" t="b">
        <v>1</v>
      </c>
      <c r="N1656" t="s">
        <v>8300</v>
      </c>
      <c r="O1656" t="s">
        <v>8282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t="s">
        <v>8338</v>
      </c>
      <c r="J1657" t="s">
        <v>8331</v>
      </c>
      <c r="K1657" t="b">
        <v>0</v>
      </c>
      <c r="L1657">
        <v>48</v>
      </c>
      <c r="M1657" t="b">
        <v>1</v>
      </c>
      <c r="N1657" t="s">
        <v>8300</v>
      </c>
      <c r="O1657" t="s">
        <v>8282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t="s">
        <v>8335</v>
      </c>
      <c r="J1658" t="s">
        <v>8336</v>
      </c>
      <c r="K1658" t="b">
        <v>0</v>
      </c>
      <c r="L1658">
        <v>48</v>
      </c>
      <c r="M1658" t="b">
        <v>1</v>
      </c>
      <c r="N1658" t="s">
        <v>8300</v>
      </c>
      <c r="O1658" t="s">
        <v>8282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t="s">
        <v>8337</v>
      </c>
      <c r="J1659" t="s">
        <v>8338</v>
      </c>
      <c r="K1659" t="b">
        <v>0</v>
      </c>
      <c r="L1659">
        <v>221</v>
      </c>
      <c r="M1659" t="b">
        <v>1</v>
      </c>
      <c r="N1659" t="s">
        <v>8300</v>
      </c>
      <c r="O1659" t="s">
        <v>8282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t="s">
        <v>8335</v>
      </c>
      <c r="J1660" t="s">
        <v>8336</v>
      </c>
      <c r="K1660" t="b">
        <v>0</v>
      </c>
      <c r="L1660">
        <v>107</v>
      </c>
      <c r="M1660" t="b">
        <v>1</v>
      </c>
      <c r="N1660" t="s">
        <v>8300</v>
      </c>
      <c r="O1660" t="s">
        <v>8282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t="s">
        <v>8335</v>
      </c>
      <c r="J1661" t="s">
        <v>8336</v>
      </c>
      <c r="K1661" t="b">
        <v>0</v>
      </c>
      <c r="L1661">
        <v>45</v>
      </c>
      <c r="M1661" t="b">
        <v>1</v>
      </c>
      <c r="N1661" t="s">
        <v>8300</v>
      </c>
      <c r="O1661" t="s">
        <v>8282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t="s">
        <v>8338</v>
      </c>
      <c r="J1662" t="s">
        <v>8331</v>
      </c>
      <c r="K1662" t="b">
        <v>0</v>
      </c>
      <c r="L1662">
        <v>36</v>
      </c>
      <c r="M1662" t="b">
        <v>1</v>
      </c>
      <c r="N1662" t="s">
        <v>8300</v>
      </c>
      <c r="O1662" t="s">
        <v>8282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t="s">
        <v>8332</v>
      </c>
      <c r="J1663" t="s">
        <v>8335</v>
      </c>
      <c r="K1663" t="b">
        <v>0</v>
      </c>
      <c r="L1663">
        <v>101</v>
      </c>
      <c r="M1663" t="b">
        <v>1</v>
      </c>
      <c r="N1663" t="s">
        <v>8300</v>
      </c>
      <c r="O1663" t="s">
        <v>8282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t="s">
        <v>8335</v>
      </c>
      <c r="J1664" t="s">
        <v>8336</v>
      </c>
      <c r="K1664" t="b">
        <v>0</v>
      </c>
      <c r="L1664">
        <v>62</v>
      </c>
      <c r="M1664" t="b">
        <v>1</v>
      </c>
      <c r="N1664" t="s">
        <v>8300</v>
      </c>
      <c r="O1664" t="s">
        <v>8282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t="s">
        <v>8333</v>
      </c>
      <c r="J1665" t="s">
        <v>8332</v>
      </c>
      <c r="K1665" t="b">
        <v>0</v>
      </c>
      <c r="L1665">
        <v>32</v>
      </c>
      <c r="M1665" t="b">
        <v>1</v>
      </c>
      <c r="N1665" t="s">
        <v>8300</v>
      </c>
      <c r="O1665" t="s">
        <v>8282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t="s">
        <v>8331</v>
      </c>
      <c r="J1666" t="s">
        <v>8332</v>
      </c>
      <c r="K1666" t="b">
        <v>0</v>
      </c>
      <c r="L1666">
        <v>89</v>
      </c>
      <c r="M1666" t="b">
        <v>1</v>
      </c>
      <c r="N1666" t="s">
        <v>8300</v>
      </c>
      <c r="O1666" t="s">
        <v>8282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t="s">
        <v>8333</v>
      </c>
      <c r="J1667" t="s">
        <v>8332</v>
      </c>
      <c r="K1667" t="b">
        <v>0</v>
      </c>
      <c r="L1667">
        <v>93</v>
      </c>
      <c r="M1667" t="b">
        <v>1</v>
      </c>
      <c r="N1667" t="s">
        <v>8300</v>
      </c>
      <c r="O1667" t="s">
        <v>8282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t="s">
        <v>8331</v>
      </c>
      <c r="J1668" t="s">
        <v>8333</v>
      </c>
      <c r="K1668" t="b">
        <v>0</v>
      </c>
      <c r="L1668">
        <v>98</v>
      </c>
      <c r="M1668" t="b">
        <v>1</v>
      </c>
      <c r="N1668" t="s">
        <v>8300</v>
      </c>
      <c r="O1668" t="s">
        <v>8282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t="s">
        <v>8331</v>
      </c>
      <c r="J1669" t="s">
        <v>8333</v>
      </c>
      <c r="K1669" t="b">
        <v>0</v>
      </c>
      <c r="L1669">
        <v>82</v>
      </c>
      <c r="M1669" t="b">
        <v>1</v>
      </c>
      <c r="N1669" t="s">
        <v>8300</v>
      </c>
      <c r="O1669" t="s">
        <v>8282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t="s">
        <v>8336</v>
      </c>
      <c r="J1670" t="s">
        <v>8340</v>
      </c>
      <c r="K1670" t="b">
        <v>0</v>
      </c>
      <c r="L1670">
        <v>116</v>
      </c>
      <c r="M1670" t="b">
        <v>1</v>
      </c>
      <c r="N1670" t="s">
        <v>8300</v>
      </c>
      <c r="O1670" t="s">
        <v>8282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t="s">
        <v>8337</v>
      </c>
      <c r="J1671" t="s">
        <v>8338</v>
      </c>
      <c r="K1671" t="b">
        <v>0</v>
      </c>
      <c r="L1671">
        <v>52</v>
      </c>
      <c r="M1671" t="b">
        <v>1</v>
      </c>
      <c r="N1671" t="s">
        <v>8300</v>
      </c>
      <c r="O1671" t="s">
        <v>8282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t="s">
        <v>8329</v>
      </c>
      <c r="J1672" t="s">
        <v>8337</v>
      </c>
      <c r="K1672" t="b">
        <v>0</v>
      </c>
      <c r="L1672">
        <v>23</v>
      </c>
      <c r="M1672" t="b">
        <v>1</v>
      </c>
      <c r="N1672" t="s">
        <v>8300</v>
      </c>
      <c r="O1672" t="s">
        <v>8282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t="s">
        <v>8334</v>
      </c>
      <c r="J1673" t="s">
        <v>8329</v>
      </c>
      <c r="K1673" t="b">
        <v>0</v>
      </c>
      <c r="L1673">
        <v>77</v>
      </c>
      <c r="M1673" t="b">
        <v>1</v>
      </c>
      <c r="N1673" t="s">
        <v>8300</v>
      </c>
      <c r="O1673" t="s">
        <v>8282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t="s">
        <v>8330</v>
      </c>
      <c r="J1674" t="s">
        <v>8337</v>
      </c>
      <c r="K1674" t="b">
        <v>0</v>
      </c>
      <c r="L1674">
        <v>49</v>
      </c>
      <c r="M1674" t="b">
        <v>1</v>
      </c>
      <c r="N1674" t="s">
        <v>8300</v>
      </c>
      <c r="O1674" t="s">
        <v>8282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t="s">
        <v>8331</v>
      </c>
      <c r="J1675" t="s">
        <v>8333</v>
      </c>
      <c r="K1675" t="b">
        <v>0</v>
      </c>
      <c r="L1675">
        <v>59</v>
      </c>
      <c r="M1675" t="b">
        <v>1</v>
      </c>
      <c r="N1675" t="s">
        <v>8300</v>
      </c>
      <c r="O1675" t="s">
        <v>8282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t="s">
        <v>8334</v>
      </c>
      <c r="J1676" t="s">
        <v>8329</v>
      </c>
      <c r="K1676" t="b">
        <v>0</v>
      </c>
      <c r="L1676">
        <v>113</v>
      </c>
      <c r="M1676" t="b">
        <v>1</v>
      </c>
      <c r="N1676" t="s">
        <v>8300</v>
      </c>
      <c r="O1676" t="s">
        <v>8282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t="s">
        <v>8340</v>
      </c>
      <c r="J1677" t="s">
        <v>8339</v>
      </c>
      <c r="K1677" t="b">
        <v>0</v>
      </c>
      <c r="L1677">
        <v>34</v>
      </c>
      <c r="M1677" t="b">
        <v>1</v>
      </c>
      <c r="N1677" t="s">
        <v>8300</v>
      </c>
      <c r="O1677" t="s">
        <v>8282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t="s">
        <v>8338</v>
      </c>
      <c r="J1678" t="s">
        <v>8331</v>
      </c>
      <c r="K1678" t="b">
        <v>0</v>
      </c>
      <c r="L1678">
        <v>42</v>
      </c>
      <c r="M1678" t="b">
        <v>1</v>
      </c>
      <c r="N1678" t="s">
        <v>8300</v>
      </c>
      <c r="O1678" t="s">
        <v>8282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t="s">
        <v>8338</v>
      </c>
      <c r="J1679" t="s">
        <v>8333</v>
      </c>
      <c r="K1679" t="b">
        <v>0</v>
      </c>
      <c r="L1679">
        <v>42</v>
      </c>
      <c r="M1679" t="b">
        <v>1</v>
      </c>
      <c r="N1679" t="s">
        <v>8300</v>
      </c>
      <c r="O1679" t="s">
        <v>8282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t="s">
        <v>8333</v>
      </c>
      <c r="J1680" t="s">
        <v>8332</v>
      </c>
      <c r="K1680" t="b">
        <v>0</v>
      </c>
      <c r="L1680">
        <v>49</v>
      </c>
      <c r="M1680" t="b">
        <v>1</v>
      </c>
      <c r="N1680" t="s">
        <v>8300</v>
      </c>
      <c r="O1680" t="s">
        <v>8282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t="s">
        <v>8329</v>
      </c>
      <c r="J1681" t="s">
        <v>8330</v>
      </c>
      <c r="K1681" t="b">
        <v>0</v>
      </c>
      <c r="L1681">
        <v>56</v>
      </c>
      <c r="M1681" t="b">
        <v>1</v>
      </c>
      <c r="N1681" t="s">
        <v>8300</v>
      </c>
      <c r="O1681" t="s">
        <v>8282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t="s">
        <v>8329</v>
      </c>
      <c r="J1682" t="s">
        <v>8330</v>
      </c>
      <c r="K1682" t="b">
        <v>0</v>
      </c>
      <c r="L1682">
        <v>25</v>
      </c>
      <c r="M1682" t="b">
        <v>1</v>
      </c>
      <c r="N1682" t="s">
        <v>8300</v>
      </c>
      <c r="O1682" t="s">
        <v>8282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t="s">
        <v>8331</v>
      </c>
      <c r="J1683" t="s">
        <v>8333</v>
      </c>
      <c r="K1683" t="b">
        <v>0</v>
      </c>
      <c r="L1683">
        <v>884</v>
      </c>
      <c r="M1683" t="b">
        <v>0</v>
      </c>
      <c r="N1683" t="s">
        <v>8300</v>
      </c>
      <c r="O1683" t="s">
        <v>8283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t="s">
        <v>8338</v>
      </c>
      <c r="J1684" t="s">
        <v>8333</v>
      </c>
      <c r="K1684" t="b">
        <v>0</v>
      </c>
      <c r="L1684">
        <v>0</v>
      </c>
      <c r="M1684" t="b">
        <v>0</v>
      </c>
      <c r="N1684" t="s">
        <v>8300</v>
      </c>
      <c r="O1684" t="s">
        <v>8283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t="s">
        <v>8338</v>
      </c>
      <c r="J1685" t="s">
        <v>8331</v>
      </c>
      <c r="K1685" t="b">
        <v>0</v>
      </c>
      <c r="L1685">
        <v>10</v>
      </c>
      <c r="M1685" t="b">
        <v>0</v>
      </c>
      <c r="N1685" t="s">
        <v>8300</v>
      </c>
      <c r="O1685" t="s">
        <v>8283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t="s">
        <v>8331</v>
      </c>
      <c r="J1686" t="s">
        <v>8333</v>
      </c>
      <c r="K1686" t="b">
        <v>0</v>
      </c>
      <c r="L1686">
        <v>101</v>
      </c>
      <c r="M1686" t="b">
        <v>0</v>
      </c>
      <c r="N1686" t="s">
        <v>8300</v>
      </c>
      <c r="O1686" t="s">
        <v>8283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t="s">
        <v>8331</v>
      </c>
      <c r="J1687" t="s">
        <v>8333</v>
      </c>
      <c r="K1687" t="b">
        <v>0</v>
      </c>
      <c r="L1687">
        <v>15</v>
      </c>
      <c r="M1687" t="b">
        <v>0</v>
      </c>
      <c r="N1687" t="s">
        <v>8300</v>
      </c>
      <c r="O1687" t="s">
        <v>8283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t="s">
        <v>8338</v>
      </c>
      <c r="J1688" t="s">
        <v>8333</v>
      </c>
      <c r="K1688" t="b">
        <v>0</v>
      </c>
      <c r="L1688">
        <v>1</v>
      </c>
      <c r="M1688" t="b">
        <v>0</v>
      </c>
      <c r="N1688" t="s">
        <v>8300</v>
      </c>
      <c r="O1688" t="s">
        <v>8283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t="s">
        <v>8338</v>
      </c>
      <c r="J1689" t="s">
        <v>8331</v>
      </c>
      <c r="K1689" t="b">
        <v>0</v>
      </c>
      <c r="L1689">
        <v>39</v>
      </c>
      <c r="M1689" t="b">
        <v>0</v>
      </c>
      <c r="N1689" t="s">
        <v>8300</v>
      </c>
      <c r="O1689" t="s">
        <v>8283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t="s">
        <v>8338</v>
      </c>
      <c r="J1690" t="s">
        <v>8331</v>
      </c>
      <c r="K1690" t="b">
        <v>0</v>
      </c>
      <c r="L1690">
        <v>7</v>
      </c>
      <c r="M1690" t="b">
        <v>0</v>
      </c>
      <c r="N1690" t="s">
        <v>8300</v>
      </c>
      <c r="O1690" t="s">
        <v>8283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t="s">
        <v>8331</v>
      </c>
      <c r="J1691" t="s">
        <v>8333</v>
      </c>
      <c r="K1691" t="b">
        <v>0</v>
      </c>
      <c r="L1691">
        <v>14</v>
      </c>
      <c r="M1691" t="b">
        <v>0</v>
      </c>
      <c r="N1691" t="s">
        <v>8300</v>
      </c>
      <c r="O1691" t="s">
        <v>8283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t="s">
        <v>8338</v>
      </c>
      <c r="J1692" t="s">
        <v>8331</v>
      </c>
      <c r="K1692" t="b">
        <v>0</v>
      </c>
      <c r="L1692">
        <v>11</v>
      </c>
      <c r="M1692" t="b">
        <v>0</v>
      </c>
      <c r="N1692" t="s">
        <v>8300</v>
      </c>
      <c r="O1692" t="s">
        <v>8283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t="s">
        <v>8338</v>
      </c>
      <c r="J1693" t="s">
        <v>8331</v>
      </c>
      <c r="K1693" t="b">
        <v>0</v>
      </c>
      <c r="L1693">
        <v>38</v>
      </c>
      <c r="M1693" t="b">
        <v>0</v>
      </c>
      <c r="N1693" t="s">
        <v>8300</v>
      </c>
      <c r="O1693" t="s">
        <v>8283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t="s">
        <v>8331</v>
      </c>
      <c r="J1694" t="s">
        <v>8333</v>
      </c>
      <c r="K1694" t="b">
        <v>0</v>
      </c>
      <c r="L1694">
        <v>15</v>
      </c>
      <c r="M1694" t="b">
        <v>0</v>
      </c>
      <c r="N1694" t="s">
        <v>8300</v>
      </c>
      <c r="O1694" t="s">
        <v>8283</v>
      </c>
    </row>
    <row r="1695" spans="1:15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t="s">
        <v>8338</v>
      </c>
      <c r="J1695" t="s">
        <v>8331</v>
      </c>
      <c r="K1695" t="b">
        <v>0</v>
      </c>
      <c r="L1695">
        <v>8</v>
      </c>
      <c r="M1695" t="b">
        <v>0</v>
      </c>
      <c r="N1695" t="s">
        <v>8300</v>
      </c>
      <c r="O1695" t="s">
        <v>8283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t="s">
        <v>8331</v>
      </c>
      <c r="J1696" t="s">
        <v>8333</v>
      </c>
      <c r="K1696" t="b">
        <v>0</v>
      </c>
      <c r="L1696">
        <v>1</v>
      </c>
      <c r="M1696" t="b">
        <v>0</v>
      </c>
      <c r="N1696" t="s">
        <v>8300</v>
      </c>
      <c r="O1696" t="s">
        <v>8283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t="s">
        <v>8338</v>
      </c>
      <c r="J1697" t="s">
        <v>8331</v>
      </c>
      <c r="K1697" t="b">
        <v>0</v>
      </c>
      <c r="L1697">
        <v>23</v>
      </c>
      <c r="M1697" t="b">
        <v>0</v>
      </c>
      <c r="N1697" t="s">
        <v>8300</v>
      </c>
      <c r="O1697" t="s">
        <v>8283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t="s">
        <v>8338</v>
      </c>
      <c r="J1698" t="s">
        <v>8331</v>
      </c>
      <c r="K1698" t="b">
        <v>0</v>
      </c>
      <c r="L1698">
        <v>0</v>
      </c>
      <c r="M1698" t="b">
        <v>0</v>
      </c>
      <c r="N1698" t="s">
        <v>8300</v>
      </c>
      <c r="O1698" t="s">
        <v>8283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t="s">
        <v>8338</v>
      </c>
      <c r="J1699" t="s">
        <v>8331</v>
      </c>
      <c r="K1699" t="b">
        <v>0</v>
      </c>
      <c r="L1699">
        <v>22</v>
      </c>
      <c r="M1699" t="b">
        <v>0</v>
      </c>
      <c r="N1699" t="s">
        <v>8300</v>
      </c>
      <c r="O1699" t="s">
        <v>8283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t="s">
        <v>8331</v>
      </c>
      <c r="J1700" t="s">
        <v>8331</v>
      </c>
      <c r="K1700" t="b">
        <v>0</v>
      </c>
      <c r="L1700">
        <v>0</v>
      </c>
      <c r="M1700" t="b">
        <v>0</v>
      </c>
      <c r="N1700" t="s">
        <v>8300</v>
      </c>
      <c r="O1700" t="s">
        <v>8283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t="s">
        <v>8338</v>
      </c>
      <c r="J1701" t="s">
        <v>8331</v>
      </c>
      <c r="K1701" t="b">
        <v>0</v>
      </c>
      <c r="L1701">
        <v>4</v>
      </c>
      <c r="M1701" t="b">
        <v>0</v>
      </c>
      <c r="N1701" t="s">
        <v>8300</v>
      </c>
      <c r="O1701" t="s">
        <v>8283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t="s">
        <v>8338</v>
      </c>
      <c r="J1702" t="s">
        <v>8331</v>
      </c>
      <c r="K1702" t="b">
        <v>0</v>
      </c>
      <c r="L1702">
        <v>79</v>
      </c>
      <c r="M1702" t="b">
        <v>0</v>
      </c>
      <c r="N1702" t="s">
        <v>8300</v>
      </c>
      <c r="O1702" t="s">
        <v>8283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t="s">
        <v>8332</v>
      </c>
      <c r="J1703" t="s">
        <v>8335</v>
      </c>
      <c r="K1703" t="b">
        <v>0</v>
      </c>
      <c r="L1703">
        <v>2</v>
      </c>
      <c r="M1703" t="b">
        <v>0</v>
      </c>
      <c r="N1703" t="s">
        <v>8300</v>
      </c>
      <c r="O1703" t="s">
        <v>8283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t="s">
        <v>8331</v>
      </c>
      <c r="J1704" t="s">
        <v>8333</v>
      </c>
      <c r="K1704" t="b">
        <v>0</v>
      </c>
      <c r="L1704">
        <v>1</v>
      </c>
      <c r="M1704" t="b">
        <v>0</v>
      </c>
      <c r="N1704" t="s">
        <v>8300</v>
      </c>
      <c r="O1704" t="s">
        <v>8283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t="s">
        <v>8334</v>
      </c>
      <c r="J1705" t="s">
        <v>8329</v>
      </c>
      <c r="K1705" t="b">
        <v>0</v>
      </c>
      <c r="L1705">
        <v>2</v>
      </c>
      <c r="M1705" t="b">
        <v>0</v>
      </c>
      <c r="N1705" t="s">
        <v>8300</v>
      </c>
      <c r="O1705" t="s">
        <v>8283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t="s">
        <v>8333</v>
      </c>
      <c r="J1706" t="s">
        <v>8332</v>
      </c>
      <c r="K1706" t="b">
        <v>0</v>
      </c>
      <c r="L1706">
        <v>11</v>
      </c>
      <c r="M1706" t="b">
        <v>0</v>
      </c>
      <c r="N1706" t="s">
        <v>8300</v>
      </c>
      <c r="O1706" t="s">
        <v>8283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t="s">
        <v>8339</v>
      </c>
      <c r="J1707" t="s">
        <v>8334</v>
      </c>
      <c r="K1707" t="b">
        <v>0</v>
      </c>
      <c r="L1707">
        <v>0</v>
      </c>
      <c r="M1707" t="b">
        <v>0</v>
      </c>
      <c r="N1707" t="s">
        <v>8300</v>
      </c>
      <c r="O1707" t="s">
        <v>8283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t="s">
        <v>8334</v>
      </c>
      <c r="J1708" t="s">
        <v>8330</v>
      </c>
      <c r="K1708" t="b">
        <v>0</v>
      </c>
      <c r="L1708">
        <v>0</v>
      </c>
      <c r="M1708" t="b">
        <v>0</v>
      </c>
      <c r="N1708" t="s">
        <v>8300</v>
      </c>
      <c r="O1708" t="s">
        <v>8283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t="s">
        <v>8331</v>
      </c>
      <c r="J1709" t="s">
        <v>8333</v>
      </c>
      <c r="K1709" t="b">
        <v>0</v>
      </c>
      <c r="L1709">
        <v>9</v>
      </c>
      <c r="M1709" t="b">
        <v>0</v>
      </c>
      <c r="N1709" t="s">
        <v>8300</v>
      </c>
      <c r="O1709" t="s">
        <v>8283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t="s">
        <v>8337</v>
      </c>
      <c r="J1710" t="s">
        <v>8331</v>
      </c>
      <c r="K1710" t="b">
        <v>0</v>
      </c>
      <c r="L1710">
        <v>0</v>
      </c>
      <c r="M1710" t="b">
        <v>0</v>
      </c>
      <c r="N1710" t="s">
        <v>8300</v>
      </c>
      <c r="O1710" t="s">
        <v>8283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t="s">
        <v>8334</v>
      </c>
      <c r="J1711" t="s">
        <v>8329</v>
      </c>
      <c r="K1711" t="b">
        <v>0</v>
      </c>
      <c r="L1711">
        <v>4</v>
      </c>
      <c r="M1711" t="b">
        <v>0</v>
      </c>
      <c r="N1711" t="s">
        <v>8300</v>
      </c>
      <c r="O1711" t="s">
        <v>8283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t="s">
        <v>8332</v>
      </c>
      <c r="J1712" t="s">
        <v>8335</v>
      </c>
      <c r="K1712" t="b">
        <v>0</v>
      </c>
      <c r="L1712">
        <v>1</v>
      </c>
      <c r="M1712" t="b">
        <v>0</v>
      </c>
      <c r="N1712" t="s">
        <v>8300</v>
      </c>
      <c r="O1712" t="s">
        <v>8283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t="s">
        <v>8339</v>
      </c>
      <c r="J1713" t="s">
        <v>8334</v>
      </c>
      <c r="K1713" t="b">
        <v>0</v>
      </c>
      <c r="L1713">
        <v>2</v>
      </c>
      <c r="M1713" t="b">
        <v>0</v>
      </c>
      <c r="N1713" t="s">
        <v>8300</v>
      </c>
      <c r="O1713" t="s">
        <v>8283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t="s">
        <v>8330</v>
      </c>
      <c r="J1714" t="s">
        <v>8337</v>
      </c>
      <c r="K1714" t="b">
        <v>0</v>
      </c>
      <c r="L1714">
        <v>0</v>
      </c>
      <c r="M1714" t="b">
        <v>0</v>
      </c>
      <c r="N1714" t="s">
        <v>8300</v>
      </c>
      <c r="O1714" t="s">
        <v>8283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t="s">
        <v>8340</v>
      </c>
      <c r="J1715" t="s">
        <v>8339</v>
      </c>
      <c r="K1715" t="b">
        <v>0</v>
      </c>
      <c r="L1715">
        <v>1</v>
      </c>
      <c r="M1715" t="b">
        <v>0</v>
      </c>
      <c r="N1715" t="s">
        <v>8300</v>
      </c>
      <c r="O1715" t="s">
        <v>8283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t="s">
        <v>8337</v>
      </c>
      <c r="J1716" t="s">
        <v>8338</v>
      </c>
      <c r="K1716" t="b">
        <v>0</v>
      </c>
      <c r="L1716">
        <v>17</v>
      </c>
      <c r="M1716" t="b">
        <v>0</v>
      </c>
      <c r="N1716" t="s">
        <v>8300</v>
      </c>
      <c r="O1716" t="s">
        <v>8283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t="s">
        <v>8331</v>
      </c>
      <c r="J1717" t="s">
        <v>8331</v>
      </c>
      <c r="K1717" t="b">
        <v>0</v>
      </c>
      <c r="L1717">
        <v>2</v>
      </c>
      <c r="M1717" t="b">
        <v>0</v>
      </c>
      <c r="N1717" t="s">
        <v>8300</v>
      </c>
      <c r="O1717" t="s">
        <v>8283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t="s">
        <v>8335</v>
      </c>
      <c r="J1718" t="s">
        <v>8340</v>
      </c>
      <c r="K1718" t="b">
        <v>0</v>
      </c>
      <c r="L1718">
        <v>3</v>
      </c>
      <c r="M1718" t="b">
        <v>0</v>
      </c>
      <c r="N1718" t="s">
        <v>8300</v>
      </c>
      <c r="O1718" t="s">
        <v>8283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t="s">
        <v>8338</v>
      </c>
      <c r="J1719" t="s">
        <v>8331</v>
      </c>
      <c r="K1719" t="b">
        <v>0</v>
      </c>
      <c r="L1719">
        <v>41</v>
      </c>
      <c r="M1719" t="b">
        <v>0</v>
      </c>
      <c r="N1719" t="s">
        <v>8300</v>
      </c>
      <c r="O1719" t="s">
        <v>8283</v>
      </c>
    </row>
    <row r="1720" spans="1:15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t="s">
        <v>8337</v>
      </c>
      <c r="J1720" t="s">
        <v>8331</v>
      </c>
      <c r="K1720" t="b">
        <v>0</v>
      </c>
      <c r="L1720">
        <v>2</v>
      </c>
      <c r="M1720" t="b">
        <v>0</v>
      </c>
      <c r="N1720" t="s">
        <v>8300</v>
      </c>
      <c r="O1720" t="s">
        <v>8283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t="s">
        <v>8339</v>
      </c>
      <c r="J1721" t="s">
        <v>8334</v>
      </c>
      <c r="K1721" t="b">
        <v>0</v>
      </c>
      <c r="L1721">
        <v>3</v>
      </c>
      <c r="M1721" t="b">
        <v>0</v>
      </c>
      <c r="N1721" t="s">
        <v>8300</v>
      </c>
      <c r="O1721" t="s">
        <v>8283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t="s">
        <v>8336</v>
      </c>
      <c r="J1722" t="s">
        <v>8340</v>
      </c>
      <c r="K1722" t="b">
        <v>0</v>
      </c>
      <c r="L1722">
        <v>8</v>
      </c>
      <c r="M1722" t="b">
        <v>0</v>
      </c>
      <c r="N1722" t="s">
        <v>8300</v>
      </c>
      <c r="O1722" t="s">
        <v>8283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t="s">
        <v>8335</v>
      </c>
      <c r="J1723" t="s">
        <v>8336</v>
      </c>
      <c r="K1723" t="b">
        <v>0</v>
      </c>
      <c r="L1723">
        <v>0</v>
      </c>
      <c r="M1723" t="b">
        <v>0</v>
      </c>
      <c r="N1723" t="s">
        <v>8300</v>
      </c>
      <c r="O1723" t="s">
        <v>8283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t="s">
        <v>8338</v>
      </c>
      <c r="J1724" t="s">
        <v>8333</v>
      </c>
      <c r="K1724" t="b">
        <v>0</v>
      </c>
      <c r="L1724">
        <v>1</v>
      </c>
      <c r="M1724" t="b">
        <v>0</v>
      </c>
      <c r="N1724" t="s">
        <v>8300</v>
      </c>
      <c r="O1724" t="s">
        <v>8283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t="s">
        <v>8329</v>
      </c>
      <c r="J1725" t="s">
        <v>8337</v>
      </c>
      <c r="K1725" t="b">
        <v>0</v>
      </c>
      <c r="L1725">
        <v>3</v>
      </c>
      <c r="M1725" t="b">
        <v>0</v>
      </c>
      <c r="N1725" t="s">
        <v>8300</v>
      </c>
      <c r="O1725" t="s">
        <v>8283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t="s">
        <v>8340</v>
      </c>
      <c r="J1726" t="s">
        <v>8339</v>
      </c>
      <c r="K1726" t="b">
        <v>0</v>
      </c>
      <c r="L1726">
        <v>4</v>
      </c>
      <c r="M1726" t="b">
        <v>0</v>
      </c>
      <c r="N1726" t="s">
        <v>8300</v>
      </c>
      <c r="O1726" t="s">
        <v>8283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t="s">
        <v>8334</v>
      </c>
      <c r="J1727" t="s">
        <v>8329</v>
      </c>
      <c r="K1727" t="b">
        <v>0</v>
      </c>
      <c r="L1727">
        <v>9</v>
      </c>
      <c r="M1727" t="b">
        <v>0</v>
      </c>
      <c r="N1727" t="s">
        <v>8300</v>
      </c>
      <c r="O1727" t="s">
        <v>8283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t="s">
        <v>8330</v>
      </c>
      <c r="J1728" t="s">
        <v>8337</v>
      </c>
      <c r="K1728" t="b">
        <v>0</v>
      </c>
      <c r="L1728">
        <v>16</v>
      </c>
      <c r="M1728" t="b">
        <v>0</v>
      </c>
      <c r="N1728" t="s">
        <v>8300</v>
      </c>
      <c r="O1728" t="s">
        <v>8283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t="s">
        <v>8338</v>
      </c>
      <c r="J1729" t="s">
        <v>8333</v>
      </c>
      <c r="K1729" t="b">
        <v>0</v>
      </c>
      <c r="L1729">
        <v>1</v>
      </c>
      <c r="M1729" t="b">
        <v>0</v>
      </c>
      <c r="N1729" t="s">
        <v>8300</v>
      </c>
      <c r="O1729" t="s">
        <v>8283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t="s">
        <v>8340</v>
      </c>
      <c r="J1730" t="s">
        <v>8339</v>
      </c>
      <c r="K1730" t="b">
        <v>0</v>
      </c>
      <c r="L1730">
        <v>7</v>
      </c>
      <c r="M1730" t="b">
        <v>0</v>
      </c>
      <c r="N1730" t="s">
        <v>8300</v>
      </c>
      <c r="O1730" t="s">
        <v>8283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t="s">
        <v>8330</v>
      </c>
      <c r="J1731" t="s">
        <v>8338</v>
      </c>
      <c r="K1731" t="b">
        <v>0</v>
      </c>
      <c r="L1731">
        <v>0</v>
      </c>
      <c r="M1731" t="b">
        <v>0</v>
      </c>
      <c r="N1731" t="s">
        <v>8300</v>
      </c>
      <c r="O1731" t="s">
        <v>8283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t="s">
        <v>8340</v>
      </c>
      <c r="J1732" t="s">
        <v>8339</v>
      </c>
      <c r="K1732" t="b">
        <v>0</v>
      </c>
      <c r="L1732">
        <v>0</v>
      </c>
      <c r="M1732" t="b">
        <v>0</v>
      </c>
      <c r="N1732" t="s">
        <v>8300</v>
      </c>
      <c r="O1732" t="s">
        <v>8283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t="s">
        <v>8330</v>
      </c>
      <c r="J1733" t="s">
        <v>8337</v>
      </c>
      <c r="K1733" t="b">
        <v>0</v>
      </c>
      <c r="L1733">
        <v>0</v>
      </c>
      <c r="M1733" t="b">
        <v>0</v>
      </c>
      <c r="N1733" t="s">
        <v>8300</v>
      </c>
      <c r="O1733" t="s">
        <v>8283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t="s">
        <v>8332</v>
      </c>
      <c r="J1734" t="s">
        <v>8336</v>
      </c>
      <c r="K1734" t="b">
        <v>0</v>
      </c>
      <c r="L1734">
        <v>0</v>
      </c>
      <c r="M1734" t="b">
        <v>0</v>
      </c>
      <c r="N1734" t="s">
        <v>8300</v>
      </c>
      <c r="O1734" t="s">
        <v>8283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t="s">
        <v>8339</v>
      </c>
      <c r="J1735" t="s">
        <v>8339</v>
      </c>
      <c r="K1735" t="b">
        <v>0</v>
      </c>
      <c r="L1735">
        <v>0</v>
      </c>
      <c r="M1735" t="b">
        <v>0</v>
      </c>
      <c r="N1735" t="s">
        <v>8300</v>
      </c>
      <c r="O1735" t="s">
        <v>8283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t="s">
        <v>8337</v>
      </c>
      <c r="J1736" t="s">
        <v>8338</v>
      </c>
      <c r="K1736" t="b">
        <v>0</v>
      </c>
      <c r="L1736">
        <v>1</v>
      </c>
      <c r="M1736" t="b">
        <v>0</v>
      </c>
      <c r="N1736" t="s">
        <v>8300</v>
      </c>
      <c r="O1736" t="s">
        <v>8283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t="s">
        <v>8334</v>
      </c>
      <c r="J1737" t="s">
        <v>8329</v>
      </c>
      <c r="K1737" t="b">
        <v>0</v>
      </c>
      <c r="L1737">
        <v>2</v>
      </c>
      <c r="M1737" t="b">
        <v>0</v>
      </c>
      <c r="N1737" t="s">
        <v>8300</v>
      </c>
      <c r="O1737" t="s">
        <v>8283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t="s">
        <v>8336</v>
      </c>
      <c r="J1738" t="s">
        <v>8340</v>
      </c>
      <c r="K1738" t="b">
        <v>0</v>
      </c>
      <c r="L1738">
        <v>1</v>
      </c>
      <c r="M1738" t="b">
        <v>0</v>
      </c>
      <c r="N1738" t="s">
        <v>8300</v>
      </c>
      <c r="O1738" t="s">
        <v>8283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t="s">
        <v>8329</v>
      </c>
      <c r="J1739" t="s">
        <v>8330</v>
      </c>
      <c r="K1739" t="b">
        <v>0</v>
      </c>
      <c r="L1739">
        <v>15</v>
      </c>
      <c r="M1739" t="b">
        <v>0</v>
      </c>
      <c r="N1739" t="s">
        <v>8300</v>
      </c>
      <c r="O1739" t="s">
        <v>8283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t="s">
        <v>8340</v>
      </c>
      <c r="J1740" t="s">
        <v>8339</v>
      </c>
      <c r="K1740" t="b">
        <v>0</v>
      </c>
      <c r="L1740">
        <v>1</v>
      </c>
      <c r="M1740" t="b">
        <v>0</v>
      </c>
      <c r="N1740" t="s">
        <v>8300</v>
      </c>
      <c r="O1740" t="s">
        <v>8283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t="s">
        <v>8337</v>
      </c>
      <c r="J1741" t="s">
        <v>8331</v>
      </c>
      <c r="K1741" t="b">
        <v>0</v>
      </c>
      <c r="L1741">
        <v>1</v>
      </c>
      <c r="M1741" t="b">
        <v>0</v>
      </c>
      <c r="N1741" t="s">
        <v>8300</v>
      </c>
      <c r="O1741" t="s">
        <v>8283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t="s">
        <v>8329</v>
      </c>
      <c r="J1742" t="s">
        <v>8330</v>
      </c>
      <c r="K1742" t="b">
        <v>0</v>
      </c>
      <c r="L1742">
        <v>0</v>
      </c>
      <c r="M1742" t="b">
        <v>0</v>
      </c>
      <c r="N1742" t="s">
        <v>8300</v>
      </c>
      <c r="O1742" t="s">
        <v>8283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t="s">
        <v>8330</v>
      </c>
      <c r="J1743" t="s">
        <v>8338</v>
      </c>
      <c r="K1743" t="b">
        <v>0</v>
      </c>
      <c r="L1743">
        <v>52</v>
      </c>
      <c r="M1743" t="b">
        <v>1</v>
      </c>
      <c r="N1743" t="s">
        <v>8304</v>
      </c>
      <c r="O1743" t="s">
        <v>8305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t="s">
        <v>8332</v>
      </c>
      <c r="J1744" t="s">
        <v>8335</v>
      </c>
      <c r="K1744" t="b">
        <v>0</v>
      </c>
      <c r="L1744">
        <v>34</v>
      </c>
      <c r="M1744" t="b">
        <v>1</v>
      </c>
      <c r="N1744" t="s">
        <v>8304</v>
      </c>
      <c r="O1744" t="s">
        <v>8305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t="s">
        <v>8334</v>
      </c>
      <c r="J1745" t="s">
        <v>8334</v>
      </c>
      <c r="K1745" t="b">
        <v>0</v>
      </c>
      <c r="L1745">
        <v>67</v>
      </c>
      <c r="M1745" t="b">
        <v>1</v>
      </c>
      <c r="N1745" t="s">
        <v>8304</v>
      </c>
      <c r="O1745" t="s">
        <v>8305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t="s">
        <v>8331</v>
      </c>
      <c r="J1746" t="s">
        <v>8332</v>
      </c>
      <c r="K1746" t="b">
        <v>0</v>
      </c>
      <c r="L1746">
        <v>70</v>
      </c>
      <c r="M1746" t="b">
        <v>1</v>
      </c>
      <c r="N1746" t="s">
        <v>8304</v>
      </c>
      <c r="O1746" t="s">
        <v>8305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t="s">
        <v>8335</v>
      </c>
      <c r="J1747" t="s">
        <v>8336</v>
      </c>
      <c r="K1747" t="b">
        <v>0</v>
      </c>
      <c r="L1747">
        <v>89</v>
      </c>
      <c r="M1747" t="b">
        <v>1</v>
      </c>
      <c r="N1747" t="s">
        <v>8304</v>
      </c>
      <c r="O1747" t="s">
        <v>8305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t="s">
        <v>8336</v>
      </c>
      <c r="J1748" t="s">
        <v>8340</v>
      </c>
      <c r="K1748" t="b">
        <v>0</v>
      </c>
      <c r="L1748">
        <v>107</v>
      </c>
      <c r="M1748" t="b">
        <v>1</v>
      </c>
      <c r="N1748" t="s">
        <v>8304</v>
      </c>
      <c r="O1748" t="s">
        <v>8305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t="s">
        <v>8336</v>
      </c>
      <c r="J1749" t="s">
        <v>8340</v>
      </c>
      <c r="K1749" t="b">
        <v>0</v>
      </c>
      <c r="L1749">
        <v>159</v>
      </c>
      <c r="M1749" t="b">
        <v>1</v>
      </c>
      <c r="N1749" t="s">
        <v>8304</v>
      </c>
      <c r="O1749" t="s">
        <v>8305</v>
      </c>
    </row>
    <row r="1750" spans="1:15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t="s">
        <v>8339</v>
      </c>
      <c r="J1750" t="s">
        <v>8334</v>
      </c>
      <c r="K1750" t="b">
        <v>0</v>
      </c>
      <c r="L1750">
        <v>181</v>
      </c>
      <c r="M1750" t="b">
        <v>1</v>
      </c>
      <c r="N1750" t="s">
        <v>8304</v>
      </c>
      <c r="O1750" t="s">
        <v>8305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t="s">
        <v>8331</v>
      </c>
      <c r="J1751" t="s">
        <v>8332</v>
      </c>
      <c r="K1751" t="b">
        <v>0</v>
      </c>
      <c r="L1751">
        <v>131</v>
      </c>
      <c r="M1751" t="b">
        <v>1</v>
      </c>
      <c r="N1751" t="s">
        <v>8304</v>
      </c>
      <c r="O1751" t="s">
        <v>8305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t="s">
        <v>8338</v>
      </c>
      <c r="J1752" t="s">
        <v>8331</v>
      </c>
      <c r="K1752" t="b">
        <v>0</v>
      </c>
      <c r="L1752">
        <v>125</v>
      </c>
      <c r="M1752" t="b">
        <v>1</v>
      </c>
      <c r="N1752" t="s">
        <v>8304</v>
      </c>
      <c r="O1752" t="s">
        <v>8305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t="s">
        <v>8331</v>
      </c>
      <c r="J1753" t="s">
        <v>8333</v>
      </c>
      <c r="K1753" t="b">
        <v>0</v>
      </c>
      <c r="L1753">
        <v>61</v>
      </c>
      <c r="M1753" t="b">
        <v>1</v>
      </c>
      <c r="N1753" t="s">
        <v>8304</v>
      </c>
      <c r="O1753" t="s">
        <v>8305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t="s">
        <v>8340</v>
      </c>
      <c r="J1754" t="s">
        <v>8339</v>
      </c>
      <c r="K1754" t="b">
        <v>0</v>
      </c>
      <c r="L1754">
        <v>90</v>
      </c>
      <c r="M1754" t="b">
        <v>1</v>
      </c>
      <c r="N1754" t="s">
        <v>8304</v>
      </c>
      <c r="O1754" t="s">
        <v>8305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t="s">
        <v>8331</v>
      </c>
      <c r="J1755" t="s">
        <v>8333</v>
      </c>
      <c r="K1755" t="b">
        <v>0</v>
      </c>
      <c r="L1755">
        <v>35</v>
      </c>
      <c r="M1755" t="b">
        <v>1</v>
      </c>
      <c r="N1755" t="s">
        <v>8304</v>
      </c>
      <c r="O1755" t="s">
        <v>8305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t="s">
        <v>8338</v>
      </c>
      <c r="J1756" t="s">
        <v>8331</v>
      </c>
      <c r="K1756" t="b">
        <v>0</v>
      </c>
      <c r="L1756">
        <v>90</v>
      </c>
      <c r="M1756" t="b">
        <v>1</v>
      </c>
      <c r="N1756" t="s">
        <v>8304</v>
      </c>
      <c r="O1756" t="s">
        <v>8305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t="s">
        <v>8340</v>
      </c>
      <c r="J1757" t="s">
        <v>8339</v>
      </c>
      <c r="K1757" t="b">
        <v>0</v>
      </c>
      <c r="L1757">
        <v>4</v>
      </c>
      <c r="M1757" t="b">
        <v>1</v>
      </c>
      <c r="N1757" t="s">
        <v>8304</v>
      </c>
      <c r="O1757" t="s">
        <v>8305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t="s">
        <v>8334</v>
      </c>
      <c r="J1758" t="s">
        <v>8329</v>
      </c>
      <c r="K1758" t="b">
        <v>0</v>
      </c>
      <c r="L1758">
        <v>120</v>
      </c>
      <c r="M1758" t="b">
        <v>1</v>
      </c>
      <c r="N1758" t="s">
        <v>8304</v>
      </c>
      <c r="O1758" t="s">
        <v>8305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t="s">
        <v>8332</v>
      </c>
      <c r="J1759" t="s">
        <v>8335</v>
      </c>
      <c r="K1759" t="b">
        <v>0</v>
      </c>
      <c r="L1759">
        <v>14</v>
      </c>
      <c r="M1759" t="b">
        <v>1</v>
      </c>
      <c r="N1759" t="s">
        <v>8304</v>
      </c>
      <c r="O1759" t="s">
        <v>8305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t="s">
        <v>8329</v>
      </c>
      <c r="J1760" t="s">
        <v>8337</v>
      </c>
      <c r="K1760" t="b">
        <v>0</v>
      </c>
      <c r="L1760">
        <v>27</v>
      </c>
      <c r="M1760" t="b">
        <v>1</v>
      </c>
      <c r="N1760" t="s">
        <v>8304</v>
      </c>
      <c r="O1760" t="s">
        <v>8305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t="s">
        <v>8331</v>
      </c>
      <c r="J1761" t="s">
        <v>8331</v>
      </c>
      <c r="K1761" t="b">
        <v>0</v>
      </c>
      <c r="L1761">
        <v>49</v>
      </c>
      <c r="M1761" t="b">
        <v>1</v>
      </c>
      <c r="N1761" t="s">
        <v>8304</v>
      </c>
      <c r="O1761" t="s">
        <v>8305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t="s">
        <v>8333</v>
      </c>
      <c r="J1762" t="s">
        <v>8333</v>
      </c>
      <c r="K1762" t="b">
        <v>0</v>
      </c>
      <c r="L1762">
        <v>102</v>
      </c>
      <c r="M1762" t="b">
        <v>1</v>
      </c>
      <c r="N1762" t="s">
        <v>8304</v>
      </c>
      <c r="O1762" t="s">
        <v>8305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t="s">
        <v>8339</v>
      </c>
      <c r="J1763" t="s">
        <v>8329</v>
      </c>
      <c r="K1763" t="b">
        <v>0</v>
      </c>
      <c r="L1763">
        <v>3</v>
      </c>
      <c r="M1763" t="b">
        <v>1</v>
      </c>
      <c r="N1763" t="s">
        <v>8304</v>
      </c>
      <c r="O1763" t="s">
        <v>8305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t="s">
        <v>8331</v>
      </c>
      <c r="J1764" t="s">
        <v>8333</v>
      </c>
      <c r="K1764" t="b">
        <v>0</v>
      </c>
      <c r="L1764">
        <v>25</v>
      </c>
      <c r="M1764" t="b">
        <v>1</v>
      </c>
      <c r="N1764" t="s">
        <v>8304</v>
      </c>
      <c r="O1764" t="s">
        <v>8305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t="s">
        <v>8340</v>
      </c>
      <c r="J1765" t="s">
        <v>8339</v>
      </c>
      <c r="K1765" t="b">
        <v>0</v>
      </c>
      <c r="L1765">
        <v>118</v>
      </c>
      <c r="M1765" t="b">
        <v>1</v>
      </c>
      <c r="N1765" t="s">
        <v>8304</v>
      </c>
      <c r="O1765" t="s">
        <v>8305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t="s">
        <v>8334</v>
      </c>
      <c r="J1766" t="s">
        <v>8329</v>
      </c>
      <c r="K1766" t="b">
        <v>1</v>
      </c>
      <c r="L1766">
        <v>39</v>
      </c>
      <c r="M1766" t="b">
        <v>0</v>
      </c>
      <c r="N1766" t="s">
        <v>8304</v>
      </c>
      <c r="O1766" t="s">
        <v>8305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t="s">
        <v>8334</v>
      </c>
      <c r="J1767" t="s">
        <v>8329</v>
      </c>
      <c r="K1767" t="b">
        <v>1</v>
      </c>
      <c r="L1767">
        <v>103</v>
      </c>
      <c r="M1767" t="b">
        <v>0</v>
      </c>
      <c r="N1767" t="s">
        <v>8304</v>
      </c>
      <c r="O1767" t="s">
        <v>8305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t="s">
        <v>8334</v>
      </c>
      <c r="J1768" t="s">
        <v>8334</v>
      </c>
      <c r="K1768" t="b">
        <v>1</v>
      </c>
      <c r="L1768">
        <v>0</v>
      </c>
      <c r="M1768" t="b">
        <v>0</v>
      </c>
      <c r="N1768" t="s">
        <v>8304</v>
      </c>
      <c r="O1768" t="s">
        <v>8305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t="s">
        <v>8334</v>
      </c>
      <c r="J1769" t="s">
        <v>8329</v>
      </c>
      <c r="K1769" t="b">
        <v>1</v>
      </c>
      <c r="L1769">
        <v>39</v>
      </c>
      <c r="M1769" t="b">
        <v>0</v>
      </c>
      <c r="N1769" t="s">
        <v>8304</v>
      </c>
      <c r="O1769" t="s">
        <v>8305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t="s">
        <v>8339</v>
      </c>
      <c r="J1770" t="s">
        <v>8329</v>
      </c>
      <c r="K1770" t="b">
        <v>1</v>
      </c>
      <c r="L1770">
        <v>15</v>
      </c>
      <c r="M1770" t="b">
        <v>0</v>
      </c>
      <c r="N1770" t="s">
        <v>8304</v>
      </c>
      <c r="O1770" t="s">
        <v>8305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t="s">
        <v>8332</v>
      </c>
      <c r="J1771" t="s">
        <v>8335</v>
      </c>
      <c r="K1771" t="b">
        <v>1</v>
      </c>
      <c r="L1771">
        <v>22</v>
      </c>
      <c r="M1771" t="b">
        <v>0</v>
      </c>
      <c r="N1771" t="s">
        <v>8304</v>
      </c>
      <c r="O1771" t="s">
        <v>8305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t="s">
        <v>8340</v>
      </c>
      <c r="J1772" t="s">
        <v>8339</v>
      </c>
      <c r="K1772" t="b">
        <v>1</v>
      </c>
      <c r="L1772">
        <v>92</v>
      </c>
      <c r="M1772" t="b">
        <v>0</v>
      </c>
      <c r="N1772" t="s">
        <v>8304</v>
      </c>
      <c r="O1772" t="s">
        <v>8305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t="s">
        <v>8340</v>
      </c>
      <c r="J1773" t="s">
        <v>8339</v>
      </c>
      <c r="K1773" t="b">
        <v>1</v>
      </c>
      <c r="L1773">
        <v>25</v>
      </c>
      <c r="M1773" t="b">
        <v>0</v>
      </c>
      <c r="N1773" t="s">
        <v>8304</v>
      </c>
      <c r="O1773" t="s">
        <v>8305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t="s">
        <v>8329</v>
      </c>
      <c r="J1774" t="s">
        <v>8337</v>
      </c>
      <c r="K1774" t="b">
        <v>1</v>
      </c>
      <c r="L1774">
        <v>19</v>
      </c>
      <c r="M1774" t="b">
        <v>0</v>
      </c>
      <c r="N1774" t="s">
        <v>8304</v>
      </c>
      <c r="O1774" t="s">
        <v>8305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t="s">
        <v>8332</v>
      </c>
      <c r="J1775" t="s">
        <v>8335</v>
      </c>
      <c r="K1775" t="b">
        <v>1</v>
      </c>
      <c r="L1775">
        <v>19</v>
      </c>
      <c r="M1775" t="b">
        <v>0</v>
      </c>
      <c r="N1775" t="s">
        <v>8304</v>
      </c>
      <c r="O1775" t="s">
        <v>8305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t="s">
        <v>8336</v>
      </c>
      <c r="J1776" t="s">
        <v>8340</v>
      </c>
      <c r="K1776" t="b">
        <v>1</v>
      </c>
      <c r="L1776">
        <v>13</v>
      </c>
      <c r="M1776" t="b">
        <v>0</v>
      </c>
      <c r="N1776" t="s">
        <v>8304</v>
      </c>
      <c r="O1776" t="s">
        <v>8305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t="s">
        <v>8340</v>
      </c>
      <c r="J1777" t="s">
        <v>8339</v>
      </c>
      <c r="K1777" t="b">
        <v>1</v>
      </c>
      <c r="L1777">
        <v>124</v>
      </c>
      <c r="M1777" t="b">
        <v>0</v>
      </c>
      <c r="N1777" t="s">
        <v>8304</v>
      </c>
      <c r="O1777" t="s">
        <v>8305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t="s">
        <v>8340</v>
      </c>
      <c r="J1778" t="s">
        <v>8339</v>
      </c>
      <c r="K1778" t="b">
        <v>1</v>
      </c>
      <c r="L1778">
        <v>4</v>
      </c>
      <c r="M1778" t="b">
        <v>0</v>
      </c>
      <c r="N1778" t="s">
        <v>8304</v>
      </c>
      <c r="O1778" t="s">
        <v>8305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t="s">
        <v>8333</v>
      </c>
      <c r="J1779" t="s">
        <v>8332</v>
      </c>
      <c r="K1779" t="b">
        <v>1</v>
      </c>
      <c r="L1779">
        <v>10</v>
      </c>
      <c r="M1779" t="b">
        <v>0</v>
      </c>
      <c r="N1779" t="s">
        <v>8304</v>
      </c>
      <c r="O1779" t="s">
        <v>8305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t="s">
        <v>8331</v>
      </c>
      <c r="J1780" t="s">
        <v>8333</v>
      </c>
      <c r="K1780" t="b">
        <v>1</v>
      </c>
      <c r="L1780">
        <v>15</v>
      </c>
      <c r="M1780" t="b">
        <v>0</v>
      </c>
      <c r="N1780" t="s">
        <v>8304</v>
      </c>
      <c r="O1780" t="s">
        <v>8305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t="s">
        <v>8339</v>
      </c>
      <c r="J1781" t="s">
        <v>8334</v>
      </c>
      <c r="K1781" t="b">
        <v>1</v>
      </c>
      <c r="L1781">
        <v>38</v>
      </c>
      <c r="M1781" t="b">
        <v>0</v>
      </c>
      <c r="N1781" t="s">
        <v>8304</v>
      </c>
      <c r="O1781" t="s">
        <v>8305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t="s">
        <v>8329</v>
      </c>
      <c r="J1782" t="s">
        <v>8337</v>
      </c>
      <c r="K1782" t="b">
        <v>1</v>
      </c>
      <c r="L1782">
        <v>152</v>
      </c>
      <c r="M1782" t="b">
        <v>0</v>
      </c>
      <c r="N1782" t="s">
        <v>8304</v>
      </c>
      <c r="O1782" t="s">
        <v>8305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t="s">
        <v>8339</v>
      </c>
      <c r="J1783" t="s">
        <v>8334</v>
      </c>
      <c r="K1783" t="b">
        <v>1</v>
      </c>
      <c r="L1783">
        <v>24</v>
      </c>
      <c r="M1783" t="b">
        <v>0</v>
      </c>
      <c r="N1783" t="s">
        <v>8304</v>
      </c>
      <c r="O1783" t="s">
        <v>8305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t="s">
        <v>8333</v>
      </c>
      <c r="J1784" t="s">
        <v>8332</v>
      </c>
      <c r="K1784" t="b">
        <v>1</v>
      </c>
      <c r="L1784">
        <v>76</v>
      </c>
      <c r="M1784" t="b">
        <v>0</v>
      </c>
      <c r="N1784" t="s">
        <v>8304</v>
      </c>
      <c r="O1784" t="s">
        <v>8305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t="s">
        <v>8337</v>
      </c>
      <c r="J1785" t="s">
        <v>8338</v>
      </c>
      <c r="K1785" t="b">
        <v>1</v>
      </c>
      <c r="L1785">
        <v>185</v>
      </c>
      <c r="M1785" t="b">
        <v>0</v>
      </c>
      <c r="N1785" t="s">
        <v>8304</v>
      </c>
      <c r="O1785" t="s">
        <v>8305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t="s">
        <v>8332</v>
      </c>
      <c r="J1786" t="s">
        <v>8335</v>
      </c>
      <c r="K1786" t="b">
        <v>1</v>
      </c>
      <c r="L1786">
        <v>33</v>
      </c>
      <c r="M1786" t="b">
        <v>0</v>
      </c>
      <c r="N1786" t="s">
        <v>8304</v>
      </c>
      <c r="O1786" t="s">
        <v>8305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t="s">
        <v>8340</v>
      </c>
      <c r="J1787" t="s">
        <v>8339</v>
      </c>
      <c r="K1787" t="b">
        <v>1</v>
      </c>
      <c r="L1787">
        <v>108</v>
      </c>
      <c r="M1787" t="b">
        <v>0</v>
      </c>
      <c r="N1787" t="s">
        <v>8304</v>
      </c>
      <c r="O1787" t="s">
        <v>8305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t="s">
        <v>8335</v>
      </c>
      <c r="J1788" t="s">
        <v>8336</v>
      </c>
      <c r="K1788" t="b">
        <v>1</v>
      </c>
      <c r="L1788">
        <v>29</v>
      </c>
      <c r="M1788" t="b">
        <v>0</v>
      </c>
      <c r="N1788" t="s">
        <v>8304</v>
      </c>
      <c r="O1788" t="s">
        <v>8305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t="s">
        <v>8338</v>
      </c>
      <c r="J1789" t="s">
        <v>8331</v>
      </c>
      <c r="K1789" t="b">
        <v>1</v>
      </c>
      <c r="L1789">
        <v>24</v>
      </c>
      <c r="M1789" t="b">
        <v>0</v>
      </c>
      <c r="N1789" t="s">
        <v>8304</v>
      </c>
      <c r="O1789" t="s">
        <v>8305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t="s">
        <v>8340</v>
      </c>
      <c r="J1790" t="s">
        <v>8340</v>
      </c>
      <c r="K1790" t="b">
        <v>1</v>
      </c>
      <c r="L1790">
        <v>4</v>
      </c>
      <c r="M1790" t="b">
        <v>0</v>
      </c>
      <c r="N1790" t="s">
        <v>8304</v>
      </c>
      <c r="O1790" t="s">
        <v>8305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t="s">
        <v>8332</v>
      </c>
      <c r="J1791" t="s">
        <v>8336</v>
      </c>
      <c r="K1791" t="b">
        <v>1</v>
      </c>
      <c r="L1791">
        <v>4</v>
      </c>
      <c r="M1791" t="b">
        <v>0</v>
      </c>
      <c r="N1791" t="s">
        <v>8304</v>
      </c>
      <c r="O1791" t="s">
        <v>8305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t="s">
        <v>8333</v>
      </c>
      <c r="J1792" t="s">
        <v>8332</v>
      </c>
      <c r="K1792" t="b">
        <v>1</v>
      </c>
      <c r="L1792">
        <v>15</v>
      </c>
      <c r="M1792" t="b">
        <v>0</v>
      </c>
      <c r="N1792" t="s">
        <v>8304</v>
      </c>
      <c r="O1792" t="s">
        <v>8305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t="s">
        <v>8332</v>
      </c>
      <c r="J1793" t="s">
        <v>8336</v>
      </c>
      <c r="K1793" t="b">
        <v>1</v>
      </c>
      <c r="L1793">
        <v>4</v>
      </c>
      <c r="M1793" t="b">
        <v>0</v>
      </c>
      <c r="N1793" t="s">
        <v>8304</v>
      </c>
      <c r="O1793" t="s">
        <v>8305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t="s">
        <v>8334</v>
      </c>
      <c r="J1794" t="s">
        <v>8329</v>
      </c>
      <c r="K1794" t="b">
        <v>1</v>
      </c>
      <c r="L1794">
        <v>139</v>
      </c>
      <c r="M1794" t="b">
        <v>0</v>
      </c>
      <c r="N1794" t="s">
        <v>8304</v>
      </c>
      <c r="O1794" t="s">
        <v>8305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t="s">
        <v>8336</v>
      </c>
      <c r="J1795" t="s">
        <v>8340</v>
      </c>
      <c r="K1795" t="b">
        <v>1</v>
      </c>
      <c r="L1795">
        <v>2</v>
      </c>
      <c r="M1795" t="b">
        <v>0</v>
      </c>
      <c r="N1795" t="s">
        <v>8304</v>
      </c>
      <c r="O1795" t="s">
        <v>8305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t="s">
        <v>8333</v>
      </c>
      <c r="J1796" t="s">
        <v>8332</v>
      </c>
      <c r="K1796" t="b">
        <v>1</v>
      </c>
      <c r="L1796">
        <v>18</v>
      </c>
      <c r="M1796" t="b">
        <v>0</v>
      </c>
      <c r="N1796" t="s">
        <v>8304</v>
      </c>
      <c r="O1796" t="s">
        <v>8305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t="s">
        <v>8340</v>
      </c>
      <c r="J1797" t="s">
        <v>8339</v>
      </c>
      <c r="K1797" t="b">
        <v>1</v>
      </c>
      <c r="L1797">
        <v>81</v>
      </c>
      <c r="M1797" t="b">
        <v>0</v>
      </c>
      <c r="N1797" t="s">
        <v>8304</v>
      </c>
      <c r="O1797" t="s">
        <v>8305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t="s">
        <v>8329</v>
      </c>
      <c r="J1798" t="s">
        <v>8337</v>
      </c>
      <c r="K1798" t="b">
        <v>1</v>
      </c>
      <c r="L1798">
        <v>86</v>
      </c>
      <c r="M1798" t="b">
        <v>0</v>
      </c>
      <c r="N1798" t="s">
        <v>8304</v>
      </c>
      <c r="O1798" t="s">
        <v>8305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t="s">
        <v>8335</v>
      </c>
      <c r="J1799" t="s">
        <v>8336</v>
      </c>
      <c r="K1799" t="b">
        <v>1</v>
      </c>
      <c r="L1799">
        <v>140</v>
      </c>
      <c r="M1799" t="b">
        <v>0</v>
      </c>
      <c r="N1799" t="s">
        <v>8304</v>
      </c>
      <c r="O1799" t="s">
        <v>8305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t="s">
        <v>8333</v>
      </c>
      <c r="J1800" t="s">
        <v>8335</v>
      </c>
      <c r="K1800" t="b">
        <v>1</v>
      </c>
      <c r="L1800">
        <v>37</v>
      </c>
      <c r="M1800" t="b">
        <v>0</v>
      </c>
      <c r="N1800" t="s">
        <v>8304</v>
      </c>
      <c r="O1800" t="s">
        <v>8305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t="s">
        <v>8336</v>
      </c>
      <c r="J1801" t="s">
        <v>8340</v>
      </c>
      <c r="K1801" t="b">
        <v>1</v>
      </c>
      <c r="L1801">
        <v>6</v>
      </c>
      <c r="M1801" t="b">
        <v>0</v>
      </c>
      <c r="N1801" t="s">
        <v>8304</v>
      </c>
      <c r="O1801" t="s">
        <v>8305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t="s">
        <v>8340</v>
      </c>
      <c r="J1802" t="s">
        <v>8339</v>
      </c>
      <c r="K1802" t="b">
        <v>1</v>
      </c>
      <c r="L1802">
        <v>113</v>
      </c>
      <c r="M1802" t="b">
        <v>0</v>
      </c>
      <c r="N1802" t="s">
        <v>8304</v>
      </c>
      <c r="O1802" t="s">
        <v>8305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t="s">
        <v>8335</v>
      </c>
      <c r="J1803" t="s">
        <v>8336</v>
      </c>
      <c r="K1803" t="b">
        <v>1</v>
      </c>
      <c r="L1803">
        <v>37</v>
      </c>
      <c r="M1803" t="b">
        <v>0</v>
      </c>
      <c r="N1803" t="s">
        <v>8304</v>
      </c>
      <c r="O1803" t="s">
        <v>8305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t="s">
        <v>8330</v>
      </c>
      <c r="J1804" t="s">
        <v>8330</v>
      </c>
      <c r="K1804" t="b">
        <v>1</v>
      </c>
      <c r="L1804">
        <v>18</v>
      </c>
      <c r="M1804" t="b">
        <v>0</v>
      </c>
      <c r="N1804" t="s">
        <v>8304</v>
      </c>
      <c r="O1804" t="s">
        <v>8305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t="s">
        <v>8333</v>
      </c>
      <c r="J1805" t="s">
        <v>8332</v>
      </c>
      <c r="K1805" t="b">
        <v>1</v>
      </c>
      <c r="L1805">
        <v>75</v>
      </c>
      <c r="M1805" t="b">
        <v>0</v>
      </c>
      <c r="N1805" t="s">
        <v>8304</v>
      </c>
      <c r="O1805" t="s">
        <v>8305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t="s">
        <v>8336</v>
      </c>
      <c r="J1806" t="s">
        <v>8340</v>
      </c>
      <c r="K1806" t="b">
        <v>1</v>
      </c>
      <c r="L1806">
        <v>52</v>
      </c>
      <c r="M1806" t="b">
        <v>0</v>
      </c>
      <c r="N1806" t="s">
        <v>8304</v>
      </c>
      <c r="O1806" t="s">
        <v>8305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t="s">
        <v>8340</v>
      </c>
      <c r="J1807" t="s">
        <v>8334</v>
      </c>
      <c r="K1807" t="b">
        <v>1</v>
      </c>
      <c r="L1807">
        <v>122</v>
      </c>
      <c r="M1807" t="b">
        <v>0</v>
      </c>
      <c r="N1807" t="s">
        <v>8304</v>
      </c>
      <c r="O1807" t="s">
        <v>8305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t="s">
        <v>8339</v>
      </c>
      <c r="J1808" t="s">
        <v>8334</v>
      </c>
      <c r="K1808" t="b">
        <v>1</v>
      </c>
      <c r="L1808">
        <v>8</v>
      </c>
      <c r="M1808" t="b">
        <v>0</v>
      </c>
      <c r="N1808" t="s">
        <v>8304</v>
      </c>
      <c r="O1808" t="s">
        <v>8305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t="s">
        <v>8339</v>
      </c>
      <c r="J1809" t="s">
        <v>8334</v>
      </c>
      <c r="K1809" t="b">
        <v>1</v>
      </c>
      <c r="L1809">
        <v>8</v>
      </c>
      <c r="M1809" t="b">
        <v>0</v>
      </c>
      <c r="N1809" t="s">
        <v>8304</v>
      </c>
      <c r="O1809" t="s">
        <v>8305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t="s">
        <v>8333</v>
      </c>
      <c r="J1810" t="s">
        <v>8332</v>
      </c>
      <c r="K1810" t="b">
        <v>1</v>
      </c>
      <c r="L1810">
        <v>96</v>
      </c>
      <c r="M1810" t="b">
        <v>0</v>
      </c>
      <c r="N1810" t="s">
        <v>8304</v>
      </c>
      <c r="O1810" t="s">
        <v>8305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t="s">
        <v>8331</v>
      </c>
      <c r="J1811" t="s">
        <v>8332</v>
      </c>
      <c r="K1811" t="b">
        <v>1</v>
      </c>
      <c r="L1811">
        <v>9</v>
      </c>
      <c r="M1811" t="b">
        <v>0</v>
      </c>
      <c r="N1811" t="s">
        <v>8304</v>
      </c>
      <c r="O1811" t="s">
        <v>8305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t="s">
        <v>8334</v>
      </c>
      <c r="J1812" t="s">
        <v>8334</v>
      </c>
      <c r="K1812" t="b">
        <v>0</v>
      </c>
      <c r="L1812">
        <v>2</v>
      </c>
      <c r="M1812" t="b">
        <v>0</v>
      </c>
      <c r="N1812" t="s">
        <v>8304</v>
      </c>
      <c r="O1812" t="s">
        <v>8305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t="s">
        <v>8340</v>
      </c>
      <c r="J1813" t="s">
        <v>8334</v>
      </c>
      <c r="K1813" t="b">
        <v>0</v>
      </c>
      <c r="L1813">
        <v>26</v>
      </c>
      <c r="M1813" t="b">
        <v>0</v>
      </c>
      <c r="N1813" t="s">
        <v>8304</v>
      </c>
      <c r="O1813" t="s">
        <v>8305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t="s">
        <v>8329</v>
      </c>
      <c r="J1814" t="s">
        <v>8330</v>
      </c>
      <c r="K1814" t="b">
        <v>0</v>
      </c>
      <c r="L1814">
        <v>23</v>
      </c>
      <c r="M1814" t="b">
        <v>0</v>
      </c>
      <c r="N1814" t="s">
        <v>8304</v>
      </c>
      <c r="O1814" t="s">
        <v>8305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t="s">
        <v>8334</v>
      </c>
      <c r="J1815" t="s">
        <v>8329</v>
      </c>
      <c r="K1815" t="b">
        <v>0</v>
      </c>
      <c r="L1815">
        <v>0</v>
      </c>
      <c r="M1815" t="b">
        <v>0</v>
      </c>
      <c r="N1815" t="s">
        <v>8304</v>
      </c>
      <c r="O1815" t="s">
        <v>8305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t="s">
        <v>8333</v>
      </c>
      <c r="J1816" t="s">
        <v>8332</v>
      </c>
      <c r="K1816" t="b">
        <v>0</v>
      </c>
      <c r="L1816">
        <v>140</v>
      </c>
      <c r="M1816" t="b">
        <v>0</v>
      </c>
      <c r="N1816" t="s">
        <v>8304</v>
      </c>
      <c r="O1816" t="s">
        <v>8305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t="s">
        <v>8329</v>
      </c>
      <c r="J1817" t="s">
        <v>8330</v>
      </c>
      <c r="K1817" t="b">
        <v>0</v>
      </c>
      <c r="L1817">
        <v>0</v>
      </c>
      <c r="M1817" t="b">
        <v>0</v>
      </c>
      <c r="N1817" t="s">
        <v>8304</v>
      </c>
      <c r="O1817" t="s">
        <v>8305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t="s">
        <v>8329</v>
      </c>
      <c r="J1818" t="s">
        <v>8330</v>
      </c>
      <c r="K1818" t="b">
        <v>0</v>
      </c>
      <c r="L1818">
        <v>6</v>
      </c>
      <c r="M1818" t="b">
        <v>0</v>
      </c>
      <c r="N1818" t="s">
        <v>8304</v>
      </c>
      <c r="O1818" t="s">
        <v>8305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t="s">
        <v>8332</v>
      </c>
      <c r="J1819" t="s">
        <v>8335</v>
      </c>
      <c r="K1819" t="b">
        <v>0</v>
      </c>
      <c r="L1819">
        <v>100</v>
      </c>
      <c r="M1819" t="b">
        <v>0</v>
      </c>
      <c r="N1819" t="s">
        <v>8304</v>
      </c>
      <c r="O1819" t="s">
        <v>8305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t="s">
        <v>8338</v>
      </c>
      <c r="J1820" t="s">
        <v>8331</v>
      </c>
      <c r="K1820" t="b">
        <v>0</v>
      </c>
      <c r="L1820">
        <v>0</v>
      </c>
      <c r="M1820" t="b">
        <v>0</v>
      </c>
      <c r="N1820" t="s">
        <v>8304</v>
      </c>
      <c r="O1820" t="s">
        <v>8305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t="s">
        <v>8329</v>
      </c>
      <c r="J1821" t="s">
        <v>8330</v>
      </c>
      <c r="K1821" t="b">
        <v>0</v>
      </c>
      <c r="L1821">
        <v>4</v>
      </c>
      <c r="M1821" t="b">
        <v>0</v>
      </c>
      <c r="N1821" t="s">
        <v>8304</v>
      </c>
      <c r="O1821" t="s">
        <v>8305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t="s">
        <v>8338</v>
      </c>
      <c r="J1822" t="s">
        <v>8331</v>
      </c>
      <c r="K1822" t="b">
        <v>0</v>
      </c>
      <c r="L1822">
        <v>8</v>
      </c>
      <c r="M1822" t="b">
        <v>0</v>
      </c>
      <c r="N1822" t="s">
        <v>8304</v>
      </c>
      <c r="O1822" t="s">
        <v>8305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t="s">
        <v>8331</v>
      </c>
      <c r="J1823" t="s">
        <v>8332</v>
      </c>
      <c r="K1823" t="b">
        <v>0</v>
      </c>
      <c r="L1823">
        <v>57</v>
      </c>
      <c r="M1823" t="b">
        <v>1</v>
      </c>
      <c r="N1823" t="s">
        <v>8300</v>
      </c>
      <c r="O1823" t="s">
        <v>8273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t="s">
        <v>8332</v>
      </c>
      <c r="J1824" t="s">
        <v>8335</v>
      </c>
      <c r="K1824" t="b">
        <v>0</v>
      </c>
      <c r="L1824">
        <v>11</v>
      </c>
      <c r="M1824" t="b">
        <v>1</v>
      </c>
      <c r="N1824" t="s">
        <v>8300</v>
      </c>
      <c r="O1824" t="s">
        <v>8273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t="s">
        <v>8340</v>
      </c>
      <c r="J1825" t="s">
        <v>8339</v>
      </c>
      <c r="K1825" t="b">
        <v>0</v>
      </c>
      <c r="L1825">
        <v>33</v>
      </c>
      <c r="M1825" t="b">
        <v>1</v>
      </c>
      <c r="N1825" t="s">
        <v>8300</v>
      </c>
      <c r="O1825" t="s">
        <v>8273</v>
      </c>
    </row>
    <row r="1826" spans="1:15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t="s">
        <v>8332</v>
      </c>
      <c r="J1826" t="s">
        <v>8335</v>
      </c>
      <c r="K1826" t="b">
        <v>0</v>
      </c>
      <c r="L1826">
        <v>40</v>
      </c>
      <c r="M1826" t="b">
        <v>1</v>
      </c>
      <c r="N1826" t="s">
        <v>8300</v>
      </c>
      <c r="O1826" t="s">
        <v>8273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t="s">
        <v>8329</v>
      </c>
      <c r="J1827" t="s">
        <v>8330</v>
      </c>
      <c r="K1827" t="b">
        <v>0</v>
      </c>
      <c r="L1827">
        <v>50</v>
      </c>
      <c r="M1827" t="b">
        <v>1</v>
      </c>
      <c r="N1827" t="s">
        <v>8300</v>
      </c>
      <c r="O1827" t="s">
        <v>8273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t="s">
        <v>8333</v>
      </c>
      <c r="J1828" t="s">
        <v>8332</v>
      </c>
      <c r="K1828" t="b">
        <v>0</v>
      </c>
      <c r="L1828">
        <v>38</v>
      </c>
      <c r="M1828" t="b">
        <v>1</v>
      </c>
      <c r="N1828" t="s">
        <v>8300</v>
      </c>
      <c r="O1828" t="s">
        <v>8273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t="s">
        <v>8331</v>
      </c>
      <c r="J1829" t="s">
        <v>8332</v>
      </c>
      <c r="K1829" t="b">
        <v>0</v>
      </c>
      <c r="L1829">
        <v>96</v>
      </c>
      <c r="M1829" t="b">
        <v>1</v>
      </c>
      <c r="N1829" t="s">
        <v>8300</v>
      </c>
      <c r="O1829" t="s">
        <v>8273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t="s">
        <v>8337</v>
      </c>
      <c r="J1830" t="s">
        <v>8338</v>
      </c>
      <c r="K1830" t="b">
        <v>0</v>
      </c>
      <c r="L1830">
        <v>48</v>
      </c>
      <c r="M1830" t="b">
        <v>1</v>
      </c>
      <c r="N1830" t="s">
        <v>8300</v>
      </c>
      <c r="O1830" t="s">
        <v>8273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t="s">
        <v>8332</v>
      </c>
      <c r="J1831" t="s">
        <v>8335</v>
      </c>
      <c r="K1831" t="b">
        <v>0</v>
      </c>
      <c r="L1831">
        <v>33</v>
      </c>
      <c r="M1831" t="b">
        <v>1</v>
      </c>
      <c r="N1831" t="s">
        <v>8300</v>
      </c>
      <c r="O1831" t="s">
        <v>8273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t="s">
        <v>8333</v>
      </c>
      <c r="J1832" t="s">
        <v>8332</v>
      </c>
      <c r="K1832" t="b">
        <v>0</v>
      </c>
      <c r="L1832">
        <v>226</v>
      </c>
      <c r="M1832" t="b">
        <v>1</v>
      </c>
      <c r="N1832" t="s">
        <v>8300</v>
      </c>
      <c r="O1832" t="s">
        <v>8273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t="s">
        <v>8337</v>
      </c>
      <c r="J1833" t="s">
        <v>8338</v>
      </c>
      <c r="K1833" t="b">
        <v>0</v>
      </c>
      <c r="L1833">
        <v>14</v>
      </c>
      <c r="M1833" t="b">
        <v>1</v>
      </c>
      <c r="N1833" t="s">
        <v>8300</v>
      </c>
      <c r="O1833" t="s">
        <v>8273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t="s">
        <v>8331</v>
      </c>
      <c r="J1834" t="s">
        <v>8333</v>
      </c>
      <c r="K1834" t="b">
        <v>0</v>
      </c>
      <c r="L1834">
        <v>20</v>
      </c>
      <c r="M1834" t="b">
        <v>1</v>
      </c>
      <c r="N1834" t="s">
        <v>8300</v>
      </c>
      <c r="O1834" t="s">
        <v>8273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t="s">
        <v>8331</v>
      </c>
      <c r="J1835" t="s">
        <v>8332</v>
      </c>
      <c r="K1835" t="b">
        <v>0</v>
      </c>
      <c r="L1835">
        <v>25</v>
      </c>
      <c r="M1835" t="b">
        <v>1</v>
      </c>
      <c r="N1835" t="s">
        <v>8300</v>
      </c>
      <c r="O1835" t="s">
        <v>8273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t="s">
        <v>8332</v>
      </c>
      <c r="J1836" t="s">
        <v>8335</v>
      </c>
      <c r="K1836" t="b">
        <v>0</v>
      </c>
      <c r="L1836">
        <v>90</v>
      </c>
      <c r="M1836" t="b">
        <v>1</v>
      </c>
      <c r="N1836" t="s">
        <v>8300</v>
      </c>
      <c r="O1836" t="s">
        <v>8273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t="s">
        <v>8331</v>
      </c>
      <c r="J1837" t="s">
        <v>8331</v>
      </c>
      <c r="K1837" t="b">
        <v>0</v>
      </c>
      <c r="L1837">
        <v>11</v>
      </c>
      <c r="M1837" t="b">
        <v>1</v>
      </c>
      <c r="N1837" t="s">
        <v>8300</v>
      </c>
      <c r="O1837" t="s">
        <v>8273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t="s">
        <v>8333</v>
      </c>
      <c r="J1838" t="s">
        <v>8332</v>
      </c>
      <c r="K1838" t="b">
        <v>0</v>
      </c>
      <c r="L1838">
        <v>55</v>
      </c>
      <c r="M1838" t="b">
        <v>1</v>
      </c>
      <c r="N1838" t="s">
        <v>8300</v>
      </c>
      <c r="O1838" t="s">
        <v>8273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t="s">
        <v>8331</v>
      </c>
      <c r="J1839" t="s">
        <v>8332</v>
      </c>
      <c r="K1839" t="b">
        <v>0</v>
      </c>
      <c r="L1839">
        <v>30</v>
      </c>
      <c r="M1839" t="b">
        <v>1</v>
      </c>
      <c r="N1839" t="s">
        <v>8300</v>
      </c>
      <c r="O1839" t="s">
        <v>8273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t="s">
        <v>8340</v>
      </c>
      <c r="J1840" t="s">
        <v>8339</v>
      </c>
      <c r="K1840" t="b">
        <v>0</v>
      </c>
      <c r="L1840">
        <v>28</v>
      </c>
      <c r="M1840" t="b">
        <v>1</v>
      </c>
      <c r="N1840" t="s">
        <v>8300</v>
      </c>
      <c r="O1840" t="s">
        <v>8273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t="s">
        <v>8340</v>
      </c>
      <c r="J1841" t="s">
        <v>8339</v>
      </c>
      <c r="K1841" t="b">
        <v>0</v>
      </c>
      <c r="L1841">
        <v>45</v>
      </c>
      <c r="M1841" t="b">
        <v>1</v>
      </c>
      <c r="N1841" t="s">
        <v>8300</v>
      </c>
      <c r="O1841" t="s">
        <v>8273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t="s">
        <v>8337</v>
      </c>
      <c r="J1842" t="s">
        <v>8338</v>
      </c>
      <c r="K1842" t="b">
        <v>0</v>
      </c>
      <c r="L1842">
        <v>13</v>
      </c>
      <c r="M1842" t="b">
        <v>1</v>
      </c>
      <c r="N1842" t="s">
        <v>8300</v>
      </c>
      <c r="O1842" t="s">
        <v>8273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t="s">
        <v>8337</v>
      </c>
      <c r="J1843" t="s">
        <v>8338</v>
      </c>
      <c r="K1843" t="b">
        <v>0</v>
      </c>
      <c r="L1843">
        <v>40</v>
      </c>
      <c r="M1843" t="b">
        <v>1</v>
      </c>
      <c r="N1843" t="s">
        <v>8300</v>
      </c>
      <c r="O1843" t="s">
        <v>8273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t="s">
        <v>8331</v>
      </c>
      <c r="J1844" t="s">
        <v>8332</v>
      </c>
      <c r="K1844" t="b">
        <v>0</v>
      </c>
      <c r="L1844">
        <v>21</v>
      </c>
      <c r="M1844" t="b">
        <v>1</v>
      </c>
      <c r="N1844" t="s">
        <v>8300</v>
      </c>
      <c r="O1844" t="s">
        <v>8273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t="s">
        <v>8333</v>
      </c>
      <c r="J1845" t="s">
        <v>8332</v>
      </c>
      <c r="K1845" t="b">
        <v>0</v>
      </c>
      <c r="L1845">
        <v>134</v>
      </c>
      <c r="M1845" t="b">
        <v>1</v>
      </c>
      <c r="N1845" t="s">
        <v>8300</v>
      </c>
      <c r="O1845" t="s">
        <v>8273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t="s">
        <v>8330</v>
      </c>
      <c r="J1846" t="s">
        <v>8337</v>
      </c>
      <c r="K1846" t="b">
        <v>0</v>
      </c>
      <c r="L1846">
        <v>20</v>
      </c>
      <c r="M1846" t="b">
        <v>1</v>
      </c>
      <c r="N1846" t="s">
        <v>8300</v>
      </c>
      <c r="O1846" t="s">
        <v>8273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t="s">
        <v>8330</v>
      </c>
      <c r="J1847" t="s">
        <v>8330</v>
      </c>
      <c r="K1847" t="b">
        <v>0</v>
      </c>
      <c r="L1847">
        <v>19</v>
      </c>
      <c r="M1847" t="b">
        <v>1</v>
      </c>
      <c r="N1847" t="s">
        <v>8300</v>
      </c>
      <c r="O1847" t="s">
        <v>8273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t="s">
        <v>8335</v>
      </c>
      <c r="J1848" t="s">
        <v>8336</v>
      </c>
      <c r="K1848" t="b">
        <v>0</v>
      </c>
      <c r="L1848">
        <v>209</v>
      </c>
      <c r="M1848" t="b">
        <v>1</v>
      </c>
      <c r="N1848" t="s">
        <v>8300</v>
      </c>
      <c r="O1848" t="s">
        <v>8273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t="s">
        <v>8338</v>
      </c>
      <c r="J1849" t="s">
        <v>8331</v>
      </c>
      <c r="K1849" t="b">
        <v>0</v>
      </c>
      <c r="L1849">
        <v>38</v>
      </c>
      <c r="M1849" t="b">
        <v>1</v>
      </c>
      <c r="N1849" t="s">
        <v>8300</v>
      </c>
      <c r="O1849" t="s">
        <v>8273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t="s">
        <v>8329</v>
      </c>
      <c r="J1850" t="s">
        <v>8337</v>
      </c>
      <c r="K1850" t="b">
        <v>0</v>
      </c>
      <c r="L1850">
        <v>24</v>
      </c>
      <c r="M1850" t="b">
        <v>1</v>
      </c>
      <c r="N1850" t="s">
        <v>8300</v>
      </c>
      <c r="O1850" t="s">
        <v>8273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t="s">
        <v>8340</v>
      </c>
      <c r="J1851" t="s">
        <v>8339</v>
      </c>
      <c r="K1851" t="b">
        <v>0</v>
      </c>
      <c r="L1851">
        <v>8</v>
      </c>
      <c r="M1851" t="b">
        <v>1</v>
      </c>
      <c r="N1851" t="s">
        <v>8300</v>
      </c>
      <c r="O1851" t="s">
        <v>8273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t="s">
        <v>8329</v>
      </c>
      <c r="J1852" t="s">
        <v>8330</v>
      </c>
      <c r="K1852" t="b">
        <v>0</v>
      </c>
      <c r="L1852">
        <v>179</v>
      </c>
      <c r="M1852" t="b">
        <v>1</v>
      </c>
      <c r="N1852" t="s">
        <v>8300</v>
      </c>
      <c r="O1852" t="s">
        <v>8273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t="s">
        <v>8329</v>
      </c>
      <c r="J1853" t="s">
        <v>8329</v>
      </c>
      <c r="K1853" t="b">
        <v>0</v>
      </c>
      <c r="L1853">
        <v>26</v>
      </c>
      <c r="M1853" t="b">
        <v>1</v>
      </c>
      <c r="N1853" t="s">
        <v>8300</v>
      </c>
      <c r="O1853" t="s">
        <v>8273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t="s">
        <v>8338</v>
      </c>
      <c r="J1854" t="s">
        <v>8331</v>
      </c>
      <c r="K1854" t="b">
        <v>0</v>
      </c>
      <c r="L1854">
        <v>131</v>
      </c>
      <c r="M1854" t="b">
        <v>1</v>
      </c>
      <c r="N1854" t="s">
        <v>8300</v>
      </c>
      <c r="O1854" t="s">
        <v>8273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t="s">
        <v>8336</v>
      </c>
      <c r="J1855" t="s">
        <v>8339</v>
      </c>
      <c r="K1855" t="b">
        <v>0</v>
      </c>
      <c r="L1855">
        <v>14</v>
      </c>
      <c r="M1855" t="b">
        <v>1</v>
      </c>
      <c r="N1855" t="s">
        <v>8300</v>
      </c>
      <c r="O1855" t="s">
        <v>8273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t="s">
        <v>8337</v>
      </c>
      <c r="J1856" t="s">
        <v>8338</v>
      </c>
      <c r="K1856" t="b">
        <v>0</v>
      </c>
      <c r="L1856">
        <v>174</v>
      </c>
      <c r="M1856" t="b">
        <v>1</v>
      </c>
      <c r="N1856" t="s">
        <v>8300</v>
      </c>
      <c r="O1856" t="s">
        <v>8273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t="s">
        <v>8332</v>
      </c>
      <c r="J1857" t="s">
        <v>8336</v>
      </c>
      <c r="K1857" t="b">
        <v>0</v>
      </c>
      <c r="L1857">
        <v>191</v>
      </c>
      <c r="M1857" t="b">
        <v>1</v>
      </c>
      <c r="N1857" t="s">
        <v>8300</v>
      </c>
      <c r="O1857" t="s">
        <v>8273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t="s">
        <v>8329</v>
      </c>
      <c r="J1858" t="s">
        <v>8330</v>
      </c>
      <c r="K1858" t="b">
        <v>0</v>
      </c>
      <c r="L1858">
        <v>38</v>
      </c>
      <c r="M1858" t="b">
        <v>1</v>
      </c>
      <c r="N1858" t="s">
        <v>8300</v>
      </c>
      <c r="O1858" t="s">
        <v>8273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t="s">
        <v>8339</v>
      </c>
      <c r="J1859" t="s">
        <v>8334</v>
      </c>
      <c r="K1859" t="b">
        <v>0</v>
      </c>
      <c r="L1859">
        <v>22</v>
      </c>
      <c r="M1859" t="b">
        <v>1</v>
      </c>
      <c r="N1859" t="s">
        <v>8300</v>
      </c>
      <c r="O1859" t="s">
        <v>8273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t="s">
        <v>8335</v>
      </c>
      <c r="J1860" t="s">
        <v>8340</v>
      </c>
      <c r="K1860" t="b">
        <v>0</v>
      </c>
      <c r="L1860">
        <v>149</v>
      </c>
      <c r="M1860" t="b">
        <v>1</v>
      </c>
      <c r="N1860" t="s">
        <v>8300</v>
      </c>
      <c r="O1860" t="s">
        <v>8273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t="s">
        <v>8339</v>
      </c>
      <c r="J1861" t="s">
        <v>8334</v>
      </c>
      <c r="K1861" t="b">
        <v>0</v>
      </c>
      <c r="L1861">
        <v>56</v>
      </c>
      <c r="M1861" t="b">
        <v>1</v>
      </c>
      <c r="N1861" t="s">
        <v>8300</v>
      </c>
      <c r="O1861" t="s">
        <v>8273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t="s">
        <v>8333</v>
      </c>
      <c r="J1862" t="s">
        <v>8332</v>
      </c>
      <c r="K1862" t="b">
        <v>0</v>
      </c>
      <c r="L1862">
        <v>19</v>
      </c>
      <c r="M1862" t="b">
        <v>1</v>
      </c>
      <c r="N1862" t="s">
        <v>8300</v>
      </c>
      <c r="O1862" t="s">
        <v>8273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t="s">
        <v>8332</v>
      </c>
      <c r="J1863" t="s">
        <v>8335</v>
      </c>
      <c r="K1863" t="b">
        <v>0</v>
      </c>
      <c r="L1863">
        <v>0</v>
      </c>
      <c r="M1863" t="b">
        <v>0</v>
      </c>
      <c r="N1863" t="s">
        <v>8269</v>
      </c>
      <c r="O1863" t="s">
        <v>8279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t="s">
        <v>8331</v>
      </c>
      <c r="J1864" t="s">
        <v>8332</v>
      </c>
      <c r="K1864" t="b">
        <v>0</v>
      </c>
      <c r="L1864">
        <v>16</v>
      </c>
      <c r="M1864" t="b">
        <v>0</v>
      </c>
      <c r="N1864" t="s">
        <v>8269</v>
      </c>
      <c r="O1864" t="s">
        <v>8279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t="s">
        <v>8330</v>
      </c>
      <c r="J1865" t="s">
        <v>8337</v>
      </c>
      <c r="K1865" t="b">
        <v>0</v>
      </c>
      <c r="L1865">
        <v>2</v>
      </c>
      <c r="M1865" t="b">
        <v>0</v>
      </c>
      <c r="N1865" t="s">
        <v>8269</v>
      </c>
      <c r="O1865" t="s">
        <v>8279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t="s">
        <v>8337</v>
      </c>
      <c r="J1866" t="s">
        <v>8338</v>
      </c>
      <c r="K1866" t="b">
        <v>0</v>
      </c>
      <c r="L1866">
        <v>48</v>
      </c>
      <c r="M1866" t="b">
        <v>0</v>
      </c>
      <c r="N1866" t="s">
        <v>8269</v>
      </c>
      <c r="O1866" t="s">
        <v>8279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t="s">
        <v>8336</v>
      </c>
      <c r="J1867" t="s">
        <v>8340</v>
      </c>
      <c r="K1867" t="b">
        <v>0</v>
      </c>
      <c r="L1867">
        <v>2</v>
      </c>
      <c r="M1867" t="b">
        <v>0</v>
      </c>
      <c r="N1867" t="s">
        <v>8269</v>
      </c>
      <c r="O1867" t="s">
        <v>8279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t="s">
        <v>8331</v>
      </c>
      <c r="J1868" t="s">
        <v>8332</v>
      </c>
      <c r="K1868" t="b">
        <v>0</v>
      </c>
      <c r="L1868">
        <v>2</v>
      </c>
      <c r="M1868" t="b">
        <v>0</v>
      </c>
      <c r="N1868" t="s">
        <v>8269</v>
      </c>
      <c r="O1868" t="s">
        <v>8279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t="s">
        <v>8336</v>
      </c>
      <c r="J1869" t="s">
        <v>8340</v>
      </c>
      <c r="K1869" t="b">
        <v>0</v>
      </c>
      <c r="L1869">
        <v>1</v>
      </c>
      <c r="M1869" t="b">
        <v>0</v>
      </c>
      <c r="N1869" t="s">
        <v>8269</v>
      </c>
      <c r="O1869" t="s">
        <v>8279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t="s">
        <v>8335</v>
      </c>
      <c r="J1870" t="s">
        <v>8336</v>
      </c>
      <c r="K1870" t="b">
        <v>0</v>
      </c>
      <c r="L1870">
        <v>17</v>
      </c>
      <c r="M1870" t="b">
        <v>0</v>
      </c>
      <c r="N1870" t="s">
        <v>8269</v>
      </c>
      <c r="O1870" t="s">
        <v>8279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t="s">
        <v>8332</v>
      </c>
      <c r="J1871" t="s">
        <v>8335</v>
      </c>
      <c r="K1871" t="b">
        <v>0</v>
      </c>
      <c r="L1871">
        <v>0</v>
      </c>
      <c r="M1871" t="b">
        <v>0</v>
      </c>
      <c r="N1871" t="s">
        <v>8269</v>
      </c>
      <c r="O1871" t="s">
        <v>8279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t="s">
        <v>8332</v>
      </c>
      <c r="J1872" t="s">
        <v>8332</v>
      </c>
      <c r="K1872" t="b">
        <v>0</v>
      </c>
      <c r="L1872">
        <v>11</v>
      </c>
      <c r="M1872" t="b">
        <v>0</v>
      </c>
      <c r="N1872" t="s">
        <v>8269</v>
      </c>
      <c r="O1872" t="s">
        <v>8279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t="s">
        <v>8336</v>
      </c>
      <c r="J1873" t="s">
        <v>8340</v>
      </c>
      <c r="K1873" t="b">
        <v>0</v>
      </c>
      <c r="L1873">
        <v>95</v>
      </c>
      <c r="M1873" t="b">
        <v>0</v>
      </c>
      <c r="N1873" t="s">
        <v>8269</v>
      </c>
      <c r="O1873" t="s">
        <v>8279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t="s">
        <v>8330</v>
      </c>
      <c r="J1874" t="s">
        <v>8337</v>
      </c>
      <c r="K1874" t="b">
        <v>0</v>
      </c>
      <c r="L1874">
        <v>13</v>
      </c>
      <c r="M1874" t="b">
        <v>0</v>
      </c>
      <c r="N1874" t="s">
        <v>8269</v>
      </c>
      <c r="O1874" t="s">
        <v>8279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t="s">
        <v>8329</v>
      </c>
      <c r="J1875" t="s">
        <v>8330</v>
      </c>
      <c r="K1875" t="b">
        <v>0</v>
      </c>
      <c r="L1875">
        <v>2</v>
      </c>
      <c r="M1875" t="b">
        <v>0</v>
      </c>
      <c r="N1875" t="s">
        <v>8269</v>
      </c>
      <c r="O1875" t="s">
        <v>8279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t="s">
        <v>8330</v>
      </c>
      <c r="J1876" t="s">
        <v>8330</v>
      </c>
      <c r="K1876" t="b">
        <v>0</v>
      </c>
      <c r="L1876">
        <v>2</v>
      </c>
      <c r="M1876" t="b">
        <v>0</v>
      </c>
      <c r="N1876" t="s">
        <v>8269</v>
      </c>
      <c r="O1876" t="s">
        <v>8279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t="s">
        <v>8334</v>
      </c>
      <c r="J1877" t="s">
        <v>8330</v>
      </c>
      <c r="K1877" t="b">
        <v>0</v>
      </c>
      <c r="L1877">
        <v>3</v>
      </c>
      <c r="M1877" t="b">
        <v>0</v>
      </c>
      <c r="N1877" t="s">
        <v>8269</v>
      </c>
      <c r="O1877" t="s">
        <v>8279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t="s">
        <v>8330</v>
      </c>
      <c r="J1878" t="s">
        <v>8337</v>
      </c>
      <c r="K1878" t="b">
        <v>0</v>
      </c>
      <c r="L1878">
        <v>0</v>
      </c>
      <c r="M1878" t="b">
        <v>0</v>
      </c>
      <c r="N1878" t="s">
        <v>8269</v>
      </c>
      <c r="O1878" t="s">
        <v>8279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t="s">
        <v>8331</v>
      </c>
      <c r="J1879" t="s">
        <v>8332</v>
      </c>
      <c r="K1879" t="b">
        <v>0</v>
      </c>
      <c r="L1879">
        <v>0</v>
      </c>
      <c r="M1879" t="b">
        <v>0</v>
      </c>
      <c r="N1879" t="s">
        <v>8269</v>
      </c>
      <c r="O1879" t="s">
        <v>8279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t="s">
        <v>8330</v>
      </c>
      <c r="J1880" t="s">
        <v>8337</v>
      </c>
      <c r="K1880" t="b">
        <v>0</v>
      </c>
      <c r="L1880">
        <v>0</v>
      </c>
      <c r="M1880" t="b">
        <v>0</v>
      </c>
      <c r="N1880" t="s">
        <v>8269</v>
      </c>
      <c r="O1880" t="s">
        <v>8279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t="s">
        <v>8331</v>
      </c>
      <c r="J1881" t="s">
        <v>8333</v>
      </c>
      <c r="K1881" t="b">
        <v>0</v>
      </c>
      <c r="L1881">
        <v>2</v>
      </c>
      <c r="M1881" t="b">
        <v>0</v>
      </c>
      <c r="N1881" t="s">
        <v>8269</v>
      </c>
      <c r="O1881" t="s">
        <v>8279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t="s">
        <v>8331</v>
      </c>
      <c r="J1882" t="s">
        <v>8331</v>
      </c>
      <c r="K1882" t="b">
        <v>0</v>
      </c>
      <c r="L1882">
        <v>24</v>
      </c>
      <c r="M1882" t="b">
        <v>0</v>
      </c>
      <c r="N1882" t="s">
        <v>8269</v>
      </c>
      <c r="O1882" t="s">
        <v>8279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t="s">
        <v>8331</v>
      </c>
      <c r="J1883" t="s">
        <v>8333</v>
      </c>
      <c r="K1883" t="b">
        <v>0</v>
      </c>
      <c r="L1883">
        <v>70</v>
      </c>
      <c r="M1883" t="b">
        <v>1</v>
      </c>
      <c r="N1883" t="s">
        <v>8300</v>
      </c>
      <c r="O1883" t="s">
        <v>8276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t="s">
        <v>8329</v>
      </c>
      <c r="J1884" t="s">
        <v>8330</v>
      </c>
      <c r="K1884" t="b">
        <v>0</v>
      </c>
      <c r="L1884">
        <v>81</v>
      </c>
      <c r="M1884" t="b">
        <v>1</v>
      </c>
      <c r="N1884" t="s">
        <v>8300</v>
      </c>
      <c r="O1884" t="s">
        <v>8276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t="s">
        <v>8338</v>
      </c>
      <c r="J1885" t="s">
        <v>8331</v>
      </c>
      <c r="K1885" t="b">
        <v>0</v>
      </c>
      <c r="L1885">
        <v>32</v>
      </c>
      <c r="M1885" t="b">
        <v>1</v>
      </c>
      <c r="N1885" t="s">
        <v>8300</v>
      </c>
      <c r="O1885" t="s">
        <v>8276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t="s">
        <v>8336</v>
      </c>
      <c r="J1886" t="s">
        <v>8340</v>
      </c>
      <c r="K1886" t="b">
        <v>0</v>
      </c>
      <c r="L1886">
        <v>26</v>
      </c>
      <c r="M1886" t="b">
        <v>1</v>
      </c>
      <c r="N1886" t="s">
        <v>8300</v>
      </c>
      <c r="O1886" t="s">
        <v>8276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t="s">
        <v>8334</v>
      </c>
      <c r="J1887" t="s">
        <v>8329</v>
      </c>
      <c r="K1887" t="b">
        <v>0</v>
      </c>
      <c r="L1887">
        <v>105</v>
      </c>
      <c r="M1887" t="b">
        <v>1</v>
      </c>
      <c r="N1887" t="s">
        <v>8300</v>
      </c>
      <c r="O1887" t="s">
        <v>8276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t="s">
        <v>8336</v>
      </c>
      <c r="J1888" t="s">
        <v>8340</v>
      </c>
      <c r="K1888" t="b">
        <v>0</v>
      </c>
      <c r="L1888">
        <v>29</v>
      </c>
      <c r="M1888" t="b">
        <v>1</v>
      </c>
      <c r="N1888" t="s">
        <v>8300</v>
      </c>
      <c r="O1888" t="s">
        <v>8276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t="s">
        <v>8335</v>
      </c>
      <c r="J1889" t="s">
        <v>8336</v>
      </c>
      <c r="K1889" t="b">
        <v>0</v>
      </c>
      <c r="L1889">
        <v>8</v>
      </c>
      <c r="M1889" t="b">
        <v>1</v>
      </c>
      <c r="N1889" t="s">
        <v>8300</v>
      </c>
      <c r="O1889" t="s">
        <v>8276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t="s">
        <v>8330</v>
      </c>
      <c r="J1890" t="s">
        <v>8337</v>
      </c>
      <c r="K1890" t="b">
        <v>0</v>
      </c>
      <c r="L1890">
        <v>89</v>
      </c>
      <c r="M1890" t="b">
        <v>1</v>
      </c>
      <c r="N1890" t="s">
        <v>8300</v>
      </c>
      <c r="O1890" t="s">
        <v>8276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t="s">
        <v>8331</v>
      </c>
      <c r="J1891" t="s">
        <v>8332</v>
      </c>
      <c r="K1891" t="b">
        <v>0</v>
      </c>
      <c r="L1891">
        <v>44</v>
      </c>
      <c r="M1891" t="b">
        <v>1</v>
      </c>
      <c r="N1891" t="s">
        <v>8300</v>
      </c>
      <c r="O1891" t="s">
        <v>8276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t="s">
        <v>8335</v>
      </c>
      <c r="J1892" t="s">
        <v>8336</v>
      </c>
      <c r="K1892" t="b">
        <v>0</v>
      </c>
      <c r="L1892">
        <v>246</v>
      </c>
      <c r="M1892" t="b">
        <v>1</v>
      </c>
      <c r="N1892" t="s">
        <v>8300</v>
      </c>
      <c r="O1892" t="s">
        <v>8276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t="s">
        <v>8329</v>
      </c>
      <c r="J1893" t="s">
        <v>8330</v>
      </c>
      <c r="K1893" t="b">
        <v>0</v>
      </c>
      <c r="L1893">
        <v>120</v>
      </c>
      <c r="M1893" t="b">
        <v>1</v>
      </c>
      <c r="N1893" t="s">
        <v>8300</v>
      </c>
      <c r="O1893" t="s">
        <v>8276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t="s">
        <v>8330</v>
      </c>
      <c r="J1894" t="s">
        <v>8337</v>
      </c>
      <c r="K1894" t="b">
        <v>0</v>
      </c>
      <c r="L1894">
        <v>26</v>
      </c>
      <c r="M1894" t="b">
        <v>1</v>
      </c>
      <c r="N1894" t="s">
        <v>8300</v>
      </c>
      <c r="O1894" t="s">
        <v>8276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t="s">
        <v>8338</v>
      </c>
      <c r="J1895" t="s">
        <v>8331</v>
      </c>
      <c r="K1895" t="b">
        <v>0</v>
      </c>
      <c r="L1895">
        <v>45</v>
      </c>
      <c r="M1895" t="b">
        <v>1</v>
      </c>
      <c r="N1895" t="s">
        <v>8300</v>
      </c>
      <c r="O1895" t="s">
        <v>8276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t="s">
        <v>8333</v>
      </c>
      <c r="J1896" t="s">
        <v>8332</v>
      </c>
      <c r="K1896" t="b">
        <v>0</v>
      </c>
      <c r="L1896">
        <v>20</v>
      </c>
      <c r="M1896" t="b">
        <v>1</v>
      </c>
      <c r="N1896" t="s">
        <v>8300</v>
      </c>
      <c r="O1896" t="s">
        <v>8276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t="s">
        <v>8340</v>
      </c>
      <c r="J1897" t="s">
        <v>8339</v>
      </c>
      <c r="K1897" t="b">
        <v>0</v>
      </c>
      <c r="L1897">
        <v>47</v>
      </c>
      <c r="M1897" t="b">
        <v>1</v>
      </c>
      <c r="N1897" t="s">
        <v>8300</v>
      </c>
      <c r="O1897" t="s">
        <v>8276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t="s">
        <v>8338</v>
      </c>
      <c r="J1898" t="s">
        <v>8331</v>
      </c>
      <c r="K1898" t="b">
        <v>0</v>
      </c>
      <c r="L1898">
        <v>13</v>
      </c>
      <c r="M1898" t="b">
        <v>1</v>
      </c>
      <c r="N1898" t="s">
        <v>8300</v>
      </c>
      <c r="O1898" t="s">
        <v>8276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t="s">
        <v>8331</v>
      </c>
      <c r="J1899" t="s">
        <v>8333</v>
      </c>
      <c r="K1899" t="b">
        <v>0</v>
      </c>
      <c r="L1899">
        <v>183</v>
      </c>
      <c r="M1899" t="b">
        <v>1</v>
      </c>
      <c r="N1899" t="s">
        <v>8300</v>
      </c>
      <c r="O1899" t="s">
        <v>8276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t="s">
        <v>8333</v>
      </c>
      <c r="J1900" t="s">
        <v>8335</v>
      </c>
      <c r="K1900" t="b">
        <v>0</v>
      </c>
      <c r="L1900">
        <v>21</v>
      </c>
      <c r="M1900" t="b">
        <v>1</v>
      </c>
      <c r="N1900" t="s">
        <v>8300</v>
      </c>
      <c r="O1900" t="s">
        <v>8276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t="s">
        <v>8331</v>
      </c>
      <c r="J1901" t="s">
        <v>8333</v>
      </c>
      <c r="K1901" t="b">
        <v>0</v>
      </c>
      <c r="L1901">
        <v>42</v>
      </c>
      <c r="M1901" t="b">
        <v>1</v>
      </c>
      <c r="N1901" t="s">
        <v>8300</v>
      </c>
      <c r="O1901" t="s">
        <v>8276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t="s">
        <v>8340</v>
      </c>
      <c r="J1902" t="s">
        <v>8339</v>
      </c>
      <c r="K1902" t="b">
        <v>0</v>
      </c>
      <c r="L1902">
        <v>54</v>
      </c>
      <c r="M1902" t="b">
        <v>1</v>
      </c>
      <c r="N1902" t="s">
        <v>8300</v>
      </c>
      <c r="O1902" t="s">
        <v>8276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t="s">
        <v>8337</v>
      </c>
      <c r="J1903" t="s">
        <v>8338</v>
      </c>
      <c r="K1903" t="b">
        <v>0</v>
      </c>
      <c r="L1903">
        <v>25</v>
      </c>
      <c r="M1903" t="b">
        <v>0</v>
      </c>
      <c r="N1903" t="s">
        <v>8294</v>
      </c>
      <c r="O1903" t="s">
        <v>8311</v>
      </c>
    </row>
    <row r="1904" spans="1:15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t="s">
        <v>8331</v>
      </c>
      <c r="J1904" t="s">
        <v>8333</v>
      </c>
      <c r="K1904" t="b">
        <v>0</v>
      </c>
      <c r="L1904">
        <v>3</v>
      </c>
      <c r="M1904" t="b">
        <v>0</v>
      </c>
      <c r="N1904" t="s">
        <v>8294</v>
      </c>
      <c r="O1904" t="s">
        <v>8311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t="s">
        <v>8332</v>
      </c>
      <c r="J1905" t="s">
        <v>8336</v>
      </c>
      <c r="K1905" t="b">
        <v>0</v>
      </c>
      <c r="L1905">
        <v>41</v>
      </c>
      <c r="M1905" t="b">
        <v>0</v>
      </c>
      <c r="N1905" t="s">
        <v>8294</v>
      </c>
      <c r="O1905" t="s">
        <v>8311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t="s">
        <v>8332</v>
      </c>
      <c r="J1906" t="s">
        <v>8336</v>
      </c>
      <c r="K1906" t="b">
        <v>0</v>
      </c>
      <c r="L1906">
        <v>2</v>
      </c>
      <c r="M1906" t="b">
        <v>0</v>
      </c>
      <c r="N1906" t="s">
        <v>8294</v>
      </c>
      <c r="O1906" t="s">
        <v>8311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t="s">
        <v>8339</v>
      </c>
      <c r="J1907" t="s">
        <v>8334</v>
      </c>
      <c r="K1907" t="b">
        <v>0</v>
      </c>
      <c r="L1907">
        <v>4</v>
      </c>
      <c r="M1907" t="b">
        <v>0</v>
      </c>
      <c r="N1907" t="s">
        <v>8294</v>
      </c>
      <c r="O1907" t="s">
        <v>8311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t="s">
        <v>8330</v>
      </c>
      <c r="J1908" t="s">
        <v>8337</v>
      </c>
      <c r="K1908" t="b">
        <v>0</v>
      </c>
      <c r="L1908">
        <v>99</v>
      </c>
      <c r="M1908" t="b">
        <v>0</v>
      </c>
      <c r="N1908" t="s">
        <v>8294</v>
      </c>
      <c r="O1908" t="s">
        <v>8311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t="s">
        <v>8337</v>
      </c>
      <c r="J1909" t="s">
        <v>8337</v>
      </c>
      <c r="K1909" t="b">
        <v>0</v>
      </c>
      <c r="L1909">
        <v>4</v>
      </c>
      <c r="M1909" t="b">
        <v>0</v>
      </c>
      <c r="N1909" t="s">
        <v>8294</v>
      </c>
      <c r="O1909" t="s">
        <v>8311</v>
      </c>
    </row>
    <row r="1910" spans="1:15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t="s">
        <v>8335</v>
      </c>
      <c r="J1910" t="s">
        <v>8336</v>
      </c>
      <c r="K1910" t="b">
        <v>0</v>
      </c>
      <c r="L1910">
        <v>4</v>
      </c>
      <c r="M1910" t="b">
        <v>0</v>
      </c>
      <c r="N1910" t="s">
        <v>8294</v>
      </c>
      <c r="O1910" t="s">
        <v>8311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t="s">
        <v>8340</v>
      </c>
      <c r="J1911" t="s">
        <v>8339</v>
      </c>
      <c r="K1911" t="b">
        <v>0</v>
      </c>
      <c r="L1911">
        <v>38</v>
      </c>
      <c r="M1911" t="b">
        <v>0</v>
      </c>
      <c r="N1911" t="s">
        <v>8294</v>
      </c>
      <c r="O1911" t="s">
        <v>8311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t="s">
        <v>8340</v>
      </c>
      <c r="J1912" t="s">
        <v>8339</v>
      </c>
      <c r="K1912" t="b">
        <v>0</v>
      </c>
      <c r="L1912">
        <v>285</v>
      </c>
      <c r="M1912" t="b">
        <v>0</v>
      </c>
      <c r="N1912" t="s">
        <v>8294</v>
      </c>
      <c r="O1912" t="s">
        <v>8311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t="s">
        <v>8334</v>
      </c>
      <c r="J1913" t="s">
        <v>8329</v>
      </c>
      <c r="K1913" t="b">
        <v>0</v>
      </c>
      <c r="L1913">
        <v>1</v>
      </c>
      <c r="M1913" t="b">
        <v>0</v>
      </c>
      <c r="N1913" t="s">
        <v>8294</v>
      </c>
      <c r="O1913" t="s">
        <v>8311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t="s">
        <v>8330</v>
      </c>
      <c r="J1914" t="s">
        <v>8337</v>
      </c>
      <c r="K1914" t="b">
        <v>0</v>
      </c>
      <c r="L1914">
        <v>42</v>
      </c>
      <c r="M1914" t="b">
        <v>0</v>
      </c>
      <c r="N1914" t="s">
        <v>8294</v>
      </c>
      <c r="O1914" t="s">
        <v>8311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t="s">
        <v>8340</v>
      </c>
      <c r="J1915" t="s">
        <v>8339</v>
      </c>
      <c r="K1915" t="b">
        <v>0</v>
      </c>
      <c r="L1915">
        <v>26</v>
      </c>
      <c r="M1915" t="b">
        <v>0</v>
      </c>
      <c r="N1915" t="s">
        <v>8294</v>
      </c>
      <c r="O1915" t="s">
        <v>8311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t="s">
        <v>8336</v>
      </c>
      <c r="J1916" t="s">
        <v>8340</v>
      </c>
      <c r="K1916" t="b">
        <v>0</v>
      </c>
      <c r="L1916">
        <v>2</v>
      </c>
      <c r="M1916" t="b">
        <v>0</v>
      </c>
      <c r="N1916" t="s">
        <v>8294</v>
      </c>
      <c r="O1916" t="s">
        <v>8311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t="s">
        <v>8339</v>
      </c>
      <c r="J1917" t="s">
        <v>8334</v>
      </c>
      <c r="K1917" t="b">
        <v>0</v>
      </c>
      <c r="L1917">
        <v>4</v>
      </c>
      <c r="M1917" t="b">
        <v>0</v>
      </c>
      <c r="N1917" t="s">
        <v>8294</v>
      </c>
      <c r="O1917" t="s">
        <v>8311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t="s">
        <v>8336</v>
      </c>
      <c r="J1918" t="s">
        <v>8340</v>
      </c>
      <c r="K1918" t="b">
        <v>0</v>
      </c>
      <c r="L1918">
        <v>6</v>
      </c>
      <c r="M1918" t="b">
        <v>0</v>
      </c>
      <c r="N1918" t="s">
        <v>8294</v>
      </c>
      <c r="O1918" t="s">
        <v>8311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t="s">
        <v>8333</v>
      </c>
      <c r="J1919" t="s">
        <v>8332</v>
      </c>
      <c r="K1919" t="b">
        <v>0</v>
      </c>
      <c r="L1919">
        <v>70</v>
      </c>
      <c r="M1919" t="b">
        <v>0</v>
      </c>
      <c r="N1919" t="s">
        <v>8294</v>
      </c>
      <c r="O1919" t="s">
        <v>8311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t="s">
        <v>8334</v>
      </c>
      <c r="J1920" t="s">
        <v>8329</v>
      </c>
      <c r="K1920" t="b">
        <v>0</v>
      </c>
      <c r="L1920">
        <v>9</v>
      </c>
      <c r="M1920" t="b">
        <v>0</v>
      </c>
      <c r="N1920" t="s">
        <v>8294</v>
      </c>
      <c r="O1920" t="s">
        <v>8311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t="s">
        <v>8337</v>
      </c>
      <c r="J1921" t="s">
        <v>8338</v>
      </c>
      <c r="K1921" t="b">
        <v>0</v>
      </c>
      <c r="L1921">
        <v>8</v>
      </c>
      <c r="M1921" t="b">
        <v>0</v>
      </c>
      <c r="N1921" t="s">
        <v>8294</v>
      </c>
      <c r="O1921" t="s">
        <v>8311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t="s">
        <v>8340</v>
      </c>
      <c r="J1922" t="s">
        <v>8339</v>
      </c>
      <c r="K1922" t="b">
        <v>0</v>
      </c>
      <c r="L1922">
        <v>105</v>
      </c>
      <c r="M1922" t="b">
        <v>0</v>
      </c>
      <c r="N1922" t="s">
        <v>8294</v>
      </c>
      <c r="O1922" t="s">
        <v>8311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t="s">
        <v>8329</v>
      </c>
      <c r="J1923" t="s">
        <v>8330</v>
      </c>
      <c r="K1923" t="b">
        <v>0</v>
      </c>
      <c r="L1923">
        <v>38</v>
      </c>
      <c r="M1923" t="b">
        <v>1</v>
      </c>
      <c r="N1923" t="s">
        <v>8300</v>
      </c>
      <c r="O1923" t="s">
        <v>8276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t="s">
        <v>8335</v>
      </c>
      <c r="J1924" t="s">
        <v>8336</v>
      </c>
      <c r="K1924" t="b">
        <v>0</v>
      </c>
      <c r="L1924">
        <v>64</v>
      </c>
      <c r="M1924" t="b">
        <v>1</v>
      </c>
      <c r="N1924" t="s">
        <v>8300</v>
      </c>
      <c r="O1924" t="s">
        <v>8276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t="s">
        <v>8339</v>
      </c>
      <c r="J1925" t="s">
        <v>8334</v>
      </c>
      <c r="K1925" t="b">
        <v>0</v>
      </c>
      <c r="L1925">
        <v>13</v>
      </c>
      <c r="M1925" t="b">
        <v>1</v>
      </c>
      <c r="N1925" t="s">
        <v>8300</v>
      </c>
      <c r="O1925" t="s">
        <v>8276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t="s">
        <v>8332</v>
      </c>
      <c r="J1926" t="s">
        <v>8335</v>
      </c>
      <c r="K1926" t="b">
        <v>0</v>
      </c>
      <c r="L1926">
        <v>33</v>
      </c>
      <c r="M1926" t="b">
        <v>1</v>
      </c>
      <c r="N1926" t="s">
        <v>8300</v>
      </c>
      <c r="O1926" t="s">
        <v>8276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t="s">
        <v>8340</v>
      </c>
      <c r="J1927" t="s">
        <v>8339</v>
      </c>
      <c r="K1927" t="b">
        <v>0</v>
      </c>
      <c r="L1927">
        <v>52</v>
      </c>
      <c r="M1927" t="b">
        <v>1</v>
      </c>
      <c r="N1927" t="s">
        <v>8300</v>
      </c>
      <c r="O1927" t="s">
        <v>8276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t="s">
        <v>8336</v>
      </c>
      <c r="J1928" t="s">
        <v>8340</v>
      </c>
      <c r="K1928" t="b">
        <v>0</v>
      </c>
      <c r="L1928">
        <v>107</v>
      </c>
      <c r="M1928" t="b">
        <v>1</v>
      </c>
      <c r="N1928" t="s">
        <v>8300</v>
      </c>
      <c r="O1928" t="s">
        <v>8276</v>
      </c>
    </row>
    <row r="1929" spans="1:15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t="s">
        <v>8331</v>
      </c>
      <c r="J1929" t="s">
        <v>8333</v>
      </c>
      <c r="K1929" t="b">
        <v>0</v>
      </c>
      <c r="L1929">
        <v>11</v>
      </c>
      <c r="M1929" t="b">
        <v>1</v>
      </c>
      <c r="N1929" t="s">
        <v>8300</v>
      </c>
      <c r="O1929" t="s">
        <v>8276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t="s">
        <v>8337</v>
      </c>
      <c r="J1930" t="s">
        <v>8338</v>
      </c>
      <c r="K1930" t="b">
        <v>0</v>
      </c>
      <c r="L1930">
        <v>34</v>
      </c>
      <c r="M1930" t="b">
        <v>1</v>
      </c>
      <c r="N1930" t="s">
        <v>8300</v>
      </c>
      <c r="O1930" t="s">
        <v>8276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t="s">
        <v>8329</v>
      </c>
      <c r="J1931" t="s">
        <v>8337</v>
      </c>
      <c r="K1931" t="b">
        <v>0</v>
      </c>
      <c r="L1931">
        <v>75</v>
      </c>
      <c r="M1931" t="b">
        <v>1</v>
      </c>
      <c r="N1931" t="s">
        <v>8300</v>
      </c>
      <c r="O1931" t="s">
        <v>8276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t="s">
        <v>8329</v>
      </c>
      <c r="J1932" t="s">
        <v>8337</v>
      </c>
      <c r="K1932" t="b">
        <v>0</v>
      </c>
      <c r="L1932">
        <v>26</v>
      </c>
      <c r="M1932" t="b">
        <v>1</v>
      </c>
      <c r="N1932" t="s">
        <v>8300</v>
      </c>
      <c r="O1932" t="s">
        <v>8276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t="s">
        <v>8337</v>
      </c>
      <c r="J1933" t="s">
        <v>8337</v>
      </c>
      <c r="K1933" t="b">
        <v>0</v>
      </c>
      <c r="L1933">
        <v>50</v>
      </c>
      <c r="M1933" t="b">
        <v>1</v>
      </c>
      <c r="N1933" t="s">
        <v>8300</v>
      </c>
      <c r="O1933" t="s">
        <v>8276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t="s">
        <v>8332</v>
      </c>
      <c r="J1934" t="s">
        <v>8332</v>
      </c>
      <c r="K1934" t="b">
        <v>0</v>
      </c>
      <c r="L1934">
        <v>80</v>
      </c>
      <c r="M1934" t="b">
        <v>1</v>
      </c>
      <c r="N1934" t="s">
        <v>8300</v>
      </c>
      <c r="O1934" t="s">
        <v>8276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t="s">
        <v>8339</v>
      </c>
      <c r="J1935" t="s">
        <v>8334</v>
      </c>
      <c r="K1935" t="b">
        <v>0</v>
      </c>
      <c r="L1935">
        <v>110</v>
      </c>
      <c r="M1935" t="b">
        <v>1</v>
      </c>
      <c r="N1935" t="s">
        <v>8300</v>
      </c>
      <c r="O1935" t="s">
        <v>8276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t="s">
        <v>8335</v>
      </c>
      <c r="J1936" t="s">
        <v>8336</v>
      </c>
      <c r="K1936" t="b">
        <v>0</v>
      </c>
      <c r="L1936">
        <v>77</v>
      </c>
      <c r="M1936" t="b">
        <v>1</v>
      </c>
      <c r="N1936" t="s">
        <v>8300</v>
      </c>
      <c r="O1936" t="s">
        <v>8276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t="s">
        <v>8330</v>
      </c>
      <c r="J1937" t="s">
        <v>8337</v>
      </c>
      <c r="K1937" t="b">
        <v>0</v>
      </c>
      <c r="L1937">
        <v>50</v>
      </c>
      <c r="M1937" t="b">
        <v>1</v>
      </c>
      <c r="N1937" t="s">
        <v>8300</v>
      </c>
      <c r="O1937" t="s">
        <v>8276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t="s">
        <v>8335</v>
      </c>
      <c r="J1938" t="s">
        <v>8336</v>
      </c>
      <c r="K1938" t="b">
        <v>0</v>
      </c>
      <c r="L1938">
        <v>145</v>
      </c>
      <c r="M1938" t="b">
        <v>1</v>
      </c>
      <c r="N1938" t="s">
        <v>8300</v>
      </c>
      <c r="O1938" t="s">
        <v>8276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t="s">
        <v>8330</v>
      </c>
      <c r="J1939" t="s">
        <v>8337</v>
      </c>
      <c r="K1939" t="b">
        <v>0</v>
      </c>
      <c r="L1939">
        <v>29</v>
      </c>
      <c r="M1939" t="b">
        <v>1</v>
      </c>
      <c r="N1939" t="s">
        <v>8300</v>
      </c>
      <c r="O1939" t="s">
        <v>8276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t="s">
        <v>8329</v>
      </c>
      <c r="J1940" t="s">
        <v>8330</v>
      </c>
      <c r="K1940" t="b">
        <v>0</v>
      </c>
      <c r="L1940">
        <v>114</v>
      </c>
      <c r="M1940" t="b">
        <v>1</v>
      </c>
      <c r="N1940" t="s">
        <v>8300</v>
      </c>
      <c r="O1940" t="s">
        <v>8276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t="s">
        <v>8331</v>
      </c>
      <c r="J1941" t="s">
        <v>8333</v>
      </c>
      <c r="K1941" t="b">
        <v>0</v>
      </c>
      <c r="L1941">
        <v>96</v>
      </c>
      <c r="M1941" t="b">
        <v>1</v>
      </c>
      <c r="N1941" t="s">
        <v>8300</v>
      </c>
      <c r="O1941" t="s">
        <v>8276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t="s">
        <v>8330</v>
      </c>
      <c r="J1942" t="s">
        <v>8337</v>
      </c>
      <c r="K1942" t="b">
        <v>0</v>
      </c>
      <c r="L1942">
        <v>31</v>
      </c>
      <c r="M1942" t="b">
        <v>1</v>
      </c>
      <c r="N1942" t="s">
        <v>8300</v>
      </c>
      <c r="O1942" t="s">
        <v>8276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t="s">
        <v>8337</v>
      </c>
      <c r="J1943" t="s">
        <v>8338</v>
      </c>
      <c r="K1943" t="b">
        <v>1</v>
      </c>
      <c r="L1943">
        <v>4883</v>
      </c>
      <c r="M1943" t="b">
        <v>1</v>
      </c>
      <c r="N1943" t="s">
        <v>8294</v>
      </c>
      <c r="O1943" t="s">
        <v>8312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t="s">
        <v>8329</v>
      </c>
      <c r="J1944" t="s">
        <v>8338</v>
      </c>
      <c r="K1944" t="b">
        <v>1</v>
      </c>
      <c r="L1944">
        <v>95</v>
      </c>
      <c r="M1944" t="b">
        <v>1</v>
      </c>
      <c r="N1944" t="s">
        <v>8294</v>
      </c>
      <c r="O1944" t="s">
        <v>8312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t="s">
        <v>8334</v>
      </c>
      <c r="J1945" t="s">
        <v>8330</v>
      </c>
      <c r="K1945" t="b">
        <v>1</v>
      </c>
      <c r="L1945">
        <v>2478</v>
      </c>
      <c r="M1945" t="b">
        <v>1</v>
      </c>
      <c r="N1945" t="s">
        <v>8294</v>
      </c>
      <c r="O1945" t="s">
        <v>8312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t="s">
        <v>8337</v>
      </c>
      <c r="J1946" t="s">
        <v>8338</v>
      </c>
      <c r="K1946" t="b">
        <v>1</v>
      </c>
      <c r="L1946">
        <v>1789</v>
      </c>
      <c r="M1946" t="b">
        <v>1</v>
      </c>
      <c r="N1946" t="s">
        <v>8294</v>
      </c>
      <c r="O1946" t="s">
        <v>8312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t="s">
        <v>8329</v>
      </c>
      <c r="J1947" t="s">
        <v>8330</v>
      </c>
      <c r="K1947" t="b">
        <v>1</v>
      </c>
      <c r="L1947">
        <v>680</v>
      </c>
      <c r="M1947" t="b">
        <v>1</v>
      </c>
      <c r="N1947" t="s">
        <v>8294</v>
      </c>
      <c r="O1947" t="s">
        <v>8312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t="s">
        <v>8338</v>
      </c>
      <c r="J1948" t="s">
        <v>8333</v>
      </c>
      <c r="K1948" t="b">
        <v>1</v>
      </c>
      <c r="L1948">
        <v>70</v>
      </c>
      <c r="M1948" t="b">
        <v>1</v>
      </c>
      <c r="N1948" t="s">
        <v>8294</v>
      </c>
      <c r="O1948" t="s">
        <v>8312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t="s">
        <v>8336</v>
      </c>
      <c r="J1949" t="s">
        <v>8340</v>
      </c>
      <c r="K1949" t="b">
        <v>1</v>
      </c>
      <c r="L1949">
        <v>23</v>
      </c>
      <c r="M1949" t="b">
        <v>1</v>
      </c>
      <c r="N1949" t="s">
        <v>8294</v>
      </c>
      <c r="O1949" t="s">
        <v>8312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t="s">
        <v>8330</v>
      </c>
      <c r="J1950" t="s">
        <v>8338</v>
      </c>
      <c r="K1950" t="b">
        <v>1</v>
      </c>
      <c r="L1950">
        <v>4245</v>
      </c>
      <c r="M1950" t="b">
        <v>1</v>
      </c>
      <c r="N1950" t="s">
        <v>8294</v>
      </c>
      <c r="O1950" t="s">
        <v>8312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t="s">
        <v>8329</v>
      </c>
      <c r="J1951" t="s">
        <v>8330</v>
      </c>
      <c r="K1951" t="b">
        <v>1</v>
      </c>
      <c r="L1951">
        <v>943</v>
      </c>
      <c r="M1951" t="b">
        <v>1</v>
      </c>
      <c r="N1951" t="s">
        <v>8294</v>
      </c>
      <c r="O1951" t="s">
        <v>8312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t="s">
        <v>8338</v>
      </c>
      <c r="J1952" t="s">
        <v>8331</v>
      </c>
      <c r="K1952" t="b">
        <v>1</v>
      </c>
      <c r="L1952">
        <v>1876</v>
      </c>
      <c r="M1952" t="b">
        <v>1</v>
      </c>
      <c r="N1952" t="s">
        <v>8294</v>
      </c>
      <c r="O1952" t="s">
        <v>8312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t="s">
        <v>8336</v>
      </c>
      <c r="J1953" t="s">
        <v>8340</v>
      </c>
      <c r="K1953" t="b">
        <v>1</v>
      </c>
      <c r="L1953">
        <v>834</v>
      </c>
      <c r="M1953" t="b">
        <v>1</v>
      </c>
      <c r="N1953" t="s">
        <v>8294</v>
      </c>
      <c r="O1953" t="s">
        <v>8312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t="s">
        <v>8340</v>
      </c>
      <c r="J1954" t="s">
        <v>8339</v>
      </c>
      <c r="K1954" t="b">
        <v>1</v>
      </c>
      <c r="L1954">
        <v>682</v>
      </c>
      <c r="M1954" t="b">
        <v>1</v>
      </c>
      <c r="N1954" t="s">
        <v>8294</v>
      </c>
      <c r="O1954" t="s">
        <v>8312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t="s">
        <v>8331</v>
      </c>
      <c r="J1955" t="s">
        <v>8333</v>
      </c>
      <c r="K1955" t="b">
        <v>1</v>
      </c>
      <c r="L1955">
        <v>147</v>
      </c>
      <c r="M1955" t="b">
        <v>1</v>
      </c>
      <c r="N1955" t="s">
        <v>8294</v>
      </c>
      <c r="O1955" t="s">
        <v>8312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t="s">
        <v>8331</v>
      </c>
      <c r="J1956" t="s">
        <v>8332</v>
      </c>
      <c r="K1956" t="b">
        <v>1</v>
      </c>
      <c r="L1956">
        <v>415</v>
      </c>
      <c r="M1956" t="b">
        <v>1</v>
      </c>
      <c r="N1956" t="s">
        <v>8294</v>
      </c>
      <c r="O1956" t="s">
        <v>8312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t="s">
        <v>8337</v>
      </c>
      <c r="J1957" t="s">
        <v>8338</v>
      </c>
      <c r="K1957" t="b">
        <v>1</v>
      </c>
      <c r="L1957">
        <v>290</v>
      </c>
      <c r="M1957" t="b">
        <v>1</v>
      </c>
      <c r="N1957" t="s">
        <v>8294</v>
      </c>
      <c r="O1957" t="s">
        <v>8312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t="s">
        <v>8338</v>
      </c>
      <c r="J1958" t="s">
        <v>8331</v>
      </c>
      <c r="K1958" t="b">
        <v>1</v>
      </c>
      <c r="L1958">
        <v>365</v>
      </c>
      <c r="M1958" t="b">
        <v>1</v>
      </c>
      <c r="N1958" t="s">
        <v>8294</v>
      </c>
      <c r="O1958" t="s">
        <v>8312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t="s">
        <v>8340</v>
      </c>
      <c r="J1959" t="s">
        <v>8339</v>
      </c>
      <c r="K1959" t="b">
        <v>1</v>
      </c>
      <c r="L1959">
        <v>660</v>
      </c>
      <c r="M1959" t="b">
        <v>1</v>
      </c>
      <c r="N1959" t="s">
        <v>8294</v>
      </c>
      <c r="O1959" t="s">
        <v>8312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t="s">
        <v>8331</v>
      </c>
      <c r="J1960" t="s">
        <v>8333</v>
      </c>
      <c r="K1960" t="b">
        <v>1</v>
      </c>
      <c r="L1960">
        <v>1356</v>
      </c>
      <c r="M1960" t="b">
        <v>1</v>
      </c>
      <c r="N1960" t="s">
        <v>8294</v>
      </c>
      <c r="O1960" t="s">
        <v>8312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t="s">
        <v>8340</v>
      </c>
      <c r="J1961" t="s">
        <v>8334</v>
      </c>
      <c r="K1961" t="b">
        <v>1</v>
      </c>
      <c r="L1961">
        <v>424</v>
      </c>
      <c r="M1961" t="b">
        <v>1</v>
      </c>
      <c r="N1961" t="s">
        <v>8294</v>
      </c>
      <c r="O1961" t="s">
        <v>8312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t="s">
        <v>8335</v>
      </c>
      <c r="J1962" t="s">
        <v>8336</v>
      </c>
      <c r="K1962" t="b">
        <v>1</v>
      </c>
      <c r="L1962">
        <v>33</v>
      </c>
      <c r="M1962" t="b">
        <v>1</v>
      </c>
      <c r="N1962" t="s">
        <v>8294</v>
      </c>
      <c r="O1962" t="s">
        <v>8312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t="s">
        <v>8340</v>
      </c>
      <c r="J1963" t="s">
        <v>8334</v>
      </c>
      <c r="K1963" t="b">
        <v>1</v>
      </c>
      <c r="L1963">
        <v>1633</v>
      </c>
      <c r="M1963" t="b">
        <v>1</v>
      </c>
      <c r="N1963" t="s">
        <v>8294</v>
      </c>
      <c r="O1963" t="s">
        <v>8312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t="s">
        <v>8337</v>
      </c>
      <c r="J1964" t="s">
        <v>8338</v>
      </c>
      <c r="K1964" t="b">
        <v>1</v>
      </c>
      <c r="L1964">
        <v>306</v>
      </c>
      <c r="M1964" t="b">
        <v>1</v>
      </c>
      <c r="N1964" t="s">
        <v>8294</v>
      </c>
      <c r="O1964" t="s">
        <v>8312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t="s">
        <v>8339</v>
      </c>
      <c r="J1965" t="s">
        <v>8334</v>
      </c>
      <c r="K1965" t="b">
        <v>1</v>
      </c>
      <c r="L1965">
        <v>205</v>
      </c>
      <c r="M1965" t="b">
        <v>1</v>
      </c>
      <c r="N1965" t="s">
        <v>8294</v>
      </c>
      <c r="O1965" t="s">
        <v>8312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t="s">
        <v>8338</v>
      </c>
      <c r="J1966" t="s">
        <v>8331</v>
      </c>
      <c r="K1966" t="b">
        <v>1</v>
      </c>
      <c r="L1966">
        <v>1281</v>
      </c>
      <c r="M1966" t="b">
        <v>1</v>
      </c>
      <c r="N1966" t="s">
        <v>8294</v>
      </c>
      <c r="O1966" t="s">
        <v>8312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t="s">
        <v>8332</v>
      </c>
      <c r="J1967" t="s">
        <v>8335</v>
      </c>
      <c r="K1967" t="b">
        <v>1</v>
      </c>
      <c r="L1967">
        <v>103</v>
      </c>
      <c r="M1967" t="b">
        <v>1</v>
      </c>
      <c r="N1967" t="s">
        <v>8294</v>
      </c>
      <c r="O1967" t="s">
        <v>8312</v>
      </c>
    </row>
    <row r="1968" spans="1:15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t="s">
        <v>8334</v>
      </c>
      <c r="J1968" t="s">
        <v>8329</v>
      </c>
      <c r="K1968" t="b">
        <v>1</v>
      </c>
      <c r="L1968">
        <v>1513</v>
      </c>
      <c r="M1968" t="b">
        <v>1</v>
      </c>
      <c r="N1968" t="s">
        <v>8294</v>
      </c>
      <c r="O1968" t="s">
        <v>8312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t="s">
        <v>8337</v>
      </c>
      <c r="J1969" t="s">
        <v>8338</v>
      </c>
      <c r="K1969" t="b">
        <v>1</v>
      </c>
      <c r="L1969">
        <v>405</v>
      </c>
      <c r="M1969" t="b">
        <v>1</v>
      </c>
      <c r="N1969" t="s">
        <v>8294</v>
      </c>
      <c r="O1969" t="s">
        <v>8312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t="s">
        <v>8335</v>
      </c>
      <c r="J1970" t="s">
        <v>8336</v>
      </c>
      <c r="K1970" t="b">
        <v>1</v>
      </c>
      <c r="L1970">
        <v>510</v>
      </c>
      <c r="M1970" t="b">
        <v>1</v>
      </c>
      <c r="N1970" t="s">
        <v>8294</v>
      </c>
      <c r="O1970" t="s">
        <v>8312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t="s">
        <v>8334</v>
      </c>
      <c r="J1971" t="s">
        <v>8329</v>
      </c>
      <c r="K1971" t="b">
        <v>1</v>
      </c>
      <c r="L1971">
        <v>1887</v>
      </c>
      <c r="M1971" t="b">
        <v>1</v>
      </c>
      <c r="N1971" t="s">
        <v>8294</v>
      </c>
      <c r="O1971" t="s">
        <v>8312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t="s">
        <v>8338</v>
      </c>
      <c r="J1972" t="s">
        <v>8333</v>
      </c>
      <c r="K1972" t="b">
        <v>1</v>
      </c>
      <c r="L1972">
        <v>701</v>
      </c>
      <c r="M1972" t="b">
        <v>1</v>
      </c>
      <c r="N1972" t="s">
        <v>8294</v>
      </c>
      <c r="O1972" t="s">
        <v>8312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t="s">
        <v>8336</v>
      </c>
      <c r="J1973" t="s">
        <v>8340</v>
      </c>
      <c r="K1973" t="b">
        <v>1</v>
      </c>
      <c r="L1973">
        <v>3863</v>
      </c>
      <c r="M1973" t="b">
        <v>1</v>
      </c>
      <c r="N1973" t="s">
        <v>8294</v>
      </c>
      <c r="O1973" t="s">
        <v>8312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t="s">
        <v>8336</v>
      </c>
      <c r="J1974" t="s">
        <v>8340</v>
      </c>
      <c r="K1974" t="b">
        <v>1</v>
      </c>
      <c r="L1974">
        <v>238</v>
      </c>
      <c r="M1974" t="b">
        <v>1</v>
      </c>
      <c r="N1974" t="s">
        <v>8294</v>
      </c>
      <c r="O1974" t="s">
        <v>8312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t="s">
        <v>8334</v>
      </c>
      <c r="J1975" t="s">
        <v>8330</v>
      </c>
      <c r="K1975" t="b">
        <v>1</v>
      </c>
      <c r="L1975">
        <v>2051</v>
      </c>
      <c r="M1975" t="b">
        <v>1</v>
      </c>
      <c r="N1975" t="s">
        <v>8294</v>
      </c>
      <c r="O1975" t="s">
        <v>8312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t="s">
        <v>8334</v>
      </c>
      <c r="J1976" t="s">
        <v>8330</v>
      </c>
      <c r="K1976" t="b">
        <v>1</v>
      </c>
      <c r="L1976">
        <v>402</v>
      </c>
      <c r="M1976" t="b">
        <v>1</v>
      </c>
      <c r="N1976" t="s">
        <v>8294</v>
      </c>
      <c r="O1976" t="s">
        <v>8312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t="s">
        <v>8331</v>
      </c>
      <c r="J1977" t="s">
        <v>8333</v>
      </c>
      <c r="K1977" t="b">
        <v>1</v>
      </c>
      <c r="L1977">
        <v>253</v>
      </c>
      <c r="M1977" t="b">
        <v>1</v>
      </c>
      <c r="N1977" t="s">
        <v>8294</v>
      </c>
      <c r="O1977" t="s">
        <v>8312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t="s">
        <v>8329</v>
      </c>
      <c r="J1978" t="s">
        <v>8330</v>
      </c>
      <c r="K1978" t="b">
        <v>1</v>
      </c>
      <c r="L1978">
        <v>473</v>
      </c>
      <c r="M1978" t="b">
        <v>1</v>
      </c>
      <c r="N1978" t="s">
        <v>8294</v>
      </c>
      <c r="O1978" t="s">
        <v>8312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t="s">
        <v>8335</v>
      </c>
      <c r="J1979" t="s">
        <v>8336</v>
      </c>
      <c r="K1979" t="b">
        <v>1</v>
      </c>
      <c r="L1979">
        <v>821</v>
      </c>
      <c r="M1979" t="b">
        <v>1</v>
      </c>
      <c r="N1979" t="s">
        <v>8294</v>
      </c>
      <c r="O1979" t="s">
        <v>8312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t="s">
        <v>8330</v>
      </c>
      <c r="J1980" t="s">
        <v>8337</v>
      </c>
      <c r="K1980" t="b">
        <v>1</v>
      </c>
      <c r="L1980">
        <v>388</v>
      </c>
      <c r="M1980" t="b">
        <v>1</v>
      </c>
      <c r="N1980" t="s">
        <v>8294</v>
      </c>
      <c r="O1980" t="s">
        <v>8312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t="s">
        <v>8336</v>
      </c>
      <c r="J1981" t="s">
        <v>8340</v>
      </c>
      <c r="K1981" t="b">
        <v>1</v>
      </c>
      <c r="L1981">
        <v>813</v>
      </c>
      <c r="M1981" t="b">
        <v>1</v>
      </c>
      <c r="N1981" t="s">
        <v>8294</v>
      </c>
      <c r="O1981" t="s">
        <v>8312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t="s">
        <v>8338</v>
      </c>
      <c r="J1982" t="s">
        <v>8333</v>
      </c>
      <c r="K1982" t="b">
        <v>1</v>
      </c>
      <c r="L1982">
        <v>1945</v>
      </c>
      <c r="M1982" t="b">
        <v>1</v>
      </c>
      <c r="N1982" t="s">
        <v>8294</v>
      </c>
      <c r="O1982" t="s">
        <v>8312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t="s">
        <v>8329</v>
      </c>
      <c r="J1983" t="s">
        <v>8330</v>
      </c>
      <c r="K1983" t="b">
        <v>0</v>
      </c>
      <c r="L1983">
        <v>12</v>
      </c>
      <c r="M1983" t="b">
        <v>0</v>
      </c>
      <c r="N1983" t="s">
        <v>8304</v>
      </c>
      <c r="O1983" t="s">
        <v>8313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t="s">
        <v>8335</v>
      </c>
      <c r="J1984" t="s">
        <v>8336</v>
      </c>
      <c r="K1984" t="b">
        <v>0</v>
      </c>
      <c r="L1984">
        <v>0</v>
      </c>
      <c r="M1984" t="b">
        <v>0</v>
      </c>
      <c r="N1984" t="s">
        <v>8304</v>
      </c>
      <c r="O1984" t="s">
        <v>8313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t="s">
        <v>8339</v>
      </c>
      <c r="J1985" t="s">
        <v>8334</v>
      </c>
      <c r="K1985" t="b">
        <v>0</v>
      </c>
      <c r="L1985">
        <v>16</v>
      </c>
      <c r="M1985" t="b">
        <v>0</v>
      </c>
      <c r="N1985" t="s">
        <v>8304</v>
      </c>
      <c r="O1985" t="s">
        <v>8313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t="s">
        <v>8336</v>
      </c>
      <c r="J1986" t="s">
        <v>8340</v>
      </c>
      <c r="K1986" t="b">
        <v>0</v>
      </c>
      <c r="L1986">
        <v>7</v>
      </c>
      <c r="M1986" t="b">
        <v>0</v>
      </c>
      <c r="N1986" t="s">
        <v>8304</v>
      </c>
      <c r="O1986" t="s">
        <v>8313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t="s">
        <v>8334</v>
      </c>
      <c r="J1987" t="s">
        <v>8329</v>
      </c>
      <c r="K1987" t="b">
        <v>0</v>
      </c>
      <c r="L1987">
        <v>4</v>
      </c>
      <c r="M1987" t="b">
        <v>0</v>
      </c>
      <c r="N1987" t="s">
        <v>8304</v>
      </c>
      <c r="O1987" t="s">
        <v>8313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t="s">
        <v>8331</v>
      </c>
      <c r="J1988" t="s">
        <v>8333</v>
      </c>
      <c r="K1988" t="b">
        <v>0</v>
      </c>
      <c r="L1988">
        <v>1</v>
      </c>
      <c r="M1988" t="b">
        <v>0</v>
      </c>
      <c r="N1988" t="s">
        <v>8304</v>
      </c>
      <c r="O1988" t="s">
        <v>8313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t="s">
        <v>8331</v>
      </c>
      <c r="J1989" t="s">
        <v>8332</v>
      </c>
      <c r="K1989" t="b">
        <v>0</v>
      </c>
      <c r="L1989">
        <v>28</v>
      </c>
      <c r="M1989" t="b">
        <v>0</v>
      </c>
      <c r="N1989" t="s">
        <v>8304</v>
      </c>
      <c r="O1989" t="s">
        <v>8313</v>
      </c>
    </row>
    <row r="1990" spans="1:15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t="s">
        <v>8334</v>
      </c>
      <c r="J1990" t="s">
        <v>8329</v>
      </c>
      <c r="K1990" t="b">
        <v>0</v>
      </c>
      <c r="L1990">
        <v>1</v>
      </c>
      <c r="M1990" t="b">
        <v>0</v>
      </c>
      <c r="N1990" t="s">
        <v>8304</v>
      </c>
      <c r="O1990" t="s">
        <v>8313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t="s">
        <v>8335</v>
      </c>
      <c r="J1991" t="s">
        <v>8336</v>
      </c>
      <c r="K1991" t="b">
        <v>0</v>
      </c>
      <c r="L1991">
        <v>1</v>
      </c>
      <c r="M1991" t="b">
        <v>0</v>
      </c>
      <c r="N1991" t="s">
        <v>8304</v>
      </c>
      <c r="O1991" t="s">
        <v>8313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t="s">
        <v>8333</v>
      </c>
      <c r="J1992" t="s">
        <v>8332</v>
      </c>
      <c r="K1992" t="b">
        <v>0</v>
      </c>
      <c r="L1992">
        <v>5</v>
      </c>
      <c r="M1992" t="b">
        <v>0</v>
      </c>
      <c r="N1992" t="s">
        <v>8304</v>
      </c>
      <c r="O1992" t="s">
        <v>8313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t="s">
        <v>8329</v>
      </c>
      <c r="J1993" t="s">
        <v>8330</v>
      </c>
      <c r="K1993" t="b">
        <v>0</v>
      </c>
      <c r="L1993">
        <v>3</v>
      </c>
      <c r="M1993" t="b">
        <v>0</v>
      </c>
      <c r="N1993" t="s">
        <v>8304</v>
      </c>
      <c r="O1993" t="s">
        <v>8313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t="s">
        <v>8333</v>
      </c>
      <c r="J1994" t="s">
        <v>8332</v>
      </c>
      <c r="K1994" t="b">
        <v>0</v>
      </c>
      <c r="L1994">
        <v>2</v>
      </c>
      <c r="M1994" t="b">
        <v>0</v>
      </c>
      <c r="N1994" t="s">
        <v>8304</v>
      </c>
      <c r="O1994" t="s">
        <v>8313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t="s">
        <v>8335</v>
      </c>
      <c r="J1995" t="s">
        <v>8336</v>
      </c>
      <c r="K1995" t="b">
        <v>0</v>
      </c>
      <c r="L1995">
        <v>0</v>
      </c>
      <c r="M1995" t="b">
        <v>0</v>
      </c>
      <c r="N1995" t="s">
        <v>8304</v>
      </c>
      <c r="O1995" t="s">
        <v>8313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t="s">
        <v>8335</v>
      </c>
      <c r="J1996" t="s">
        <v>8340</v>
      </c>
      <c r="K1996" t="b">
        <v>0</v>
      </c>
      <c r="L1996">
        <v>0</v>
      </c>
      <c r="M1996" t="b">
        <v>0</v>
      </c>
      <c r="N1996" t="s">
        <v>8304</v>
      </c>
      <c r="O1996" t="s">
        <v>8313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t="s">
        <v>8329</v>
      </c>
      <c r="J1997" t="s">
        <v>8330</v>
      </c>
      <c r="K1997" t="b">
        <v>0</v>
      </c>
      <c r="L1997">
        <v>3</v>
      </c>
      <c r="M1997" t="b">
        <v>0</v>
      </c>
      <c r="N1997" t="s">
        <v>8304</v>
      </c>
      <c r="O1997" t="s">
        <v>8313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t="s">
        <v>8329</v>
      </c>
      <c r="J1998" t="s">
        <v>8330</v>
      </c>
      <c r="K1998" t="b">
        <v>0</v>
      </c>
      <c r="L1998">
        <v>0</v>
      </c>
      <c r="M1998" t="b">
        <v>0</v>
      </c>
      <c r="N1998" t="s">
        <v>8304</v>
      </c>
      <c r="O1998" t="s">
        <v>8313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t="s">
        <v>8334</v>
      </c>
      <c r="J1999" t="s">
        <v>8329</v>
      </c>
      <c r="K1999" t="b">
        <v>0</v>
      </c>
      <c r="L1999">
        <v>0</v>
      </c>
      <c r="M1999" t="b">
        <v>0</v>
      </c>
      <c r="N1999" t="s">
        <v>8304</v>
      </c>
      <c r="O1999" t="s">
        <v>8313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t="s">
        <v>8334</v>
      </c>
      <c r="J2000" t="s">
        <v>8330</v>
      </c>
      <c r="K2000" t="b">
        <v>0</v>
      </c>
      <c r="L2000">
        <v>3</v>
      </c>
      <c r="M2000" t="b">
        <v>0</v>
      </c>
      <c r="N2000" t="s">
        <v>8304</v>
      </c>
      <c r="O2000" t="s">
        <v>8313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t="s">
        <v>8336</v>
      </c>
      <c r="J2001" t="s">
        <v>8340</v>
      </c>
      <c r="K2001" t="b">
        <v>0</v>
      </c>
      <c r="L2001">
        <v>7</v>
      </c>
      <c r="M2001" t="b">
        <v>0</v>
      </c>
      <c r="N2001" t="s">
        <v>8304</v>
      </c>
      <c r="O2001" t="s">
        <v>8313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t="s">
        <v>8332</v>
      </c>
      <c r="J2002" t="s">
        <v>8335</v>
      </c>
      <c r="K2002" t="b">
        <v>0</v>
      </c>
      <c r="L2002">
        <v>25</v>
      </c>
      <c r="M2002" t="b">
        <v>0</v>
      </c>
      <c r="N2002" t="s">
        <v>8304</v>
      </c>
      <c r="O2002" t="s">
        <v>8313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t="s">
        <v>8330</v>
      </c>
      <c r="J2003" t="s">
        <v>8337</v>
      </c>
      <c r="K2003" t="b">
        <v>1</v>
      </c>
      <c r="L2003">
        <v>1637</v>
      </c>
      <c r="M2003" t="b">
        <v>1</v>
      </c>
      <c r="N2003" t="s">
        <v>8294</v>
      </c>
      <c r="O2003" t="s">
        <v>8312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t="s">
        <v>8332</v>
      </c>
      <c r="J2004" t="s">
        <v>8335</v>
      </c>
      <c r="K2004" t="b">
        <v>1</v>
      </c>
      <c r="L2004">
        <v>1375</v>
      </c>
      <c r="M2004" t="b">
        <v>1</v>
      </c>
      <c r="N2004" t="s">
        <v>8294</v>
      </c>
      <c r="O2004" t="s">
        <v>8312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t="s">
        <v>8329</v>
      </c>
      <c r="J2005" t="s">
        <v>8330</v>
      </c>
      <c r="K2005" t="b">
        <v>1</v>
      </c>
      <c r="L2005">
        <v>17</v>
      </c>
      <c r="M2005" t="b">
        <v>1</v>
      </c>
      <c r="N2005" t="s">
        <v>8294</v>
      </c>
      <c r="O2005" t="s">
        <v>8312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t="s">
        <v>8329</v>
      </c>
      <c r="J2006" t="s">
        <v>8330</v>
      </c>
      <c r="K2006" t="b">
        <v>1</v>
      </c>
      <c r="L2006">
        <v>354</v>
      </c>
      <c r="M2006" t="b">
        <v>1</v>
      </c>
      <c r="N2006" t="s">
        <v>8294</v>
      </c>
      <c r="O2006" t="s">
        <v>8312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t="s">
        <v>8340</v>
      </c>
      <c r="J2007" t="s">
        <v>8339</v>
      </c>
      <c r="K2007" t="b">
        <v>1</v>
      </c>
      <c r="L2007">
        <v>191</v>
      </c>
      <c r="M2007" t="b">
        <v>1</v>
      </c>
      <c r="N2007" t="s">
        <v>8294</v>
      </c>
      <c r="O2007" t="s">
        <v>8312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t="s">
        <v>8335</v>
      </c>
      <c r="J2008" t="s">
        <v>8340</v>
      </c>
      <c r="K2008" t="b">
        <v>1</v>
      </c>
      <c r="L2008">
        <v>303</v>
      </c>
      <c r="M2008" t="b">
        <v>1</v>
      </c>
      <c r="N2008" t="s">
        <v>8294</v>
      </c>
      <c r="O2008" t="s">
        <v>8312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t="s">
        <v>8334</v>
      </c>
      <c r="J2009" t="s">
        <v>8330</v>
      </c>
      <c r="K2009" t="b">
        <v>1</v>
      </c>
      <c r="L2009">
        <v>137</v>
      </c>
      <c r="M2009" t="b">
        <v>1</v>
      </c>
      <c r="N2009" t="s">
        <v>8294</v>
      </c>
      <c r="O2009" t="s">
        <v>8312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t="s">
        <v>8339</v>
      </c>
      <c r="J2010" t="s">
        <v>8334</v>
      </c>
      <c r="K2010" t="b">
        <v>1</v>
      </c>
      <c r="L2010">
        <v>41</v>
      </c>
      <c r="M2010" t="b">
        <v>1</v>
      </c>
      <c r="N2010" t="s">
        <v>8294</v>
      </c>
      <c r="O2010" t="s">
        <v>8312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t="s">
        <v>8336</v>
      </c>
      <c r="J2011" t="s">
        <v>8340</v>
      </c>
      <c r="K2011" t="b">
        <v>1</v>
      </c>
      <c r="L2011">
        <v>398</v>
      </c>
      <c r="M2011" t="b">
        <v>1</v>
      </c>
      <c r="N2011" t="s">
        <v>8294</v>
      </c>
      <c r="O2011" t="s">
        <v>8312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t="s">
        <v>8334</v>
      </c>
      <c r="J2012" t="s">
        <v>8329</v>
      </c>
      <c r="K2012" t="b">
        <v>1</v>
      </c>
      <c r="L2012">
        <v>1737</v>
      </c>
      <c r="M2012" t="b">
        <v>1</v>
      </c>
      <c r="N2012" t="s">
        <v>8294</v>
      </c>
      <c r="O2012" t="s">
        <v>8312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t="s">
        <v>8332</v>
      </c>
      <c r="J2013" t="s">
        <v>8335</v>
      </c>
      <c r="K2013" t="b">
        <v>1</v>
      </c>
      <c r="L2013">
        <v>971</v>
      </c>
      <c r="M2013" t="b">
        <v>1</v>
      </c>
      <c r="N2013" t="s">
        <v>8294</v>
      </c>
      <c r="O2013" t="s">
        <v>8312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t="s">
        <v>8333</v>
      </c>
      <c r="J2014" t="s">
        <v>8332</v>
      </c>
      <c r="K2014" t="b">
        <v>1</v>
      </c>
      <c r="L2014">
        <v>183</v>
      </c>
      <c r="M2014" t="b">
        <v>1</v>
      </c>
      <c r="N2014" t="s">
        <v>8294</v>
      </c>
      <c r="O2014" t="s">
        <v>8312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t="s">
        <v>8329</v>
      </c>
      <c r="J2015" t="s">
        <v>8337</v>
      </c>
      <c r="K2015" t="b">
        <v>1</v>
      </c>
      <c r="L2015">
        <v>4562</v>
      </c>
      <c r="M2015" t="b">
        <v>1</v>
      </c>
      <c r="N2015" t="s">
        <v>8294</v>
      </c>
      <c r="O2015" t="s">
        <v>8312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t="s">
        <v>8331</v>
      </c>
      <c r="J2016" t="s">
        <v>8333</v>
      </c>
      <c r="K2016" t="b">
        <v>1</v>
      </c>
      <c r="L2016">
        <v>26457</v>
      </c>
      <c r="M2016" t="b">
        <v>1</v>
      </c>
      <c r="N2016" t="s">
        <v>8294</v>
      </c>
      <c r="O2016" t="s">
        <v>8312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t="s">
        <v>8339</v>
      </c>
      <c r="J2017" t="s">
        <v>8334</v>
      </c>
      <c r="K2017" t="b">
        <v>1</v>
      </c>
      <c r="L2017">
        <v>162</v>
      </c>
      <c r="M2017" t="b">
        <v>1</v>
      </c>
      <c r="N2017" t="s">
        <v>8294</v>
      </c>
      <c r="O2017" t="s">
        <v>8312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t="s">
        <v>8331</v>
      </c>
      <c r="J2018" t="s">
        <v>8333</v>
      </c>
      <c r="K2018" t="b">
        <v>1</v>
      </c>
      <c r="L2018">
        <v>479</v>
      </c>
      <c r="M2018" t="b">
        <v>1</v>
      </c>
      <c r="N2018" t="s">
        <v>8294</v>
      </c>
      <c r="O2018" t="s">
        <v>8312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t="s">
        <v>8331</v>
      </c>
      <c r="J2019" t="s">
        <v>8333</v>
      </c>
      <c r="K2019" t="b">
        <v>1</v>
      </c>
      <c r="L2019">
        <v>426</v>
      </c>
      <c r="M2019" t="b">
        <v>1</v>
      </c>
      <c r="N2019" t="s">
        <v>8294</v>
      </c>
      <c r="O2019" t="s">
        <v>8312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t="s">
        <v>8334</v>
      </c>
      <c r="J2020" t="s">
        <v>8329</v>
      </c>
      <c r="K2020" t="b">
        <v>1</v>
      </c>
      <c r="L2020">
        <v>450</v>
      </c>
      <c r="M2020" t="b">
        <v>1</v>
      </c>
      <c r="N2020" t="s">
        <v>8294</v>
      </c>
      <c r="O2020" t="s">
        <v>8312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t="s">
        <v>8339</v>
      </c>
      <c r="J2021" t="s">
        <v>8334</v>
      </c>
      <c r="K2021" t="b">
        <v>1</v>
      </c>
      <c r="L2021">
        <v>1780</v>
      </c>
      <c r="M2021" t="b">
        <v>1</v>
      </c>
      <c r="N2021" t="s">
        <v>8294</v>
      </c>
      <c r="O2021" t="s">
        <v>8312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t="s">
        <v>8337</v>
      </c>
      <c r="J2022" t="s">
        <v>8338</v>
      </c>
      <c r="K2022" t="b">
        <v>1</v>
      </c>
      <c r="L2022">
        <v>122</v>
      </c>
      <c r="M2022" t="b">
        <v>1</v>
      </c>
      <c r="N2022" t="s">
        <v>8294</v>
      </c>
      <c r="O2022" t="s">
        <v>8312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t="s">
        <v>8339</v>
      </c>
      <c r="J2023" t="s">
        <v>8334</v>
      </c>
      <c r="K2023" t="b">
        <v>1</v>
      </c>
      <c r="L2023">
        <v>95</v>
      </c>
      <c r="M2023" t="b">
        <v>1</v>
      </c>
      <c r="N2023" t="s">
        <v>8294</v>
      </c>
      <c r="O2023" t="s">
        <v>8312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t="s">
        <v>8330</v>
      </c>
      <c r="J2024" t="s">
        <v>8337</v>
      </c>
      <c r="K2024" t="b">
        <v>1</v>
      </c>
      <c r="L2024">
        <v>325</v>
      </c>
      <c r="M2024" t="b">
        <v>1</v>
      </c>
      <c r="N2024" t="s">
        <v>8294</v>
      </c>
      <c r="O2024" t="s">
        <v>8312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t="s">
        <v>8330</v>
      </c>
      <c r="J2025" t="s">
        <v>8337</v>
      </c>
      <c r="K2025" t="b">
        <v>1</v>
      </c>
      <c r="L2025">
        <v>353</v>
      </c>
      <c r="M2025" t="b">
        <v>1</v>
      </c>
      <c r="N2025" t="s">
        <v>8294</v>
      </c>
      <c r="O2025" t="s">
        <v>8312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t="s">
        <v>8334</v>
      </c>
      <c r="J2026" t="s">
        <v>8329</v>
      </c>
      <c r="K2026" t="b">
        <v>1</v>
      </c>
      <c r="L2026">
        <v>105</v>
      </c>
      <c r="M2026" t="b">
        <v>1</v>
      </c>
      <c r="N2026" t="s">
        <v>8294</v>
      </c>
      <c r="O2026" t="s">
        <v>8312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t="s">
        <v>8330</v>
      </c>
      <c r="J2027" t="s">
        <v>8337</v>
      </c>
      <c r="K2027" t="b">
        <v>1</v>
      </c>
      <c r="L2027">
        <v>729</v>
      </c>
      <c r="M2027" t="b">
        <v>1</v>
      </c>
      <c r="N2027" t="s">
        <v>8294</v>
      </c>
      <c r="O2027" t="s">
        <v>8312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t="s">
        <v>8338</v>
      </c>
      <c r="J2028" t="s">
        <v>8331</v>
      </c>
      <c r="K2028" t="b">
        <v>1</v>
      </c>
      <c r="L2028">
        <v>454</v>
      </c>
      <c r="M2028" t="b">
        <v>1</v>
      </c>
      <c r="N2028" t="s">
        <v>8294</v>
      </c>
      <c r="O2028" t="s">
        <v>8312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t="s">
        <v>8331</v>
      </c>
      <c r="J2029" t="s">
        <v>8333</v>
      </c>
      <c r="K2029" t="b">
        <v>1</v>
      </c>
      <c r="L2029">
        <v>539</v>
      </c>
      <c r="M2029" t="b">
        <v>1</v>
      </c>
      <c r="N2029" t="s">
        <v>8294</v>
      </c>
      <c r="O2029" t="s">
        <v>8312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t="s">
        <v>8331</v>
      </c>
      <c r="J2030" t="s">
        <v>8333</v>
      </c>
      <c r="K2030" t="b">
        <v>1</v>
      </c>
      <c r="L2030">
        <v>79</v>
      </c>
      <c r="M2030" t="b">
        <v>1</v>
      </c>
      <c r="N2030" t="s">
        <v>8294</v>
      </c>
      <c r="O2030" t="s">
        <v>8312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t="s">
        <v>8334</v>
      </c>
      <c r="J2031" t="s">
        <v>8329</v>
      </c>
      <c r="K2031" t="b">
        <v>1</v>
      </c>
      <c r="L2031">
        <v>94</v>
      </c>
      <c r="M2031" t="b">
        <v>1</v>
      </c>
      <c r="N2031" t="s">
        <v>8294</v>
      </c>
      <c r="O2031" t="s">
        <v>8312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t="s">
        <v>8336</v>
      </c>
      <c r="J2032" t="s">
        <v>8340</v>
      </c>
      <c r="K2032" t="b">
        <v>1</v>
      </c>
      <c r="L2032">
        <v>625</v>
      </c>
      <c r="M2032" t="b">
        <v>1</v>
      </c>
      <c r="N2032" t="s">
        <v>8294</v>
      </c>
      <c r="O2032" t="s">
        <v>8312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t="s">
        <v>8332</v>
      </c>
      <c r="J2033" t="s">
        <v>8335</v>
      </c>
      <c r="K2033" t="b">
        <v>1</v>
      </c>
      <c r="L2033">
        <v>508</v>
      </c>
      <c r="M2033" t="b">
        <v>1</v>
      </c>
      <c r="N2033" t="s">
        <v>8294</v>
      </c>
      <c r="O2033" t="s">
        <v>8312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t="s">
        <v>8335</v>
      </c>
      <c r="J2034" t="s">
        <v>8336</v>
      </c>
      <c r="K2034" t="b">
        <v>1</v>
      </c>
      <c r="L2034">
        <v>531</v>
      </c>
      <c r="M2034" t="b">
        <v>1</v>
      </c>
      <c r="N2034" t="s">
        <v>8294</v>
      </c>
      <c r="O2034" t="s">
        <v>8312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t="s">
        <v>8338</v>
      </c>
      <c r="J2035" t="s">
        <v>8331</v>
      </c>
      <c r="K2035" t="b">
        <v>1</v>
      </c>
      <c r="L2035">
        <v>158</v>
      </c>
      <c r="M2035" t="b">
        <v>1</v>
      </c>
      <c r="N2035" t="s">
        <v>8294</v>
      </c>
      <c r="O2035" t="s">
        <v>8312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t="s">
        <v>8337</v>
      </c>
      <c r="J2036" t="s">
        <v>8331</v>
      </c>
      <c r="K2036" t="b">
        <v>1</v>
      </c>
      <c r="L2036">
        <v>508</v>
      </c>
      <c r="M2036" t="b">
        <v>1</v>
      </c>
      <c r="N2036" t="s">
        <v>8294</v>
      </c>
      <c r="O2036" t="s">
        <v>8312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t="s">
        <v>8335</v>
      </c>
      <c r="J2037" t="s">
        <v>8336</v>
      </c>
      <c r="K2037" t="b">
        <v>1</v>
      </c>
      <c r="L2037">
        <v>644</v>
      </c>
      <c r="M2037" t="b">
        <v>1</v>
      </c>
      <c r="N2037" t="s">
        <v>8294</v>
      </c>
      <c r="O2037" t="s">
        <v>8312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t="s">
        <v>8337</v>
      </c>
      <c r="J2038" t="s">
        <v>8338</v>
      </c>
      <c r="K2038" t="b">
        <v>1</v>
      </c>
      <c r="L2038">
        <v>848</v>
      </c>
      <c r="M2038" t="b">
        <v>1</v>
      </c>
      <c r="N2038" t="s">
        <v>8294</v>
      </c>
      <c r="O2038" t="s">
        <v>8312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t="s">
        <v>8335</v>
      </c>
      <c r="J2039" t="s">
        <v>8340</v>
      </c>
      <c r="K2039" t="b">
        <v>1</v>
      </c>
      <c r="L2039">
        <v>429</v>
      </c>
      <c r="M2039" t="b">
        <v>1</v>
      </c>
      <c r="N2039" t="s">
        <v>8294</v>
      </c>
      <c r="O2039" t="s">
        <v>8312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t="s">
        <v>8329</v>
      </c>
      <c r="J2040" t="s">
        <v>8337</v>
      </c>
      <c r="K2040" t="b">
        <v>1</v>
      </c>
      <c r="L2040">
        <v>204</v>
      </c>
      <c r="M2040" t="b">
        <v>1</v>
      </c>
      <c r="N2040" t="s">
        <v>8294</v>
      </c>
      <c r="O2040" t="s">
        <v>8312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t="s">
        <v>8335</v>
      </c>
      <c r="J2041" t="s">
        <v>8336</v>
      </c>
      <c r="K2041" t="b">
        <v>1</v>
      </c>
      <c r="L2041">
        <v>379</v>
      </c>
      <c r="M2041" t="b">
        <v>1</v>
      </c>
      <c r="N2041" t="s">
        <v>8294</v>
      </c>
      <c r="O2041" t="s">
        <v>8312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t="s">
        <v>8336</v>
      </c>
      <c r="J2042" t="s">
        <v>8340</v>
      </c>
      <c r="K2042" t="b">
        <v>1</v>
      </c>
      <c r="L2042">
        <v>271</v>
      </c>
      <c r="M2042" t="b">
        <v>1</v>
      </c>
      <c r="N2042" t="s">
        <v>8294</v>
      </c>
      <c r="O2042" t="s">
        <v>8312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t="s">
        <v>8336</v>
      </c>
      <c r="J2043" t="s">
        <v>8340</v>
      </c>
      <c r="K2043" t="b">
        <v>0</v>
      </c>
      <c r="L2043">
        <v>120</v>
      </c>
      <c r="M2043" t="b">
        <v>1</v>
      </c>
      <c r="N2043" t="s">
        <v>8294</v>
      </c>
      <c r="O2043" t="s">
        <v>8312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t="s">
        <v>8332</v>
      </c>
      <c r="J2044" t="s">
        <v>8336</v>
      </c>
      <c r="K2044" t="b">
        <v>0</v>
      </c>
      <c r="L2044">
        <v>140</v>
      </c>
      <c r="M2044" t="b">
        <v>1</v>
      </c>
      <c r="N2044" t="s">
        <v>8294</v>
      </c>
      <c r="O2044" t="s">
        <v>8312</v>
      </c>
    </row>
    <row r="2045" spans="1:15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t="s">
        <v>8335</v>
      </c>
      <c r="J2045" t="s">
        <v>8340</v>
      </c>
      <c r="K2045" t="b">
        <v>0</v>
      </c>
      <c r="L2045">
        <v>193</v>
      </c>
      <c r="M2045" t="b">
        <v>1</v>
      </c>
      <c r="N2045" t="s">
        <v>8294</v>
      </c>
      <c r="O2045" t="s">
        <v>8312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t="s">
        <v>8330</v>
      </c>
      <c r="J2046" t="s">
        <v>8337</v>
      </c>
      <c r="K2046" t="b">
        <v>0</v>
      </c>
      <c r="L2046">
        <v>180</v>
      </c>
      <c r="M2046" t="b">
        <v>1</v>
      </c>
      <c r="N2046" t="s">
        <v>8294</v>
      </c>
      <c r="O2046" t="s">
        <v>8312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t="s">
        <v>8329</v>
      </c>
      <c r="J2047" t="s">
        <v>8330</v>
      </c>
      <c r="K2047" t="b">
        <v>0</v>
      </c>
      <c r="L2047">
        <v>263</v>
      </c>
      <c r="M2047" t="b">
        <v>1</v>
      </c>
      <c r="N2047" t="s">
        <v>8294</v>
      </c>
      <c r="O2047" t="s">
        <v>8312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t="s">
        <v>8337</v>
      </c>
      <c r="J2048" t="s">
        <v>8338</v>
      </c>
      <c r="K2048" t="b">
        <v>0</v>
      </c>
      <c r="L2048">
        <v>217</v>
      </c>
      <c r="M2048" t="b">
        <v>1</v>
      </c>
      <c r="N2048" t="s">
        <v>8294</v>
      </c>
      <c r="O2048" t="s">
        <v>8312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t="s">
        <v>8338</v>
      </c>
      <c r="J2049" t="s">
        <v>8331</v>
      </c>
      <c r="K2049" t="b">
        <v>0</v>
      </c>
      <c r="L2049">
        <v>443</v>
      </c>
      <c r="M2049" t="b">
        <v>1</v>
      </c>
      <c r="N2049" t="s">
        <v>8294</v>
      </c>
      <c r="O2049" t="s">
        <v>8312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t="s">
        <v>8337</v>
      </c>
      <c r="J2050" t="s">
        <v>8338</v>
      </c>
      <c r="K2050" t="b">
        <v>0</v>
      </c>
      <c r="L2050">
        <v>1373</v>
      </c>
      <c r="M2050" t="b">
        <v>1</v>
      </c>
      <c r="N2050" t="s">
        <v>8294</v>
      </c>
      <c r="O2050" t="s">
        <v>8312</v>
      </c>
    </row>
    <row r="2051" spans="1:15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t="s">
        <v>8335</v>
      </c>
      <c r="J2051" t="s">
        <v>8340</v>
      </c>
      <c r="K2051" t="b">
        <v>0</v>
      </c>
      <c r="L2051">
        <v>742</v>
      </c>
      <c r="M2051" t="b">
        <v>1</v>
      </c>
      <c r="N2051" t="s">
        <v>8294</v>
      </c>
      <c r="O2051" t="s">
        <v>8312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t="s">
        <v>8337</v>
      </c>
      <c r="J2052" t="s">
        <v>8338</v>
      </c>
      <c r="K2052" t="b">
        <v>0</v>
      </c>
      <c r="L2052">
        <v>170</v>
      </c>
      <c r="M2052" t="b">
        <v>1</v>
      </c>
      <c r="N2052" t="s">
        <v>8294</v>
      </c>
      <c r="O2052" t="s">
        <v>8312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t="s">
        <v>8335</v>
      </c>
      <c r="J2053" t="s">
        <v>8336</v>
      </c>
      <c r="K2053" t="b">
        <v>0</v>
      </c>
      <c r="L2053">
        <v>242</v>
      </c>
      <c r="M2053" t="b">
        <v>1</v>
      </c>
      <c r="N2053" t="s">
        <v>8294</v>
      </c>
      <c r="O2053" t="s">
        <v>8312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t="s">
        <v>8333</v>
      </c>
      <c r="J2054" t="s">
        <v>8332</v>
      </c>
      <c r="K2054" t="b">
        <v>0</v>
      </c>
      <c r="L2054">
        <v>541</v>
      </c>
      <c r="M2054" t="b">
        <v>1</v>
      </c>
      <c r="N2054" t="s">
        <v>8294</v>
      </c>
      <c r="O2054" t="s">
        <v>8312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t="s">
        <v>8336</v>
      </c>
      <c r="J2055" t="s">
        <v>8340</v>
      </c>
      <c r="K2055" t="b">
        <v>0</v>
      </c>
      <c r="L2055">
        <v>121</v>
      </c>
      <c r="M2055" t="b">
        <v>1</v>
      </c>
      <c r="N2055" t="s">
        <v>8294</v>
      </c>
      <c r="O2055" t="s">
        <v>8312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t="s">
        <v>8337</v>
      </c>
      <c r="J2056" t="s">
        <v>8338</v>
      </c>
      <c r="K2056" t="b">
        <v>0</v>
      </c>
      <c r="L2056">
        <v>621</v>
      </c>
      <c r="M2056" t="b">
        <v>1</v>
      </c>
      <c r="N2056" t="s">
        <v>8294</v>
      </c>
      <c r="O2056" t="s">
        <v>8312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t="s">
        <v>8335</v>
      </c>
      <c r="J2057" t="s">
        <v>8336</v>
      </c>
      <c r="K2057" t="b">
        <v>0</v>
      </c>
      <c r="L2057">
        <v>101</v>
      </c>
      <c r="M2057" t="b">
        <v>1</v>
      </c>
      <c r="N2057" t="s">
        <v>8294</v>
      </c>
      <c r="O2057" t="s">
        <v>8312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t="s">
        <v>8338</v>
      </c>
      <c r="J2058" t="s">
        <v>8331</v>
      </c>
      <c r="K2058" t="b">
        <v>0</v>
      </c>
      <c r="L2058">
        <v>554</v>
      </c>
      <c r="M2058" t="b">
        <v>1</v>
      </c>
      <c r="N2058" t="s">
        <v>8294</v>
      </c>
      <c r="O2058" t="s">
        <v>8312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t="s">
        <v>8333</v>
      </c>
      <c r="J2059" t="s">
        <v>8332</v>
      </c>
      <c r="K2059" t="b">
        <v>0</v>
      </c>
      <c r="L2059">
        <v>666</v>
      </c>
      <c r="M2059" t="b">
        <v>1</v>
      </c>
      <c r="N2059" t="s">
        <v>8294</v>
      </c>
      <c r="O2059" t="s">
        <v>8312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t="s">
        <v>8331</v>
      </c>
      <c r="J2060" t="s">
        <v>8332</v>
      </c>
      <c r="K2060" t="b">
        <v>0</v>
      </c>
      <c r="L2060">
        <v>410</v>
      </c>
      <c r="M2060" t="b">
        <v>1</v>
      </c>
      <c r="N2060" t="s">
        <v>8294</v>
      </c>
      <c r="O2060" t="s">
        <v>8312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t="s">
        <v>8332</v>
      </c>
      <c r="J2061" t="s">
        <v>8335</v>
      </c>
      <c r="K2061" t="b">
        <v>0</v>
      </c>
      <c r="L2061">
        <v>375</v>
      </c>
      <c r="M2061" t="b">
        <v>1</v>
      </c>
      <c r="N2061" t="s">
        <v>8294</v>
      </c>
      <c r="O2061" t="s">
        <v>8312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t="s">
        <v>8329</v>
      </c>
      <c r="J2062" t="s">
        <v>8337</v>
      </c>
      <c r="K2062" t="b">
        <v>0</v>
      </c>
      <c r="L2062">
        <v>1364</v>
      </c>
      <c r="M2062" t="b">
        <v>1</v>
      </c>
      <c r="N2062" t="s">
        <v>8294</v>
      </c>
      <c r="O2062" t="s">
        <v>8312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t="s">
        <v>8335</v>
      </c>
      <c r="J2063" t="s">
        <v>8335</v>
      </c>
      <c r="K2063" t="b">
        <v>0</v>
      </c>
      <c r="L2063">
        <v>35</v>
      </c>
      <c r="M2063" t="b">
        <v>1</v>
      </c>
      <c r="N2063" t="s">
        <v>8294</v>
      </c>
      <c r="O2063" t="s">
        <v>8312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t="s">
        <v>8331</v>
      </c>
      <c r="J2064" t="s">
        <v>8333</v>
      </c>
      <c r="K2064" t="b">
        <v>0</v>
      </c>
      <c r="L2064">
        <v>203</v>
      </c>
      <c r="M2064" t="b">
        <v>1</v>
      </c>
      <c r="N2064" t="s">
        <v>8294</v>
      </c>
      <c r="O2064" t="s">
        <v>8312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t="s">
        <v>8337</v>
      </c>
      <c r="J2065" t="s">
        <v>8338</v>
      </c>
      <c r="K2065" t="b">
        <v>0</v>
      </c>
      <c r="L2065">
        <v>49</v>
      </c>
      <c r="M2065" t="b">
        <v>1</v>
      </c>
      <c r="N2065" t="s">
        <v>8294</v>
      </c>
      <c r="O2065" t="s">
        <v>8312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t="s">
        <v>8337</v>
      </c>
      <c r="J2066" t="s">
        <v>8338</v>
      </c>
      <c r="K2066" t="b">
        <v>0</v>
      </c>
      <c r="L2066">
        <v>5812</v>
      </c>
      <c r="M2066" t="b">
        <v>1</v>
      </c>
      <c r="N2066" t="s">
        <v>8294</v>
      </c>
      <c r="O2066" t="s">
        <v>8312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t="s">
        <v>8335</v>
      </c>
      <c r="J2067" t="s">
        <v>8336</v>
      </c>
      <c r="K2067" t="b">
        <v>0</v>
      </c>
      <c r="L2067">
        <v>1556</v>
      </c>
      <c r="M2067" t="b">
        <v>1</v>
      </c>
      <c r="N2067" t="s">
        <v>8294</v>
      </c>
      <c r="O2067" t="s">
        <v>8312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t="s">
        <v>8334</v>
      </c>
      <c r="J2068" t="s">
        <v>8329</v>
      </c>
      <c r="K2068" t="b">
        <v>0</v>
      </c>
      <c r="L2068">
        <v>65</v>
      </c>
      <c r="M2068" t="b">
        <v>1</v>
      </c>
      <c r="N2068" t="s">
        <v>8294</v>
      </c>
      <c r="O2068" t="s">
        <v>8312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t="s">
        <v>8337</v>
      </c>
      <c r="J2069" t="s">
        <v>8338</v>
      </c>
      <c r="K2069" t="b">
        <v>0</v>
      </c>
      <c r="L2069">
        <v>10</v>
      </c>
      <c r="M2069" t="b">
        <v>1</v>
      </c>
      <c r="N2069" t="s">
        <v>8294</v>
      </c>
      <c r="O2069" t="s">
        <v>8312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t="s">
        <v>8340</v>
      </c>
      <c r="J2070" t="s">
        <v>8339</v>
      </c>
      <c r="K2070" t="b">
        <v>0</v>
      </c>
      <c r="L2070">
        <v>76</v>
      </c>
      <c r="M2070" t="b">
        <v>1</v>
      </c>
      <c r="N2070" t="s">
        <v>8294</v>
      </c>
      <c r="O2070" t="s">
        <v>8312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t="s">
        <v>8332</v>
      </c>
      <c r="J2071" t="s">
        <v>8335</v>
      </c>
      <c r="K2071" t="b">
        <v>0</v>
      </c>
      <c r="L2071">
        <v>263</v>
      </c>
      <c r="M2071" t="b">
        <v>1</v>
      </c>
      <c r="N2071" t="s">
        <v>8294</v>
      </c>
      <c r="O2071" t="s">
        <v>8312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t="s">
        <v>8330</v>
      </c>
      <c r="J2072" t="s">
        <v>8337</v>
      </c>
      <c r="K2072" t="b">
        <v>0</v>
      </c>
      <c r="L2072">
        <v>1530</v>
      </c>
      <c r="M2072" t="b">
        <v>1</v>
      </c>
      <c r="N2072" t="s">
        <v>8294</v>
      </c>
      <c r="O2072" t="s">
        <v>8312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t="s">
        <v>8340</v>
      </c>
      <c r="J2073" t="s">
        <v>8334</v>
      </c>
      <c r="K2073" t="b">
        <v>0</v>
      </c>
      <c r="L2073">
        <v>278</v>
      </c>
      <c r="M2073" t="b">
        <v>1</v>
      </c>
      <c r="N2073" t="s">
        <v>8294</v>
      </c>
      <c r="O2073" t="s">
        <v>8312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t="s">
        <v>8337</v>
      </c>
      <c r="J2074" t="s">
        <v>8338</v>
      </c>
      <c r="K2074" t="b">
        <v>0</v>
      </c>
      <c r="L2074">
        <v>350</v>
      </c>
      <c r="M2074" t="b">
        <v>1</v>
      </c>
      <c r="N2074" t="s">
        <v>8294</v>
      </c>
      <c r="O2074" t="s">
        <v>8312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t="s">
        <v>8337</v>
      </c>
      <c r="J2075" t="s">
        <v>8331</v>
      </c>
      <c r="K2075" t="b">
        <v>0</v>
      </c>
      <c r="L2075">
        <v>470</v>
      </c>
      <c r="M2075" t="b">
        <v>1</v>
      </c>
      <c r="N2075" t="s">
        <v>8294</v>
      </c>
      <c r="O2075" t="s">
        <v>8312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t="s">
        <v>8337</v>
      </c>
      <c r="J2076" t="s">
        <v>8338</v>
      </c>
      <c r="K2076" t="b">
        <v>0</v>
      </c>
      <c r="L2076">
        <v>3</v>
      </c>
      <c r="M2076" t="b">
        <v>1</v>
      </c>
      <c r="N2076" t="s">
        <v>8294</v>
      </c>
      <c r="O2076" t="s">
        <v>8312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t="s">
        <v>8329</v>
      </c>
      <c r="J2077" t="s">
        <v>8330</v>
      </c>
      <c r="K2077" t="b">
        <v>0</v>
      </c>
      <c r="L2077">
        <v>8200</v>
      </c>
      <c r="M2077" t="b">
        <v>1</v>
      </c>
      <c r="N2077" t="s">
        <v>8294</v>
      </c>
      <c r="O2077" t="s">
        <v>8312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t="s">
        <v>8329</v>
      </c>
      <c r="J2078" t="s">
        <v>8330</v>
      </c>
      <c r="K2078" t="b">
        <v>0</v>
      </c>
      <c r="L2078">
        <v>8359</v>
      </c>
      <c r="M2078" t="b">
        <v>1</v>
      </c>
      <c r="N2078" t="s">
        <v>8294</v>
      </c>
      <c r="O2078" t="s">
        <v>8312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t="s">
        <v>8330</v>
      </c>
      <c r="J2079" t="s">
        <v>8338</v>
      </c>
      <c r="K2079" t="b">
        <v>0</v>
      </c>
      <c r="L2079">
        <v>188</v>
      </c>
      <c r="M2079" t="b">
        <v>1</v>
      </c>
      <c r="N2079" t="s">
        <v>8294</v>
      </c>
      <c r="O2079" t="s">
        <v>8312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t="s">
        <v>8335</v>
      </c>
      <c r="J2080" t="s">
        <v>8336</v>
      </c>
      <c r="K2080" t="b">
        <v>0</v>
      </c>
      <c r="L2080">
        <v>48</v>
      </c>
      <c r="M2080" t="b">
        <v>1</v>
      </c>
      <c r="N2080" t="s">
        <v>8294</v>
      </c>
      <c r="O2080" t="s">
        <v>8312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t="s">
        <v>8330</v>
      </c>
      <c r="J2081" t="s">
        <v>8337</v>
      </c>
      <c r="K2081" t="b">
        <v>0</v>
      </c>
      <c r="L2081">
        <v>607</v>
      </c>
      <c r="M2081" t="b">
        <v>1</v>
      </c>
      <c r="N2081" t="s">
        <v>8294</v>
      </c>
      <c r="O2081" t="s">
        <v>8312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t="s">
        <v>8336</v>
      </c>
      <c r="J2082" t="s">
        <v>8340</v>
      </c>
      <c r="K2082" t="b">
        <v>0</v>
      </c>
      <c r="L2082">
        <v>50</v>
      </c>
      <c r="M2082" t="b">
        <v>1</v>
      </c>
      <c r="N2082" t="s">
        <v>8294</v>
      </c>
      <c r="O2082" t="s">
        <v>8312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t="s">
        <v>8337</v>
      </c>
      <c r="J2083" t="s">
        <v>8338</v>
      </c>
      <c r="K2083" t="b">
        <v>0</v>
      </c>
      <c r="L2083">
        <v>55</v>
      </c>
      <c r="M2083" t="b">
        <v>1</v>
      </c>
      <c r="N2083" t="s">
        <v>8300</v>
      </c>
      <c r="O2083" t="s">
        <v>8276</v>
      </c>
    </row>
    <row r="2084" spans="1:15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t="s">
        <v>8336</v>
      </c>
      <c r="J2084" t="s">
        <v>8339</v>
      </c>
      <c r="K2084" t="b">
        <v>0</v>
      </c>
      <c r="L2084">
        <v>38</v>
      </c>
      <c r="M2084" t="b">
        <v>1</v>
      </c>
      <c r="N2084" t="s">
        <v>8300</v>
      </c>
      <c r="O2084" t="s">
        <v>8276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t="s">
        <v>8330</v>
      </c>
      <c r="J2085" t="s">
        <v>8337</v>
      </c>
      <c r="K2085" t="b">
        <v>0</v>
      </c>
      <c r="L2085">
        <v>25</v>
      </c>
      <c r="M2085" t="b">
        <v>1</v>
      </c>
      <c r="N2085" t="s">
        <v>8300</v>
      </c>
      <c r="O2085" t="s">
        <v>8276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t="s">
        <v>8337</v>
      </c>
      <c r="J2086" t="s">
        <v>8338</v>
      </c>
      <c r="K2086" t="b">
        <v>0</v>
      </c>
      <c r="L2086">
        <v>46</v>
      </c>
      <c r="M2086" t="b">
        <v>1</v>
      </c>
      <c r="N2086" t="s">
        <v>8300</v>
      </c>
      <c r="O2086" t="s">
        <v>8276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t="s">
        <v>8329</v>
      </c>
      <c r="J2087" t="s">
        <v>8330</v>
      </c>
      <c r="K2087" t="b">
        <v>0</v>
      </c>
      <c r="L2087">
        <v>83</v>
      </c>
      <c r="M2087" t="b">
        <v>1</v>
      </c>
      <c r="N2087" t="s">
        <v>8300</v>
      </c>
      <c r="O2087" t="s">
        <v>8276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t="s">
        <v>8335</v>
      </c>
      <c r="J2088" t="s">
        <v>8336</v>
      </c>
      <c r="K2088" t="b">
        <v>0</v>
      </c>
      <c r="L2088">
        <v>35</v>
      </c>
      <c r="M2088" t="b">
        <v>1</v>
      </c>
      <c r="N2088" t="s">
        <v>8300</v>
      </c>
      <c r="O2088" t="s">
        <v>8276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t="s">
        <v>8339</v>
      </c>
      <c r="J2089" t="s">
        <v>8334</v>
      </c>
      <c r="K2089" t="b">
        <v>0</v>
      </c>
      <c r="L2089">
        <v>25</v>
      </c>
      <c r="M2089" t="b">
        <v>1</v>
      </c>
      <c r="N2089" t="s">
        <v>8300</v>
      </c>
      <c r="O2089" t="s">
        <v>8276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t="s">
        <v>8339</v>
      </c>
      <c r="J2090" t="s">
        <v>8334</v>
      </c>
      <c r="K2090" t="b">
        <v>0</v>
      </c>
      <c r="L2090">
        <v>75</v>
      </c>
      <c r="M2090" t="b">
        <v>1</v>
      </c>
      <c r="N2090" t="s">
        <v>8300</v>
      </c>
      <c r="O2090" t="s">
        <v>8276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t="s">
        <v>8334</v>
      </c>
      <c r="J2091" t="s">
        <v>8330</v>
      </c>
      <c r="K2091" t="b">
        <v>0</v>
      </c>
      <c r="L2091">
        <v>62</v>
      </c>
      <c r="M2091" t="b">
        <v>1</v>
      </c>
      <c r="N2091" t="s">
        <v>8300</v>
      </c>
      <c r="O2091" t="s">
        <v>8276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t="s">
        <v>8333</v>
      </c>
      <c r="J2092" t="s">
        <v>8332</v>
      </c>
      <c r="K2092" t="b">
        <v>0</v>
      </c>
      <c r="L2092">
        <v>160</v>
      </c>
      <c r="M2092" t="b">
        <v>1</v>
      </c>
      <c r="N2092" t="s">
        <v>8300</v>
      </c>
      <c r="O2092" t="s">
        <v>8276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t="s">
        <v>8331</v>
      </c>
      <c r="J2093" t="s">
        <v>8332</v>
      </c>
      <c r="K2093" t="b">
        <v>0</v>
      </c>
      <c r="L2093">
        <v>246</v>
      </c>
      <c r="M2093" t="b">
        <v>1</v>
      </c>
      <c r="N2093" t="s">
        <v>8300</v>
      </c>
      <c r="O2093" t="s">
        <v>8276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t="s">
        <v>8340</v>
      </c>
      <c r="J2094" t="s">
        <v>8334</v>
      </c>
      <c r="K2094" t="b">
        <v>0</v>
      </c>
      <c r="L2094">
        <v>55</v>
      </c>
      <c r="M2094" t="b">
        <v>1</v>
      </c>
      <c r="N2094" t="s">
        <v>8300</v>
      </c>
      <c r="O2094" t="s">
        <v>8276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t="s">
        <v>8335</v>
      </c>
      <c r="J2095" t="s">
        <v>8340</v>
      </c>
      <c r="K2095" t="b">
        <v>0</v>
      </c>
      <c r="L2095">
        <v>23</v>
      </c>
      <c r="M2095" t="b">
        <v>1</v>
      </c>
      <c r="N2095" t="s">
        <v>8300</v>
      </c>
      <c r="O2095" t="s">
        <v>8276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t="s">
        <v>8331</v>
      </c>
      <c r="J2096" t="s">
        <v>8332</v>
      </c>
      <c r="K2096" t="b">
        <v>0</v>
      </c>
      <c r="L2096">
        <v>72</v>
      </c>
      <c r="M2096" t="b">
        <v>1</v>
      </c>
      <c r="N2096" t="s">
        <v>8300</v>
      </c>
      <c r="O2096" t="s">
        <v>8276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t="s">
        <v>8340</v>
      </c>
      <c r="J2097" t="s">
        <v>8334</v>
      </c>
      <c r="K2097" t="b">
        <v>0</v>
      </c>
      <c r="L2097">
        <v>22</v>
      </c>
      <c r="M2097" t="b">
        <v>1</v>
      </c>
      <c r="N2097" t="s">
        <v>8300</v>
      </c>
      <c r="O2097" t="s">
        <v>8276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t="s">
        <v>8340</v>
      </c>
      <c r="J2098" t="s">
        <v>8340</v>
      </c>
      <c r="K2098" t="b">
        <v>0</v>
      </c>
      <c r="L2098">
        <v>14</v>
      </c>
      <c r="M2098" t="b">
        <v>1</v>
      </c>
      <c r="N2098" t="s">
        <v>8300</v>
      </c>
      <c r="O2098" t="s">
        <v>8276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t="s">
        <v>8335</v>
      </c>
      <c r="J2099" t="s">
        <v>8340</v>
      </c>
      <c r="K2099" t="b">
        <v>0</v>
      </c>
      <c r="L2099">
        <v>38</v>
      </c>
      <c r="M2099" t="b">
        <v>1</v>
      </c>
      <c r="N2099" t="s">
        <v>8300</v>
      </c>
      <c r="O2099" t="s">
        <v>8276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t="s">
        <v>8331</v>
      </c>
      <c r="J2100" t="s">
        <v>8333</v>
      </c>
      <c r="K2100" t="b">
        <v>0</v>
      </c>
      <c r="L2100">
        <v>32</v>
      </c>
      <c r="M2100" t="b">
        <v>1</v>
      </c>
      <c r="N2100" t="s">
        <v>8300</v>
      </c>
      <c r="O2100" t="s">
        <v>8276</v>
      </c>
    </row>
    <row r="2101" spans="1:15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t="s">
        <v>8329</v>
      </c>
      <c r="J2101" t="s">
        <v>8330</v>
      </c>
      <c r="K2101" t="b">
        <v>0</v>
      </c>
      <c r="L2101">
        <v>63</v>
      </c>
      <c r="M2101" t="b">
        <v>1</v>
      </c>
      <c r="N2101" t="s">
        <v>8300</v>
      </c>
      <c r="O2101" t="s">
        <v>8276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t="s">
        <v>8330</v>
      </c>
      <c r="J2102" t="s">
        <v>8330</v>
      </c>
      <c r="K2102" t="b">
        <v>0</v>
      </c>
      <c r="L2102">
        <v>27</v>
      </c>
      <c r="M2102" t="b">
        <v>1</v>
      </c>
      <c r="N2102" t="s">
        <v>8300</v>
      </c>
      <c r="O2102" t="s">
        <v>8276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t="s">
        <v>8333</v>
      </c>
      <c r="J2103" t="s">
        <v>8335</v>
      </c>
      <c r="K2103" t="b">
        <v>0</v>
      </c>
      <c r="L2103">
        <v>44</v>
      </c>
      <c r="M2103" t="b">
        <v>1</v>
      </c>
      <c r="N2103" t="s">
        <v>8300</v>
      </c>
      <c r="O2103" t="s">
        <v>8276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t="s">
        <v>8337</v>
      </c>
      <c r="J2104" t="s">
        <v>8338</v>
      </c>
      <c r="K2104" t="b">
        <v>0</v>
      </c>
      <c r="L2104">
        <v>38</v>
      </c>
      <c r="M2104" t="b">
        <v>1</v>
      </c>
      <c r="N2104" t="s">
        <v>8300</v>
      </c>
      <c r="O2104" t="s">
        <v>8276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t="s">
        <v>8336</v>
      </c>
      <c r="J2105" t="s">
        <v>8340</v>
      </c>
      <c r="K2105" t="b">
        <v>0</v>
      </c>
      <c r="L2105">
        <v>115</v>
      </c>
      <c r="M2105" t="b">
        <v>1</v>
      </c>
      <c r="N2105" t="s">
        <v>8300</v>
      </c>
      <c r="O2105" t="s">
        <v>8276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t="s">
        <v>8337</v>
      </c>
      <c r="J2106" t="s">
        <v>8338</v>
      </c>
      <c r="K2106" t="b">
        <v>0</v>
      </c>
      <c r="L2106">
        <v>37</v>
      </c>
      <c r="M2106" t="b">
        <v>1</v>
      </c>
      <c r="N2106" t="s">
        <v>8300</v>
      </c>
      <c r="O2106" t="s">
        <v>8276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t="s">
        <v>8336</v>
      </c>
      <c r="J2107" t="s">
        <v>8336</v>
      </c>
      <c r="K2107" t="b">
        <v>0</v>
      </c>
      <c r="L2107">
        <v>99</v>
      </c>
      <c r="M2107" t="b">
        <v>1</v>
      </c>
      <c r="N2107" t="s">
        <v>8300</v>
      </c>
      <c r="O2107" t="s">
        <v>8276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t="s">
        <v>8332</v>
      </c>
      <c r="J2108" t="s">
        <v>8335</v>
      </c>
      <c r="K2108" t="b">
        <v>0</v>
      </c>
      <c r="L2108">
        <v>44</v>
      </c>
      <c r="M2108" t="b">
        <v>1</v>
      </c>
      <c r="N2108" t="s">
        <v>8300</v>
      </c>
      <c r="O2108" t="s">
        <v>8276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t="s">
        <v>8336</v>
      </c>
      <c r="J2109" t="s">
        <v>8340</v>
      </c>
      <c r="K2109" t="b">
        <v>0</v>
      </c>
      <c r="L2109">
        <v>58</v>
      </c>
      <c r="M2109" t="b">
        <v>1</v>
      </c>
      <c r="N2109" t="s">
        <v>8300</v>
      </c>
      <c r="O2109" t="s">
        <v>8276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t="s">
        <v>8339</v>
      </c>
      <c r="J2110" t="s">
        <v>8334</v>
      </c>
      <c r="K2110" t="b">
        <v>0</v>
      </c>
      <c r="L2110">
        <v>191</v>
      </c>
      <c r="M2110" t="b">
        <v>1</v>
      </c>
      <c r="N2110" t="s">
        <v>8300</v>
      </c>
      <c r="O2110" t="s">
        <v>8276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t="s">
        <v>8329</v>
      </c>
      <c r="J2111" t="s">
        <v>8330</v>
      </c>
      <c r="K2111" t="b">
        <v>0</v>
      </c>
      <c r="L2111">
        <v>40</v>
      </c>
      <c r="M2111" t="b">
        <v>1</v>
      </c>
      <c r="N2111" t="s">
        <v>8300</v>
      </c>
      <c r="O2111" t="s">
        <v>8276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t="s">
        <v>8337</v>
      </c>
      <c r="J2112" t="s">
        <v>8338</v>
      </c>
      <c r="K2112" t="b">
        <v>0</v>
      </c>
      <c r="L2112">
        <v>38</v>
      </c>
      <c r="M2112" t="b">
        <v>1</v>
      </c>
      <c r="N2112" t="s">
        <v>8300</v>
      </c>
      <c r="O2112" t="s">
        <v>8276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t="s">
        <v>8334</v>
      </c>
      <c r="J2113" t="s">
        <v>8330</v>
      </c>
      <c r="K2113" t="b">
        <v>0</v>
      </c>
      <c r="L2113">
        <v>39</v>
      </c>
      <c r="M2113" t="b">
        <v>1</v>
      </c>
      <c r="N2113" t="s">
        <v>8300</v>
      </c>
      <c r="O2113" t="s">
        <v>8276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t="s">
        <v>8338</v>
      </c>
      <c r="J2114" t="s">
        <v>8338</v>
      </c>
      <c r="K2114" t="b">
        <v>0</v>
      </c>
      <c r="L2114">
        <v>11</v>
      </c>
      <c r="M2114" t="b">
        <v>1</v>
      </c>
      <c r="N2114" t="s">
        <v>8300</v>
      </c>
      <c r="O2114" t="s">
        <v>8276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t="s">
        <v>8339</v>
      </c>
      <c r="J2115" t="s">
        <v>8334</v>
      </c>
      <c r="K2115" t="b">
        <v>0</v>
      </c>
      <c r="L2115">
        <v>107</v>
      </c>
      <c r="M2115" t="b">
        <v>1</v>
      </c>
      <c r="N2115" t="s">
        <v>8300</v>
      </c>
      <c r="O2115" t="s">
        <v>8276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t="s">
        <v>8335</v>
      </c>
      <c r="J2116" t="s">
        <v>8340</v>
      </c>
      <c r="K2116" t="b">
        <v>0</v>
      </c>
      <c r="L2116">
        <v>147</v>
      </c>
      <c r="M2116" t="b">
        <v>1</v>
      </c>
      <c r="N2116" t="s">
        <v>8300</v>
      </c>
      <c r="O2116" t="s">
        <v>8276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t="s">
        <v>8333</v>
      </c>
      <c r="J2117" t="s">
        <v>8332</v>
      </c>
      <c r="K2117" t="b">
        <v>0</v>
      </c>
      <c r="L2117">
        <v>36</v>
      </c>
      <c r="M2117" t="b">
        <v>1</v>
      </c>
      <c r="N2117" t="s">
        <v>8300</v>
      </c>
      <c r="O2117" t="s">
        <v>8276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t="s">
        <v>8340</v>
      </c>
      <c r="J2118" t="s">
        <v>8334</v>
      </c>
      <c r="K2118" t="b">
        <v>0</v>
      </c>
      <c r="L2118">
        <v>92</v>
      </c>
      <c r="M2118" t="b">
        <v>1</v>
      </c>
      <c r="N2118" t="s">
        <v>8300</v>
      </c>
      <c r="O2118" t="s">
        <v>8276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t="s">
        <v>8340</v>
      </c>
      <c r="J2119" t="s">
        <v>8340</v>
      </c>
      <c r="K2119" t="b">
        <v>0</v>
      </c>
      <c r="L2119">
        <v>35</v>
      </c>
      <c r="M2119" t="b">
        <v>1</v>
      </c>
      <c r="N2119" t="s">
        <v>8300</v>
      </c>
      <c r="O2119" t="s">
        <v>8276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t="s">
        <v>8329</v>
      </c>
      <c r="J2120" t="s">
        <v>8330</v>
      </c>
      <c r="K2120" t="b">
        <v>0</v>
      </c>
      <c r="L2120">
        <v>17</v>
      </c>
      <c r="M2120" t="b">
        <v>1</v>
      </c>
      <c r="N2120" t="s">
        <v>8300</v>
      </c>
      <c r="O2120" t="s">
        <v>8276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t="s">
        <v>8334</v>
      </c>
      <c r="J2121" t="s">
        <v>8329</v>
      </c>
      <c r="K2121" t="b">
        <v>0</v>
      </c>
      <c r="L2121">
        <v>22</v>
      </c>
      <c r="M2121" t="b">
        <v>1</v>
      </c>
      <c r="N2121" t="s">
        <v>8300</v>
      </c>
      <c r="O2121" t="s">
        <v>8276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t="s">
        <v>8332</v>
      </c>
      <c r="J2122" t="s">
        <v>8336</v>
      </c>
      <c r="K2122" t="b">
        <v>0</v>
      </c>
      <c r="L2122">
        <v>69</v>
      </c>
      <c r="M2122" t="b">
        <v>1</v>
      </c>
      <c r="N2122" t="s">
        <v>8300</v>
      </c>
      <c r="O2122" t="s">
        <v>8276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t="s">
        <v>8332</v>
      </c>
      <c r="J2123" t="s">
        <v>8335</v>
      </c>
      <c r="K2123" t="b">
        <v>0</v>
      </c>
      <c r="L2123">
        <v>10</v>
      </c>
      <c r="M2123" t="b">
        <v>0</v>
      </c>
      <c r="N2123" t="s">
        <v>8269</v>
      </c>
      <c r="O2123" t="s">
        <v>8278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t="s">
        <v>8332</v>
      </c>
      <c r="J2124" t="s">
        <v>8335</v>
      </c>
      <c r="K2124" t="b">
        <v>0</v>
      </c>
      <c r="L2124">
        <v>3</v>
      </c>
      <c r="M2124" t="b">
        <v>0</v>
      </c>
      <c r="N2124" t="s">
        <v>8269</v>
      </c>
      <c r="O2124" t="s">
        <v>8278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t="s">
        <v>8331</v>
      </c>
      <c r="J2125" t="s">
        <v>8332</v>
      </c>
      <c r="K2125" t="b">
        <v>0</v>
      </c>
      <c r="L2125">
        <v>5</v>
      </c>
      <c r="M2125" t="b">
        <v>0</v>
      </c>
      <c r="N2125" t="s">
        <v>8269</v>
      </c>
      <c r="O2125" t="s">
        <v>8278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t="s">
        <v>8336</v>
      </c>
      <c r="J2126" t="s">
        <v>8340</v>
      </c>
      <c r="K2126" t="b">
        <v>0</v>
      </c>
      <c r="L2126">
        <v>5</v>
      </c>
      <c r="M2126" t="b">
        <v>0</v>
      </c>
      <c r="N2126" t="s">
        <v>8269</v>
      </c>
      <c r="O2126" t="s">
        <v>8278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t="s">
        <v>8334</v>
      </c>
      <c r="J2127" t="s">
        <v>8329</v>
      </c>
      <c r="K2127" t="b">
        <v>0</v>
      </c>
      <c r="L2127">
        <v>27</v>
      </c>
      <c r="M2127" t="b">
        <v>0</v>
      </c>
      <c r="N2127" t="s">
        <v>8269</v>
      </c>
      <c r="O2127" t="s">
        <v>8278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t="s">
        <v>8335</v>
      </c>
      <c r="J2128" t="s">
        <v>8336</v>
      </c>
      <c r="K2128" t="b">
        <v>0</v>
      </c>
      <c r="L2128">
        <v>2</v>
      </c>
      <c r="M2128" t="b">
        <v>0</v>
      </c>
      <c r="N2128" t="s">
        <v>8269</v>
      </c>
      <c r="O2128" t="s">
        <v>8278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t="s">
        <v>8331</v>
      </c>
      <c r="J2129" t="s">
        <v>8333</v>
      </c>
      <c r="K2129" t="b">
        <v>0</v>
      </c>
      <c r="L2129">
        <v>236</v>
      </c>
      <c r="M2129" t="b">
        <v>0</v>
      </c>
      <c r="N2129" t="s">
        <v>8269</v>
      </c>
      <c r="O2129" t="s">
        <v>8278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t="s">
        <v>8339</v>
      </c>
      <c r="J2130" t="s">
        <v>8329</v>
      </c>
      <c r="K2130" t="b">
        <v>0</v>
      </c>
      <c r="L2130">
        <v>1</v>
      </c>
      <c r="M2130" t="b">
        <v>0</v>
      </c>
      <c r="N2130" t="s">
        <v>8269</v>
      </c>
      <c r="O2130" t="s">
        <v>8278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t="s">
        <v>8331</v>
      </c>
      <c r="J2131" t="s">
        <v>8333</v>
      </c>
      <c r="K2131" t="b">
        <v>0</v>
      </c>
      <c r="L2131">
        <v>12</v>
      </c>
      <c r="M2131" t="b">
        <v>0</v>
      </c>
      <c r="N2131" t="s">
        <v>8269</v>
      </c>
      <c r="O2131" t="s">
        <v>8278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t="s">
        <v>8334</v>
      </c>
      <c r="J2132" t="s">
        <v>8329</v>
      </c>
      <c r="K2132" t="b">
        <v>0</v>
      </c>
      <c r="L2132">
        <v>4</v>
      </c>
      <c r="M2132" t="b">
        <v>0</v>
      </c>
      <c r="N2132" t="s">
        <v>8269</v>
      </c>
      <c r="O2132" t="s">
        <v>8278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t="s">
        <v>8329</v>
      </c>
      <c r="J2133" t="s">
        <v>8330</v>
      </c>
      <c r="K2133" t="b">
        <v>0</v>
      </c>
      <c r="L2133">
        <v>3</v>
      </c>
      <c r="M2133" t="b">
        <v>0</v>
      </c>
      <c r="N2133" t="s">
        <v>8269</v>
      </c>
      <c r="O2133" t="s">
        <v>8278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t="s">
        <v>8333</v>
      </c>
      <c r="J2134" t="s">
        <v>8332</v>
      </c>
      <c r="K2134" t="b">
        <v>0</v>
      </c>
      <c r="L2134">
        <v>99</v>
      </c>
      <c r="M2134" t="b">
        <v>0</v>
      </c>
      <c r="N2134" t="s">
        <v>8269</v>
      </c>
      <c r="O2134" t="s">
        <v>8278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t="s">
        <v>8338</v>
      </c>
      <c r="J2135" t="s">
        <v>8331</v>
      </c>
      <c r="K2135" t="b">
        <v>0</v>
      </c>
      <c r="L2135">
        <v>3</v>
      </c>
      <c r="M2135" t="b">
        <v>0</v>
      </c>
      <c r="N2135" t="s">
        <v>8269</v>
      </c>
      <c r="O2135" t="s">
        <v>8278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t="s">
        <v>8338</v>
      </c>
      <c r="J2136" t="s">
        <v>8331</v>
      </c>
      <c r="K2136" t="b">
        <v>0</v>
      </c>
      <c r="L2136">
        <v>3</v>
      </c>
      <c r="M2136" t="b">
        <v>0</v>
      </c>
      <c r="N2136" t="s">
        <v>8269</v>
      </c>
      <c r="O2136" t="s">
        <v>8278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t="s">
        <v>8340</v>
      </c>
      <c r="J2137" t="s">
        <v>8339</v>
      </c>
      <c r="K2137" t="b">
        <v>0</v>
      </c>
      <c r="L2137">
        <v>22</v>
      </c>
      <c r="M2137" t="b">
        <v>0</v>
      </c>
      <c r="N2137" t="s">
        <v>8269</v>
      </c>
      <c r="O2137" t="s">
        <v>8278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t="s">
        <v>8340</v>
      </c>
      <c r="J2138" t="s">
        <v>8339</v>
      </c>
      <c r="K2138" t="b">
        <v>0</v>
      </c>
      <c r="L2138">
        <v>4</v>
      </c>
      <c r="M2138" t="b">
        <v>0</v>
      </c>
      <c r="N2138" t="s">
        <v>8269</v>
      </c>
      <c r="O2138" t="s">
        <v>8278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t="s">
        <v>8335</v>
      </c>
      <c r="J2139" t="s">
        <v>8336</v>
      </c>
      <c r="K2139" t="b">
        <v>0</v>
      </c>
      <c r="L2139">
        <v>534</v>
      </c>
      <c r="M2139" t="b">
        <v>0</v>
      </c>
      <c r="N2139" t="s">
        <v>8269</v>
      </c>
      <c r="O2139" t="s">
        <v>8278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t="s">
        <v>8336</v>
      </c>
      <c r="J2140" t="s">
        <v>8340</v>
      </c>
      <c r="K2140" t="b">
        <v>0</v>
      </c>
      <c r="L2140">
        <v>12</v>
      </c>
      <c r="M2140" t="b">
        <v>0</v>
      </c>
      <c r="N2140" t="s">
        <v>8269</v>
      </c>
      <c r="O2140" t="s">
        <v>8278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t="s">
        <v>8336</v>
      </c>
      <c r="J2141" t="s">
        <v>8340</v>
      </c>
      <c r="K2141" t="b">
        <v>0</v>
      </c>
      <c r="L2141">
        <v>56</v>
      </c>
      <c r="M2141" t="b">
        <v>0</v>
      </c>
      <c r="N2141" t="s">
        <v>8269</v>
      </c>
      <c r="O2141" t="s">
        <v>8278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t="s">
        <v>8332</v>
      </c>
      <c r="J2142" t="s">
        <v>8335</v>
      </c>
      <c r="K2142" t="b">
        <v>0</v>
      </c>
      <c r="L2142">
        <v>11</v>
      </c>
      <c r="M2142" t="b">
        <v>0</v>
      </c>
      <c r="N2142" t="s">
        <v>8269</v>
      </c>
      <c r="O2142" t="s">
        <v>8278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t="s">
        <v>8336</v>
      </c>
      <c r="J2143" t="s">
        <v>8340</v>
      </c>
      <c r="K2143" t="b">
        <v>0</v>
      </c>
      <c r="L2143">
        <v>0</v>
      </c>
      <c r="M2143" t="b">
        <v>0</v>
      </c>
      <c r="N2143" t="s">
        <v>8269</v>
      </c>
      <c r="O2143" t="s">
        <v>8278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t="s">
        <v>8335</v>
      </c>
      <c r="J2144" t="s">
        <v>8335</v>
      </c>
      <c r="K2144" t="b">
        <v>0</v>
      </c>
      <c r="L2144">
        <v>12</v>
      </c>
      <c r="M2144" t="b">
        <v>0</v>
      </c>
      <c r="N2144" t="s">
        <v>8269</v>
      </c>
      <c r="O2144" t="s">
        <v>8278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t="s">
        <v>8329</v>
      </c>
      <c r="J2145" t="s">
        <v>8330</v>
      </c>
      <c r="K2145" t="b">
        <v>0</v>
      </c>
      <c r="L2145">
        <v>5</v>
      </c>
      <c r="M2145" t="b">
        <v>0</v>
      </c>
      <c r="N2145" t="s">
        <v>8269</v>
      </c>
      <c r="O2145" t="s">
        <v>8278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t="s">
        <v>8339</v>
      </c>
      <c r="J2146" t="s">
        <v>8334</v>
      </c>
      <c r="K2146" t="b">
        <v>0</v>
      </c>
      <c r="L2146">
        <v>24</v>
      </c>
      <c r="M2146" t="b">
        <v>0</v>
      </c>
      <c r="N2146" t="s">
        <v>8269</v>
      </c>
      <c r="O2146" t="s">
        <v>8278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t="s">
        <v>8336</v>
      </c>
      <c r="J2147" t="s">
        <v>8340</v>
      </c>
      <c r="K2147" t="b">
        <v>0</v>
      </c>
      <c r="L2147">
        <v>89</v>
      </c>
      <c r="M2147" t="b">
        <v>0</v>
      </c>
      <c r="N2147" t="s">
        <v>8269</v>
      </c>
      <c r="O2147" t="s">
        <v>8278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t="s">
        <v>8333</v>
      </c>
      <c r="J2148" t="s">
        <v>8332</v>
      </c>
      <c r="K2148" t="b">
        <v>0</v>
      </c>
      <c r="L2148">
        <v>1</v>
      </c>
      <c r="M2148" t="b">
        <v>0</v>
      </c>
      <c r="N2148" t="s">
        <v>8269</v>
      </c>
      <c r="O2148" t="s">
        <v>8278</v>
      </c>
    </row>
    <row r="2149" spans="1:15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t="s">
        <v>8336</v>
      </c>
      <c r="J2149" t="s">
        <v>8340</v>
      </c>
      <c r="K2149" t="b">
        <v>0</v>
      </c>
      <c r="L2149">
        <v>55</v>
      </c>
      <c r="M2149" t="b">
        <v>0</v>
      </c>
      <c r="N2149" t="s">
        <v>8269</v>
      </c>
      <c r="O2149" t="s">
        <v>8278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t="s">
        <v>8338</v>
      </c>
      <c r="J2150" t="s">
        <v>8331</v>
      </c>
      <c r="K2150" t="b">
        <v>0</v>
      </c>
      <c r="L2150">
        <v>2</v>
      </c>
      <c r="M2150" t="b">
        <v>0</v>
      </c>
      <c r="N2150" t="s">
        <v>8269</v>
      </c>
      <c r="O2150" t="s">
        <v>8278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t="s">
        <v>8329</v>
      </c>
      <c r="J2151" t="s">
        <v>8330</v>
      </c>
      <c r="K2151" t="b">
        <v>0</v>
      </c>
      <c r="L2151">
        <v>0</v>
      </c>
      <c r="M2151" t="b">
        <v>0</v>
      </c>
      <c r="N2151" t="s">
        <v>8269</v>
      </c>
      <c r="O2151" t="s">
        <v>8278</v>
      </c>
    </row>
    <row r="2152" spans="1:15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t="s">
        <v>8329</v>
      </c>
      <c r="J2152" t="s">
        <v>8330</v>
      </c>
      <c r="K2152" t="b">
        <v>0</v>
      </c>
      <c r="L2152">
        <v>4</v>
      </c>
      <c r="M2152" t="b">
        <v>0</v>
      </c>
      <c r="N2152" t="s">
        <v>8269</v>
      </c>
      <c r="O2152" t="s">
        <v>8278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t="s">
        <v>8330</v>
      </c>
      <c r="J2153" t="s">
        <v>8337</v>
      </c>
      <c r="K2153" t="b">
        <v>0</v>
      </c>
      <c r="L2153">
        <v>6</v>
      </c>
      <c r="M2153" t="b">
        <v>0</v>
      </c>
      <c r="N2153" t="s">
        <v>8269</v>
      </c>
      <c r="O2153" t="s">
        <v>8278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t="s">
        <v>8331</v>
      </c>
      <c r="J2154" t="s">
        <v>8333</v>
      </c>
      <c r="K2154" t="b">
        <v>0</v>
      </c>
      <c r="L2154">
        <v>4</v>
      </c>
      <c r="M2154" t="b">
        <v>0</v>
      </c>
      <c r="N2154" t="s">
        <v>8269</v>
      </c>
      <c r="O2154" t="s">
        <v>8278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t="s">
        <v>8332</v>
      </c>
      <c r="J2155" t="s">
        <v>8335</v>
      </c>
      <c r="K2155" t="b">
        <v>0</v>
      </c>
      <c r="L2155">
        <v>4</v>
      </c>
      <c r="M2155" t="b">
        <v>0</v>
      </c>
      <c r="N2155" t="s">
        <v>8269</v>
      </c>
      <c r="O2155" t="s">
        <v>8278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t="s">
        <v>8332</v>
      </c>
      <c r="J2156" t="s">
        <v>8332</v>
      </c>
      <c r="K2156" t="b">
        <v>0</v>
      </c>
      <c r="L2156">
        <v>2</v>
      </c>
      <c r="M2156" t="b">
        <v>0</v>
      </c>
      <c r="N2156" t="s">
        <v>8269</v>
      </c>
      <c r="O2156" t="s">
        <v>8278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t="s">
        <v>8331</v>
      </c>
      <c r="J2157" t="s">
        <v>8331</v>
      </c>
      <c r="K2157" t="b">
        <v>0</v>
      </c>
      <c r="L2157">
        <v>5</v>
      </c>
      <c r="M2157" t="b">
        <v>0</v>
      </c>
      <c r="N2157" t="s">
        <v>8269</v>
      </c>
      <c r="O2157" t="s">
        <v>8278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t="s">
        <v>8339</v>
      </c>
      <c r="J2158" t="s">
        <v>8334</v>
      </c>
      <c r="K2158" t="b">
        <v>0</v>
      </c>
      <c r="L2158">
        <v>83</v>
      </c>
      <c r="M2158" t="b">
        <v>0</v>
      </c>
      <c r="N2158" t="s">
        <v>8269</v>
      </c>
      <c r="O2158" t="s">
        <v>8278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t="s">
        <v>8335</v>
      </c>
      <c r="J2159" t="s">
        <v>8336</v>
      </c>
      <c r="K2159" t="b">
        <v>0</v>
      </c>
      <c r="L2159">
        <v>57</v>
      </c>
      <c r="M2159" t="b">
        <v>0</v>
      </c>
      <c r="N2159" t="s">
        <v>8269</v>
      </c>
      <c r="O2159" t="s">
        <v>8278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t="s">
        <v>8333</v>
      </c>
      <c r="J2160" t="s">
        <v>8335</v>
      </c>
      <c r="K2160" t="b">
        <v>0</v>
      </c>
      <c r="L2160">
        <v>311</v>
      </c>
      <c r="M2160" t="b">
        <v>0</v>
      </c>
      <c r="N2160" t="s">
        <v>8269</v>
      </c>
      <c r="O2160" t="s">
        <v>8278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t="s">
        <v>8329</v>
      </c>
      <c r="J2161" t="s">
        <v>8330</v>
      </c>
      <c r="K2161" t="b">
        <v>0</v>
      </c>
      <c r="L2161">
        <v>2</v>
      </c>
      <c r="M2161" t="b">
        <v>0</v>
      </c>
      <c r="N2161" t="s">
        <v>8269</v>
      </c>
      <c r="O2161" t="s">
        <v>8278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t="s">
        <v>8337</v>
      </c>
      <c r="J2162" t="s">
        <v>8338</v>
      </c>
      <c r="K2162" t="b">
        <v>0</v>
      </c>
      <c r="L2162">
        <v>16</v>
      </c>
      <c r="M2162" t="b">
        <v>0</v>
      </c>
      <c r="N2162" t="s">
        <v>8269</v>
      </c>
      <c r="O2162" t="s">
        <v>8278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t="s">
        <v>8339</v>
      </c>
      <c r="J2163" t="s">
        <v>8334</v>
      </c>
      <c r="K2163" t="b">
        <v>0</v>
      </c>
      <c r="L2163">
        <v>13</v>
      </c>
      <c r="M2163" t="b">
        <v>1</v>
      </c>
      <c r="N2163" t="s">
        <v>8300</v>
      </c>
      <c r="O2163" t="s">
        <v>8273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t="s">
        <v>8329</v>
      </c>
      <c r="J2164" t="s">
        <v>8330</v>
      </c>
      <c r="K2164" t="b">
        <v>0</v>
      </c>
      <c r="L2164">
        <v>58</v>
      </c>
      <c r="M2164" t="b">
        <v>1</v>
      </c>
      <c r="N2164" t="s">
        <v>8300</v>
      </c>
      <c r="O2164" t="s">
        <v>8273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t="s">
        <v>8330</v>
      </c>
      <c r="J2165" t="s">
        <v>8338</v>
      </c>
      <c r="K2165" t="b">
        <v>0</v>
      </c>
      <c r="L2165">
        <v>44</v>
      </c>
      <c r="M2165" t="b">
        <v>1</v>
      </c>
      <c r="N2165" t="s">
        <v>8300</v>
      </c>
      <c r="O2165" t="s">
        <v>8273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t="s">
        <v>8330</v>
      </c>
      <c r="J2166" t="s">
        <v>8337</v>
      </c>
      <c r="K2166" t="b">
        <v>0</v>
      </c>
      <c r="L2166">
        <v>83</v>
      </c>
      <c r="M2166" t="b">
        <v>1</v>
      </c>
      <c r="N2166" t="s">
        <v>8300</v>
      </c>
      <c r="O2166" t="s">
        <v>8273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t="s">
        <v>8338</v>
      </c>
      <c r="J2167" t="s">
        <v>8331</v>
      </c>
      <c r="K2167" t="b">
        <v>0</v>
      </c>
      <c r="L2167">
        <v>117</v>
      </c>
      <c r="M2167" t="b">
        <v>1</v>
      </c>
      <c r="N2167" t="s">
        <v>8300</v>
      </c>
      <c r="O2167" t="s">
        <v>8273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t="s">
        <v>8335</v>
      </c>
      <c r="J2168" t="s">
        <v>8340</v>
      </c>
      <c r="K2168" t="b">
        <v>0</v>
      </c>
      <c r="L2168">
        <v>32</v>
      </c>
      <c r="M2168" t="b">
        <v>1</v>
      </c>
      <c r="N2168" t="s">
        <v>8300</v>
      </c>
      <c r="O2168" t="s">
        <v>8273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t="s">
        <v>8339</v>
      </c>
      <c r="J2169" t="s">
        <v>8339</v>
      </c>
      <c r="K2169" t="b">
        <v>0</v>
      </c>
      <c r="L2169">
        <v>8</v>
      </c>
      <c r="M2169" t="b">
        <v>1</v>
      </c>
      <c r="N2169" t="s">
        <v>8300</v>
      </c>
      <c r="O2169" t="s">
        <v>8273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t="s">
        <v>8333</v>
      </c>
      <c r="J2170" t="s">
        <v>8332</v>
      </c>
      <c r="K2170" t="b">
        <v>0</v>
      </c>
      <c r="L2170">
        <v>340</v>
      </c>
      <c r="M2170" t="b">
        <v>1</v>
      </c>
      <c r="N2170" t="s">
        <v>8300</v>
      </c>
      <c r="O2170" t="s">
        <v>8273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t="s">
        <v>8331</v>
      </c>
      <c r="J2171" t="s">
        <v>8333</v>
      </c>
      <c r="K2171" t="b">
        <v>0</v>
      </c>
      <c r="L2171">
        <v>7</v>
      </c>
      <c r="M2171" t="b">
        <v>1</v>
      </c>
      <c r="N2171" t="s">
        <v>8300</v>
      </c>
      <c r="O2171" t="s">
        <v>8273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t="s">
        <v>8334</v>
      </c>
      <c r="J2172" t="s">
        <v>8329</v>
      </c>
      <c r="K2172" t="b">
        <v>0</v>
      </c>
      <c r="L2172">
        <v>19</v>
      </c>
      <c r="M2172" t="b">
        <v>1</v>
      </c>
      <c r="N2172" t="s">
        <v>8300</v>
      </c>
      <c r="O2172" t="s">
        <v>8273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t="s">
        <v>8330</v>
      </c>
      <c r="J2173" t="s">
        <v>8337</v>
      </c>
      <c r="K2173" t="b">
        <v>0</v>
      </c>
      <c r="L2173">
        <v>47</v>
      </c>
      <c r="M2173" t="b">
        <v>1</v>
      </c>
      <c r="N2173" t="s">
        <v>8300</v>
      </c>
      <c r="O2173" t="s">
        <v>8273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t="s">
        <v>8338</v>
      </c>
      <c r="J2174" t="s">
        <v>8331</v>
      </c>
      <c r="K2174" t="b">
        <v>0</v>
      </c>
      <c r="L2174">
        <v>13</v>
      </c>
      <c r="M2174" t="b">
        <v>1</v>
      </c>
      <c r="N2174" t="s">
        <v>8300</v>
      </c>
      <c r="O2174" t="s">
        <v>8273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t="s">
        <v>8339</v>
      </c>
      <c r="J2175" t="s">
        <v>8334</v>
      </c>
      <c r="K2175" t="b">
        <v>0</v>
      </c>
      <c r="L2175">
        <v>90</v>
      </c>
      <c r="M2175" t="b">
        <v>1</v>
      </c>
      <c r="N2175" t="s">
        <v>8300</v>
      </c>
      <c r="O2175" t="s">
        <v>8273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t="s">
        <v>8337</v>
      </c>
      <c r="J2176" t="s">
        <v>8338</v>
      </c>
      <c r="K2176" t="b">
        <v>0</v>
      </c>
      <c r="L2176">
        <v>63</v>
      </c>
      <c r="M2176" t="b">
        <v>1</v>
      </c>
      <c r="N2176" t="s">
        <v>8300</v>
      </c>
      <c r="O2176" t="s">
        <v>8273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t="s">
        <v>8329</v>
      </c>
      <c r="J2177" t="s">
        <v>8329</v>
      </c>
      <c r="K2177" t="b">
        <v>0</v>
      </c>
      <c r="L2177">
        <v>26</v>
      </c>
      <c r="M2177" t="b">
        <v>1</v>
      </c>
      <c r="N2177" t="s">
        <v>8300</v>
      </c>
      <c r="O2177" t="s">
        <v>8273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t="s">
        <v>8337</v>
      </c>
      <c r="J2178" t="s">
        <v>8338</v>
      </c>
      <c r="K2178" t="b">
        <v>0</v>
      </c>
      <c r="L2178">
        <v>71</v>
      </c>
      <c r="M2178" t="b">
        <v>1</v>
      </c>
      <c r="N2178" t="s">
        <v>8300</v>
      </c>
      <c r="O2178" t="s">
        <v>8273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t="s">
        <v>8330</v>
      </c>
      <c r="J2179" t="s">
        <v>8337</v>
      </c>
      <c r="K2179" t="b">
        <v>0</v>
      </c>
      <c r="L2179">
        <v>38</v>
      </c>
      <c r="M2179" t="b">
        <v>1</v>
      </c>
      <c r="N2179" t="s">
        <v>8300</v>
      </c>
      <c r="O2179" t="s">
        <v>8273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t="s">
        <v>8332</v>
      </c>
      <c r="J2180" t="s">
        <v>8335</v>
      </c>
      <c r="K2180" t="b">
        <v>0</v>
      </c>
      <c r="L2180">
        <v>859</v>
      </c>
      <c r="M2180" t="b">
        <v>1</v>
      </c>
      <c r="N2180" t="s">
        <v>8300</v>
      </c>
      <c r="O2180" t="s">
        <v>8273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t="s">
        <v>8338</v>
      </c>
      <c r="J2181" t="s">
        <v>8331</v>
      </c>
      <c r="K2181" t="b">
        <v>0</v>
      </c>
      <c r="L2181">
        <v>21</v>
      </c>
      <c r="M2181" t="b">
        <v>1</v>
      </c>
      <c r="N2181" t="s">
        <v>8300</v>
      </c>
      <c r="O2181" t="s">
        <v>8273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t="s">
        <v>8336</v>
      </c>
      <c r="J2182" t="s">
        <v>8340</v>
      </c>
      <c r="K2182" t="b">
        <v>0</v>
      </c>
      <c r="L2182">
        <v>78</v>
      </c>
      <c r="M2182" t="b">
        <v>1</v>
      </c>
      <c r="N2182" t="s">
        <v>8300</v>
      </c>
      <c r="O2182" t="s">
        <v>8273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t="s">
        <v>8333</v>
      </c>
      <c r="J2183" t="s">
        <v>8333</v>
      </c>
      <c r="K2183" t="b">
        <v>0</v>
      </c>
      <c r="L2183">
        <v>53</v>
      </c>
      <c r="M2183" t="b">
        <v>1</v>
      </c>
      <c r="N2183" t="s">
        <v>8269</v>
      </c>
      <c r="O2183" t="s">
        <v>8270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t="s">
        <v>8340</v>
      </c>
      <c r="J2184" t="s">
        <v>8334</v>
      </c>
      <c r="K2184" t="b">
        <v>0</v>
      </c>
      <c r="L2184">
        <v>356</v>
      </c>
      <c r="M2184" t="b">
        <v>1</v>
      </c>
      <c r="N2184" t="s">
        <v>8269</v>
      </c>
      <c r="O2184" t="s">
        <v>8270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t="s">
        <v>8333</v>
      </c>
      <c r="J2185" t="s">
        <v>8332</v>
      </c>
      <c r="K2185" t="b">
        <v>0</v>
      </c>
      <c r="L2185">
        <v>279</v>
      </c>
      <c r="M2185" t="b">
        <v>1</v>
      </c>
      <c r="N2185" t="s">
        <v>8269</v>
      </c>
      <c r="O2185" t="s">
        <v>8270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t="s">
        <v>8332</v>
      </c>
      <c r="J2186" t="s">
        <v>8332</v>
      </c>
      <c r="K2186" t="b">
        <v>1</v>
      </c>
      <c r="L2186">
        <v>266</v>
      </c>
      <c r="M2186" t="b">
        <v>1</v>
      </c>
      <c r="N2186" t="s">
        <v>8269</v>
      </c>
      <c r="O2186" t="s">
        <v>8270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t="s">
        <v>8331</v>
      </c>
      <c r="J2187" t="s">
        <v>8333</v>
      </c>
      <c r="K2187" t="b">
        <v>0</v>
      </c>
      <c r="L2187">
        <v>623</v>
      </c>
      <c r="M2187" t="b">
        <v>1</v>
      </c>
      <c r="N2187" t="s">
        <v>8269</v>
      </c>
      <c r="O2187" t="s">
        <v>8270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t="s">
        <v>8339</v>
      </c>
      <c r="J2188" t="s">
        <v>8334</v>
      </c>
      <c r="K2188" t="b">
        <v>0</v>
      </c>
      <c r="L2188">
        <v>392</v>
      </c>
      <c r="M2188" t="b">
        <v>1</v>
      </c>
      <c r="N2188" t="s">
        <v>8269</v>
      </c>
      <c r="O2188" t="s">
        <v>8270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t="s">
        <v>8338</v>
      </c>
      <c r="J2189" t="s">
        <v>8331</v>
      </c>
      <c r="K2189" t="b">
        <v>1</v>
      </c>
      <c r="L2189">
        <v>3562</v>
      </c>
      <c r="M2189" t="b">
        <v>1</v>
      </c>
      <c r="N2189" t="s">
        <v>8269</v>
      </c>
      <c r="O2189" t="s">
        <v>8270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t="s">
        <v>8340</v>
      </c>
      <c r="J2190" t="s">
        <v>8339</v>
      </c>
      <c r="K2190" t="b">
        <v>0</v>
      </c>
      <c r="L2190">
        <v>514</v>
      </c>
      <c r="M2190" t="b">
        <v>1</v>
      </c>
      <c r="N2190" t="s">
        <v>8269</v>
      </c>
      <c r="O2190" t="s">
        <v>8270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t="s">
        <v>8338</v>
      </c>
      <c r="J2191" t="s">
        <v>8338</v>
      </c>
      <c r="K2191" t="b">
        <v>0</v>
      </c>
      <c r="L2191">
        <v>88</v>
      </c>
      <c r="M2191" t="b">
        <v>1</v>
      </c>
      <c r="N2191" t="s">
        <v>8269</v>
      </c>
      <c r="O2191" t="s">
        <v>8270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t="s">
        <v>8331</v>
      </c>
      <c r="J2192" t="s">
        <v>8333</v>
      </c>
      <c r="K2192" t="b">
        <v>0</v>
      </c>
      <c r="L2192">
        <v>537</v>
      </c>
      <c r="M2192" t="b">
        <v>1</v>
      </c>
      <c r="N2192" t="s">
        <v>8269</v>
      </c>
      <c r="O2192" t="s">
        <v>8270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t="s">
        <v>8333</v>
      </c>
      <c r="J2193" t="s">
        <v>8333</v>
      </c>
      <c r="K2193" t="b">
        <v>0</v>
      </c>
      <c r="L2193">
        <v>25</v>
      </c>
      <c r="M2193" t="b">
        <v>1</v>
      </c>
      <c r="N2193" t="s">
        <v>8269</v>
      </c>
      <c r="O2193" t="s">
        <v>8270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t="s">
        <v>8335</v>
      </c>
      <c r="J2194" t="s">
        <v>8336</v>
      </c>
      <c r="K2194" t="b">
        <v>0</v>
      </c>
      <c r="L2194">
        <v>3238</v>
      </c>
      <c r="M2194" t="b">
        <v>1</v>
      </c>
      <c r="N2194" t="s">
        <v>8269</v>
      </c>
      <c r="O2194" t="s">
        <v>8270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t="s">
        <v>8336</v>
      </c>
      <c r="J2195" t="s">
        <v>8340</v>
      </c>
      <c r="K2195" t="b">
        <v>0</v>
      </c>
      <c r="L2195">
        <v>897</v>
      </c>
      <c r="M2195" t="b">
        <v>1</v>
      </c>
      <c r="N2195" t="s">
        <v>8269</v>
      </c>
      <c r="O2195" t="s">
        <v>8270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t="s">
        <v>8331</v>
      </c>
      <c r="J2196" t="s">
        <v>8333</v>
      </c>
      <c r="K2196" t="b">
        <v>0</v>
      </c>
      <c r="L2196">
        <v>878</v>
      </c>
      <c r="M2196" t="b">
        <v>1</v>
      </c>
      <c r="N2196" t="s">
        <v>8269</v>
      </c>
      <c r="O2196" t="s">
        <v>8270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t="s">
        <v>8334</v>
      </c>
      <c r="J2197" t="s">
        <v>8329</v>
      </c>
      <c r="K2197" t="b">
        <v>0</v>
      </c>
      <c r="L2197">
        <v>115</v>
      </c>
      <c r="M2197" t="b">
        <v>1</v>
      </c>
      <c r="N2197" t="s">
        <v>8269</v>
      </c>
      <c r="O2197" t="s">
        <v>8270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t="s">
        <v>8335</v>
      </c>
      <c r="J2198" t="s">
        <v>8336</v>
      </c>
      <c r="K2198" t="b">
        <v>0</v>
      </c>
      <c r="L2198">
        <v>234</v>
      </c>
      <c r="M2198" t="b">
        <v>1</v>
      </c>
      <c r="N2198" t="s">
        <v>8269</v>
      </c>
      <c r="O2198" t="s">
        <v>8270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t="s">
        <v>8333</v>
      </c>
      <c r="J2199" t="s">
        <v>8332</v>
      </c>
      <c r="K2199" t="b">
        <v>0</v>
      </c>
      <c r="L2199">
        <v>4330</v>
      </c>
      <c r="M2199" t="b">
        <v>1</v>
      </c>
      <c r="N2199" t="s">
        <v>8269</v>
      </c>
      <c r="O2199" t="s">
        <v>8270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t="s">
        <v>8336</v>
      </c>
      <c r="J2200" t="s">
        <v>8340</v>
      </c>
      <c r="K2200" t="b">
        <v>0</v>
      </c>
      <c r="L2200">
        <v>651</v>
      </c>
      <c r="M2200" t="b">
        <v>1</v>
      </c>
      <c r="N2200" t="s">
        <v>8269</v>
      </c>
      <c r="O2200" t="s">
        <v>8270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t="s">
        <v>8340</v>
      </c>
      <c r="J2201" t="s">
        <v>8339</v>
      </c>
      <c r="K2201" t="b">
        <v>1</v>
      </c>
      <c r="L2201">
        <v>251</v>
      </c>
      <c r="M2201" t="b">
        <v>1</v>
      </c>
      <c r="N2201" t="s">
        <v>8269</v>
      </c>
      <c r="O2201" t="s">
        <v>8270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t="s">
        <v>8329</v>
      </c>
      <c r="J2202" t="s">
        <v>8330</v>
      </c>
      <c r="K2202" t="b">
        <v>0</v>
      </c>
      <c r="L2202">
        <v>263</v>
      </c>
      <c r="M2202" t="b">
        <v>1</v>
      </c>
      <c r="N2202" t="s">
        <v>8269</v>
      </c>
      <c r="O2202" t="s">
        <v>8270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t="s">
        <v>8332</v>
      </c>
      <c r="J2203" t="s">
        <v>8332</v>
      </c>
      <c r="K2203" t="b">
        <v>0</v>
      </c>
      <c r="L2203">
        <v>28</v>
      </c>
      <c r="M2203" t="b">
        <v>1</v>
      </c>
      <c r="N2203" t="s">
        <v>8300</v>
      </c>
      <c r="O2203" t="s">
        <v>8277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t="s">
        <v>8336</v>
      </c>
      <c r="J2204" t="s">
        <v>8340</v>
      </c>
      <c r="K2204" t="b">
        <v>0</v>
      </c>
      <c r="L2204">
        <v>721</v>
      </c>
      <c r="M2204" t="b">
        <v>1</v>
      </c>
      <c r="N2204" t="s">
        <v>8300</v>
      </c>
      <c r="O2204" t="s">
        <v>8277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t="s">
        <v>8339</v>
      </c>
      <c r="J2205" t="s">
        <v>8334</v>
      </c>
      <c r="K2205" t="b">
        <v>0</v>
      </c>
      <c r="L2205">
        <v>50</v>
      </c>
      <c r="M2205" t="b">
        <v>1</v>
      </c>
      <c r="N2205" t="s">
        <v>8300</v>
      </c>
      <c r="O2205" t="s">
        <v>8277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t="s">
        <v>8331</v>
      </c>
      <c r="J2206" t="s">
        <v>8333</v>
      </c>
      <c r="K2206" t="b">
        <v>0</v>
      </c>
      <c r="L2206">
        <v>73</v>
      </c>
      <c r="M2206" t="b">
        <v>1</v>
      </c>
      <c r="N2206" t="s">
        <v>8300</v>
      </c>
      <c r="O2206" t="s">
        <v>8277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t="s">
        <v>8330</v>
      </c>
      <c r="J2207" t="s">
        <v>8337</v>
      </c>
      <c r="K2207" t="b">
        <v>0</v>
      </c>
      <c r="L2207">
        <v>27</v>
      </c>
      <c r="M2207" t="b">
        <v>1</v>
      </c>
      <c r="N2207" t="s">
        <v>8300</v>
      </c>
      <c r="O2207" t="s">
        <v>8277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t="s">
        <v>8338</v>
      </c>
      <c r="J2208" t="s">
        <v>8331</v>
      </c>
      <c r="K2208" t="b">
        <v>0</v>
      </c>
      <c r="L2208">
        <v>34</v>
      </c>
      <c r="M2208" t="b">
        <v>1</v>
      </c>
      <c r="N2208" t="s">
        <v>8300</v>
      </c>
      <c r="O2208" t="s">
        <v>8277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t="s">
        <v>8336</v>
      </c>
      <c r="J2209" t="s">
        <v>8340</v>
      </c>
      <c r="K2209" t="b">
        <v>0</v>
      </c>
      <c r="L2209">
        <v>7</v>
      </c>
      <c r="M2209" t="b">
        <v>1</v>
      </c>
      <c r="N2209" t="s">
        <v>8300</v>
      </c>
      <c r="O2209" t="s">
        <v>8277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t="s">
        <v>8338</v>
      </c>
      <c r="J2210" t="s">
        <v>8333</v>
      </c>
      <c r="K2210" t="b">
        <v>0</v>
      </c>
      <c r="L2210">
        <v>24</v>
      </c>
      <c r="M2210" t="b">
        <v>1</v>
      </c>
      <c r="N2210" t="s">
        <v>8300</v>
      </c>
      <c r="O2210" t="s">
        <v>8277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t="s">
        <v>8338</v>
      </c>
      <c r="J2211" t="s">
        <v>8338</v>
      </c>
      <c r="K2211" t="b">
        <v>0</v>
      </c>
      <c r="L2211">
        <v>15</v>
      </c>
      <c r="M2211" t="b">
        <v>1</v>
      </c>
      <c r="N2211" t="s">
        <v>8300</v>
      </c>
      <c r="O2211" t="s">
        <v>8277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t="s">
        <v>8338</v>
      </c>
      <c r="J2212" t="s">
        <v>8333</v>
      </c>
      <c r="K2212" t="b">
        <v>0</v>
      </c>
      <c r="L2212">
        <v>72</v>
      </c>
      <c r="M2212" t="b">
        <v>1</v>
      </c>
      <c r="N2212" t="s">
        <v>8300</v>
      </c>
      <c r="O2212" t="s">
        <v>8277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t="s">
        <v>8338</v>
      </c>
      <c r="J2213" t="s">
        <v>8331</v>
      </c>
      <c r="K2213" t="b">
        <v>0</v>
      </c>
      <c r="L2213">
        <v>120</v>
      </c>
      <c r="M2213" t="b">
        <v>1</v>
      </c>
      <c r="N2213" t="s">
        <v>8300</v>
      </c>
      <c r="O2213" t="s">
        <v>8277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t="s">
        <v>8336</v>
      </c>
      <c r="J2214" t="s">
        <v>8340</v>
      </c>
      <c r="K2214" t="b">
        <v>0</v>
      </c>
      <c r="L2214">
        <v>123</v>
      </c>
      <c r="M2214" t="b">
        <v>1</v>
      </c>
      <c r="N2214" t="s">
        <v>8300</v>
      </c>
      <c r="O2214" t="s">
        <v>8277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t="s">
        <v>8337</v>
      </c>
      <c r="J2215" t="s">
        <v>8338</v>
      </c>
      <c r="K2215" t="b">
        <v>0</v>
      </c>
      <c r="L2215">
        <v>1</v>
      </c>
      <c r="M2215" t="b">
        <v>1</v>
      </c>
      <c r="N2215" t="s">
        <v>8300</v>
      </c>
      <c r="O2215" t="s">
        <v>8277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t="s">
        <v>8333</v>
      </c>
      <c r="J2216" t="s">
        <v>8332</v>
      </c>
      <c r="K2216" t="b">
        <v>0</v>
      </c>
      <c r="L2216">
        <v>24</v>
      </c>
      <c r="M2216" t="b">
        <v>1</v>
      </c>
      <c r="N2216" t="s">
        <v>8300</v>
      </c>
      <c r="O2216" t="s">
        <v>8277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t="s">
        <v>8331</v>
      </c>
      <c r="J2217" t="s">
        <v>8333</v>
      </c>
      <c r="K2217" t="b">
        <v>0</v>
      </c>
      <c r="L2217">
        <v>33</v>
      </c>
      <c r="M2217" t="b">
        <v>1</v>
      </c>
      <c r="N2217" t="s">
        <v>8300</v>
      </c>
      <c r="O2217" t="s">
        <v>8277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t="s">
        <v>8329</v>
      </c>
      <c r="J2218" t="s">
        <v>8329</v>
      </c>
      <c r="K2218" t="b">
        <v>0</v>
      </c>
      <c r="L2218">
        <v>14</v>
      </c>
      <c r="M2218" t="b">
        <v>1</v>
      </c>
      <c r="N2218" t="s">
        <v>8300</v>
      </c>
      <c r="O2218" t="s">
        <v>8277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t="s">
        <v>8336</v>
      </c>
      <c r="J2219" t="s">
        <v>8340</v>
      </c>
      <c r="K2219" t="b">
        <v>0</v>
      </c>
      <c r="L2219">
        <v>9</v>
      </c>
      <c r="M2219" t="b">
        <v>1</v>
      </c>
      <c r="N2219" t="s">
        <v>8300</v>
      </c>
      <c r="O2219" t="s">
        <v>8277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t="s">
        <v>8334</v>
      </c>
      <c r="J2220" t="s">
        <v>8334</v>
      </c>
      <c r="K2220" t="b">
        <v>0</v>
      </c>
      <c r="L2220">
        <v>76</v>
      </c>
      <c r="M2220" t="b">
        <v>1</v>
      </c>
      <c r="N2220" t="s">
        <v>8300</v>
      </c>
      <c r="O2220" t="s">
        <v>8277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t="s">
        <v>8334</v>
      </c>
      <c r="J2221" t="s">
        <v>8329</v>
      </c>
      <c r="K2221" t="b">
        <v>0</v>
      </c>
      <c r="L2221">
        <v>19</v>
      </c>
      <c r="M2221" t="b">
        <v>1</v>
      </c>
      <c r="N2221" t="s">
        <v>8300</v>
      </c>
      <c r="O2221" t="s">
        <v>8277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t="s">
        <v>8329</v>
      </c>
      <c r="J2222" t="s">
        <v>8330</v>
      </c>
      <c r="K2222" t="b">
        <v>0</v>
      </c>
      <c r="L2222">
        <v>69</v>
      </c>
      <c r="M2222" t="b">
        <v>1</v>
      </c>
      <c r="N2222" t="s">
        <v>8300</v>
      </c>
      <c r="O2222" t="s">
        <v>8277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t="s">
        <v>8338</v>
      </c>
      <c r="J2223" t="s">
        <v>8331</v>
      </c>
      <c r="K2223" t="b">
        <v>0</v>
      </c>
      <c r="L2223">
        <v>218</v>
      </c>
      <c r="M2223" t="b">
        <v>1</v>
      </c>
      <c r="N2223" t="s">
        <v>8269</v>
      </c>
      <c r="O2223" t="s">
        <v>8270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t="s">
        <v>8332</v>
      </c>
      <c r="J2224" t="s">
        <v>8335</v>
      </c>
      <c r="K2224" t="b">
        <v>0</v>
      </c>
      <c r="L2224">
        <v>30</v>
      </c>
      <c r="M2224" t="b">
        <v>1</v>
      </c>
      <c r="N2224" t="s">
        <v>8269</v>
      </c>
      <c r="O2224" t="s">
        <v>8270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t="s">
        <v>8330</v>
      </c>
      <c r="J2225" t="s">
        <v>8337</v>
      </c>
      <c r="K2225" t="b">
        <v>0</v>
      </c>
      <c r="L2225">
        <v>100</v>
      </c>
      <c r="M2225" t="b">
        <v>1</v>
      </c>
      <c r="N2225" t="s">
        <v>8269</v>
      </c>
      <c r="O2225" t="s">
        <v>8270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t="s">
        <v>8340</v>
      </c>
      <c r="J2226" t="s">
        <v>8340</v>
      </c>
      <c r="K2226" t="b">
        <v>0</v>
      </c>
      <c r="L2226">
        <v>296</v>
      </c>
      <c r="M2226" t="b">
        <v>1</v>
      </c>
      <c r="N2226" t="s">
        <v>8269</v>
      </c>
      <c r="O2226" t="s">
        <v>8270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t="s">
        <v>8339</v>
      </c>
      <c r="J2227" t="s">
        <v>8334</v>
      </c>
      <c r="K2227" t="b">
        <v>0</v>
      </c>
      <c r="L2227">
        <v>1204</v>
      </c>
      <c r="M2227" t="b">
        <v>1</v>
      </c>
      <c r="N2227" t="s">
        <v>8269</v>
      </c>
      <c r="O2227" t="s">
        <v>8270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t="s">
        <v>8333</v>
      </c>
      <c r="J2228" t="s">
        <v>8332</v>
      </c>
      <c r="K2228" t="b">
        <v>0</v>
      </c>
      <c r="L2228">
        <v>321</v>
      </c>
      <c r="M2228" t="b">
        <v>1</v>
      </c>
      <c r="N2228" t="s">
        <v>8269</v>
      </c>
      <c r="O2228" t="s">
        <v>8270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t="s">
        <v>8336</v>
      </c>
      <c r="J2229" t="s">
        <v>8340</v>
      </c>
      <c r="K2229" t="b">
        <v>0</v>
      </c>
      <c r="L2229">
        <v>301</v>
      </c>
      <c r="M2229" t="b">
        <v>1</v>
      </c>
      <c r="N2229" t="s">
        <v>8269</v>
      </c>
      <c r="O2229" t="s">
        <v>8270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t="s">
        <v>8334</v>
      </c>
      <c r="J2230" t="s">
        <v>8329</v>
      </c>
      <c r="K2230" t="b">
        <v>0</v>
      </c>
      <c r="L2230">
        <v>144</v>
      </c>
      <c r="M2230" t="b">
        <v>1</v>
      </c>
      <c r="N2230" t="s">
        <v>8269</v>
      </c>
      <c r="O2230" t="s">
        <v>8270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t="s">
        <v>8339</v>
      </c>
      <c r="J2231" t="s">
        <v>8329</v>
      </c>
      <c r="K2231" t="b">
        <v>0</v>
      </c>
      <c r="L2231">
        <v>539</v>
      </c>
      <c r="M2231" t="b">
        <v>1</v>
      </c>
      <c r="N2231" t="s">
        <v>8269</v>
      </c>
      <c r="O2231" t="s">
        <v>8270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t="s">
        <v>8338</v>
      </c>
      <c r="J2232" t="s">
        <v>8331</v>
      </c>
      <c r="K2232" t="b">
        <v>0</v>
      </c>
      <c r="L2232">
        <v>498</v>
      </c>
      <c r="M2232" t="b">
        <v>1</v>
      </c>
      <c r="N2232" t="s">
        <v>8269</v>
      </c>
      <c r="O2232" t="s">
        <v>8270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t="s">
        <v>8330</v>
      </c>
      <c r="J2233" t="s">
        <v>8337</v>
      </c>
      <c r="K2233" t="b">
        <v>0</v>
      </c>
      <c r="L2233">
        <v>1113</v>
      </c>
      <c r="M2233" t="b">
        <v>1</v>
      </c>
      <c r="N2233" t="s">
        <v>8269</v>
      </c>
      <c r="O2233" t="s">
        <v>8270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t="s">
        <v>8329</v>
      </c>
      <c r="J2234" t="s">
        <v>8330</v>
      </c>
      <c r="K2234" t="b">
        <v>0</v>
      </c>
      <c r="L2234">
        <v>988</v>
      </c>
      <c r="M2234" t="b">
        <v>1</v>
      </c>
      <c r="N2234" t="s">
        <v>8269</v>
      </c>
      <c r="O2234" t="s">
        <v>8270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t="s">
        <v>8335</v>
      </c>
      <c r="J2235" t="s">
        <v>8336</v>
      </c>
      <c r="K2235" t="b">
        <v>0</v>
      </c>
      <c r="L2235">
        <v>391</v>
      </c>
      <c r="M2235" t="b">
        <v>1</v>
      </c>
      <c r="N2235" t="s">
        <v>8269</v>
      </c>
      <c r="O2235" t="s">
        <v>8270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t="s">
        <v>8332</v>
      </c>
      <c r="J2236" t="s">
        <v>8335</v>
      </c>
      <c r="K2236" t="b">
        <v>0</v>
      </c>
      <c r="L2236">
        <v>28</v>
      </c>
      <c r="M2236" t="b">
        <v>1</v>
      </c>
      <c r="N2236" t="s">
        <v>8269</v>
      </c>
      <c r="O2236" t="s">
        <v>8270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t="s">
        <v>8331</v>
      </c>
      <c r="J2237" t="s">
        <v>8333</v>
      </c>
      <c r="K2237" t="b">
        <v>0</v>
      </c>
      <c r="L2237">
        <v>147</v>
      </c>
      <c r="M2237" t="b">
        <v>1</v>
      </c>
      <c r="N2237" t="s">
        <v>8269</v>
      </c>
      <c r="O2237" t="s">
        <v>8270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t="s">
        <v>8333</v>
      </c>
      <c r="J2238" t="s">
        <v>8332</v>
      </c>
      <c r="K2238" t="b">
        <v>0</v>
      </c>
      <c r="L2238">
        <v>680</v>
      </c>
      <c r="M2238" t="b">
        <v>1</v>
      </c>
      <c r="N2238" t="s">
        <v>8269</v>
      </c>
      <c r="O2238" t="s">
        <v>8270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t="s">
        <v>8336</v>
      </c>
      <c r="J2239" t="s">
        <v>8340</v>
      </c>
      <c r="K2239" t="b">
        <v>0</v>
      </c>
      <c r="L2239">
        <v>983</v>
      </c>
      <c r="M2239" t="b">
        <v>1</v>
      </c>
      <c r="N2239" t="s">
        <v>8269</v>
      </c>
      <c r="O2239" t="s">
        <v>8270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t="s">
        <v>8331</v>
      </c>
      <c r="J2240" t="s">
        <v>8333</v>
      </c>
      <c r="K2240" t="b">
        <v>0</v>
      </c>
      <c r="L2240">
        <v>79</v>
      </c>
      <c r="M2240" t="b">
        <v>1</v>
      </c>
      <c r="N2240" t="s">
        <v>8269</v>
      </c>
      <c r="O2240" t="s">
        <v>8270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t="s">
        <v>8335</v>
      </c>
      <c r="J2241" t="s">
        <v>8340</v>
      </c>
      <c r="K2241" t="b">
        <v>0</v>
      </c>
      <c r="L2241">
        <v>426</v>
      </c>
      <c r="M2241" t="b">
        <v>1</v>
      </c>
      <c r="N2241" t="s">
        <v>8269</v>
      </c>
      <c r="O2241" t="s">
        <v>8270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t="s">
        <v>8338</v>
      </c>
      <c r="J2242" t="s">
        <v>8331</v>
      </c>
      <c r="K2242" t="b">
        <v>0</v>
      </c>
      <c r="L2242">
        <v>96</v>
      </c>
      <c r="M2242" t="b">
        <v>1</v>
      </c>
      <c r="N2242" t="s">
        <v>8269</v>
      </c>
      <c r="O2242" t="s">
        <v>8270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t="s">
        <v>8331</v>
      </c>
      <c r="J2243" t="s">
        <v>8332</v>
      </c>
      <c r="K2243" t="b">
        <v>0</v>
      </c>
      <c r="L2243">
        <v>163</v>
      </c>
      <c r="M2243" t="b">
        <v>1</v>
      </c>
      <c r="N2243" t="s">
        <v>8269</v>
      </c>
      <c r="O2243" t="s">
        <v>8270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t="s">
        <v>8336</v>
      </c>
      <c r="J2244" t="s">
        <v>8340</v>
      </c>
      <c r="K2244" t="b">
        <v>0</v>
      </c>
      <c r="L2244">
        <v>2525</v>
      </c>
      <c r="M2244" t="b">
        <v>1</v>
      </c>
      <c r="N2244" t="s">
        <v>8269</v>
      </c>
      <c r="O2244" t="s">
        <v>8270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t="s">
        <v>8331</v>
      </c>
      <c r="J2245" t="s">
        <v>8331</v>
      </c>
      <c r="K2245" t="b">
        <v>0</v>
      </c>
      <c r="L2245">
        <v>2035</v>
      </c>
      <c r="M2245" t="b">
        <v>1</v>
      </c>
      <c r="N2245" t="s">
        <v>8269</v>
      </c>
      <c r="O2245" t="s">
        <v>8270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t="s">
        <v>8340</v>
      </c>
      <c r="J2246" t="s">
        <v>8340</v>
      </c>
      <c r="K2246" t="b">
        <v>0</v>
      </c>
      <c r="L2246">
        <v>290</v>
      </c>
      <c r="M2246" t="b">
        <v>1</v>
      </c>
      <c r="N2246" t="s">
        <v>8269</v>
      </c>
      <c r="O2246" t="s">
        <v>8270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t="s">
        <v>8333</v>
      </c>
      <c r="J2247" t="s">
        <v>8332</v>
      </c>
      <c r="K2247" t="b">
        <v>0</v>
      </c>
      <c r="L2247">
        <v>1980</v>
      </c>
      <c r="M2247" t="b">
        <v>1</v>
      </c>
      <c r="N2247" t="s">
        <v>8269</v>
      </c>
      <c r="O2247" t="s">
        <v>8270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t="s">
        <v>8339</v>
      </c>
      <c r="J2248" t="s">
        <v>8334</v>
      </c>
      <c r="K2248" t="b">
        <v>0</v>
      </c>
      <c r="L2248">
        <v>57</v>
      </c>
      <c r="M2248" t="b">
        <v>1</v>
      </c>
      <c r="N2248" t="s">
        <v>8269</v>
      </c>
      <c r="O2248" t="s">
        <v>8270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t="s">
        <v>8329</v>
      </c>
      <c r="J2249" t="s">
        <v>8329</v>
      </c>
      <c r="K2249" t="b">
        <v>0</v>
      </c>
      <c r="L2249">
        <v>380</v>
      </c>
      <c r="M2249" t="b">
        <v>1</v>
      </c>
      <c r="N2249" t="s">
        <v>8269</v>
      </c>
      <c r="O2249" t="s">
        <v>8270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t="s">
        <v>8335</v>
      </c>
      <c r="J2250" t="s">
        <v>8336</v>
      </c>
      <c r="K2250" t="b">
        <v>0</v>
      </c>
      <c r="L2250">
        <v>128</v>
      </c>
      <c r="M2250" t="b">
        <v>1</v>
      </c>
      <c r="N2250" t="s">
        <v>8269</v>
      </c>
      <c r="O2250" t="s">
        <v>8270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t="s">
        <v>8338</v>
      </c>
      <c r="J2251" t="s">
        <v>8331</v>
      </c>
      <c r="K2251" t="b">
        <v>0</v>
      </c>
      <c r="L2251">
        <v>180</v>
      </c>
      <c r="M2251" t="b">
        <v>1</v>
      </c>
      <c r="N2251" t="s">
        <v>8269</v>
      </c>
      <c r="O2251" t="s">
        <v>8270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t="s">
        <v>8335</v>
      </c>
      <c r="J2252" t="s">
        <v>8336</v>
      </c>
      <c r="K2252" t="b">
        <v>0</v>
      </c>
      <c r="L2252">
        <v>571</v>
      </c>
      <c r="M2252" t="b">
        <v>1</v>
      </c>
      <c r="N2252" t="s">
        <v>8269</v>
      </c>
      <c r="O2252" t="s">
        <v>8270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t="s">
        <v>8334</v>
      </c>
      <c r="J2253" t="s">
        <v>8329</v>
      </c>
      <c r="K2253" t="b">
        <v>0</v>
      </c>
      <c r="L2253">
        <v>480</v>
      </c>
      <c r="M2253" t="b">
        <v>1</v>
      </c>
      <c r="N2253" t="s">
        <v>8269</v>
      </c>
      <c r="O2253" t="s">
        <v>8270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t="s">
        <v>8334</v>
      </c>
      <c r="J2254" t="s">
        <v>8329</v>
      </c>
      <c r="K2254" t="b">
        <v>0</v>
      </c>
      <c r="L2254">
        <v>249</v>
      </c>
      <c r="M2254" t="b">
        <v>1</v>
      </c>
      <c r="N2254" t="s">
        <v>8269</v>
      </c>
      <c r="O2254" t="s">
        <v>8270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t="s">
        <v>8336</v>
      </c>
      <c r="J2255" t="s">
        <v>8340</v>
      </c>
      <c r="K2255" t="b">
        <v>0</v>
      </c>
      <c r="L2255">
        <v>84</v>
      </c>
      <c r="M2255" t="b">
        <v>1</v>
      </c>
      <c r="N2255" t="s">
        <v>8269</v>
      </c>
      <c r="O2255" t="s">
        <v>8270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t="s">
        <v>8332</v>
      </c>
      <c r="J2256" t="s">
        <v>8332</v>
      </c>
      <c r="K2256" t="b">
        <v>0</v>
      </c>
      <c r="L2256">
        <v>197</v>
      </c>
      <c r="M2256" t="b">
        <v>1</v>
      </c>
      <c r="N2256" t="s">
        <v>8269</v>
      </c>
      <c r="O2256" t="s">
        <v>8270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t="s">
        <v>8337</v>
      </c>
      <c r="J2257" t="s">
        <v>8338</v>
      </c>
      <c r="K2257" t="b">
        <v>0</v>
      </c>
      <c r="L2257">
        <v>271</v>
      </c>
      <c r="M2257" t="b">
        <v>1</v>
      </c>
      <c r="N2257" t="s">
        <v>8269</v>
      </c>
      <c r="O2257" t="s">
        <v>8270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t="s">
        <v>8336</v>
      </c>
      <c r="J2258" t="s">
        <v>8336</v>
      </c>
      <c r="K2258" t="b">
        <v>0</v>
      </c>
      <c r="L2258">
        <v>50</v>
      </c>
      <c r="M2258" t="b">
        <v>1</v>
      </c>
      <c r="N2258" t="s">
        <v>8269</v>
      </c>
      <c r="O2258" t="s">
        <v>8270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t="s">
        <v>8330</v>
      </c>
      <c r="J2259" t="s">
        <v>8337</v>
      </c>
      <c r="K2259" t="b">
        <v>0</v>
      </c>
      <c r="L2259">
        <v>169</v>
      </c>
      <c r="M2259" t="b">
        <v>1</v>
      </c>
      <c r="N2259" t="s">
        <v>8269</v>
      </c>
      <c r="O2259" t="s">
        <v>8270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t="s">
        <v>8330</v>
      </c>
      <c r="J2260" t="s">
        <v>8337</v>
      </c>
      <c r="K2260" t="b">
        <v>0</v>
      </c>
      <c r="L2260">
        <v>205</v>
      </c>
      <c r="M2260" t="b">
        <v>1</v>
      </c>
      <c r="N2260" t="s">
        <v>8269</v>
      </c>
      <c r="O2260" t="s">
        <v>8270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t="s">
        <v>8335</v>
      </c>
      <c r="J2261" t="s">
        <v>8336</v>
      </c>
      <c r="K2261" t="b">
        <v>0</v>
      </c>
      <c r="L2261">
        <v>206</v>
      </c>
      <c r="M2261" t="b">
        <v>1</v>
      </c>
      <c r="N2261" t="s">
        <v>8269</v>
      </c>
      <c r="O2261" t="s">
        <v>8270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t="s">
        <v>8331</v>
      </c>
      <c r="J2262" t="s">
        <v>8333</v>
      </c>
      <c r="K2262" t="b">
        <v>0</v>
      </c>
      <c r="L2262">
        <v>84</v>
      </c>
      <c r="M2262" t="b">
        <v>1</v>
      </c>
      <c r="N2262" t="s">
        <v>8269</v>
      </c>
      <c r="O2262" t="s">
        <v>8270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t="s">
        <v>8333</v>
      </c>
      <c r="J2263" t="s">
        <v>8332</v>
      </c>
      <c r="K2263" t="b">
        <v>0</v>
      </c>
      <c r="L2263">
        <v>210</v>
      </c>
      <c r="M2263" t="b">
        <v>1</v>
      </c>
      <c r="N2263" t="s">
        <v>8269</v>
      </c>
      <c r="O2263" t="s">
        <v>8270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t="s">
        <v>8336</v>
      </c>
      <c r="J2264" t="s">
        <v>8340</v>
      </c>
      <c r="K2264" t="b">
        <v>0</v>
      </c>
      <c r="L2264">
        <v>181</v>
      </c>
      <c r="M2264" t="b">
        <v>1</v>
      </c>
      <c r="N2264" t="s">
        <v>8269</v>
      </c>
      <c r="O2264" t="s">
        <v>8270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t="s">
        <v>8332</v>
      </c>
      <c r="J2265" t="s">
        <v>8332</v>
      </c>
      <c r="K2265" t="b">
        <v>0</v>
      </c>
      <c r="L2265">
        <v>60</v>
      </c>
      <c r="M2265" t="b">
        <v>1</v>
      </c>
      <c r="N2265" t="s">
        <v>8269</v>
      </c>
      <c r="O2265" t="s">
        <v>8270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t="s">
        <v>8337</v>
      </c>
      <c r="J2266" t="s">
        <v>8337</v>
      </c>
      <c r="K2266" t="b">
        <v>0</v>
      </c>
      <c r="L2266">
        <v>445</v>
      </c>
      <c r="M2266" t="b">
        <v>1</v>
      </c>
      <c r="N2266" t="s">
        <v>8269</v>
      </c>
      <c r="O2266" t="s">
        <v>8270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t="s">
        <v>8336</v>
      </c>
      <c r="J2267" t="s">
        <v>8336</v>
      </c>
      <c r="K2267" t="b">
        <v>0</v>
      </c>
      <c r="L2267">
        <v>17</v>
      </c>
      <c r="M2267" t="b">
        <v>1</v>
      </c>
      <c r="N2267" t="s">
        <v>8269</v>
      </c>
      <c r="O2267" t="s">
        <v>8270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t="s">
        <v>8338</v>
      </c>
      <c r="J2268" t="s">
        <v>8338</v>
      </c>
      <c r="K2268" t="b">
        <v>0</v>
      </c>
      <c r="L2268">
        <v>194</v>
      </c>
      <c r="M2268" t="b">
        <v>1</v>
      </c>
      <c r="N2268" t="s">
        <v>8269</v>
      </c>
      <c r="O2268" t="s">
        <v>8270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t="s">
        <v>8335</v>
      </c>
      <c r="J2269" t="s">
        <v>8336</v>
      </c>
      <c r="K2269" t="b">
        <v>0</v>
      </c>
      <c r="L2269">
        <v>404</v>
      </c>
      <c r="M2269" t="b">
        <v>1</v>
      </c>
      <c r="N2269" t="s">
        <v>8269</v>
      </c>
      <c r="O2269" t="s">
        <v>8270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t="s">
        <v>8331</v>
      </c>
      <c r="J2270" t="s">
        <v>8333</v>
      </c>
      <c r="K2270" t="b">
        <v>0</v>
      </c>
      <c r="L2270">
        <v>194</v>
      </c>
      <c r="M2270" t="b">
        <v>1</v>
      </c>
      <c r="N2270" t="s">
        <v>8269</v>
      </c>
      <c r="O2270" t="s">
        <v>8270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t="s">
        <v>8331</v>
      </c>
      <c r="J2271" t="s">
        <v>8333</v>
      </c>
      <c r="K2271" t="b">
        <v>0</v>
      </c>
      <c r="L2271">
        <v>902</v>
      </c>
      <c r="M2271" t="b">
        <v>1</v>
      </c>
      <c r="N2271" t="s">
        <v>8269</v>
      </c>
      <c r="O2271" t="s">
        <v>8270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t="s">
        <v>8332</v>
      </c>
      <c r="J2272" t="s">
        <v>8335</v>
      </c>
      <c r="K2272" t="b">
        <v>0</v>
      </c>
      <c r="L2272">
        <v>1670</v>
      </c>
      <c r="M2272" t="b">
        <v>1</v>
      </c>
      <c r="N2272" t="s">
        <v>8269</v>
      </c>
      <c r="O2272" t="s">
        <v>8270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t="s">
        <v>8335</v>
      </c>
      <c r="J2273" t="s">
        <v>8336</v>
      </c>
      <c r="K2273" t="b">
        <v>0</v>
      </c>
      <c r="L2273">
        <v>1328</v>
      </c>
      <c r="M2273" t="b">
        <v>1</v>
      </c>
      <c r="N2273" t="s">
        <v>8269</v>
      </c>
      <c r="O2273" t="s">
        <v>8270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t="s">
        <v>8335</v>
      </c>
      <c r="J2274" t="s">
        <v>8336</v>
      </c>
      <c r="K2274" t="b">
        <v>0</v>
      </c>
      <c r="L2274">
        <v>944</v>
      </c>
      <c r="M2274" t="b">
        <v>1</v>
      </c>
      <c r="N2274" t="s">
        <v>8269</v>
      </c>
      <c r="O2274" t="s">
        <v>8270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t="s">
        <v>8331</v>
      </c>
      <c r="J2275" t="s">
        <v>8333</v>
      </c>
      <c r="K2275" t="b">
        <v>0</v>
      </c>
      <c r="L2275">
        <v>147</v>
      </c>
      <c r="M2275" t="b">
        <v>1</v>
      </c>
      <c r="N2275" t="s">
        <v>8269</v>
      </c>
      <c r="O2275" t="s">
        <v>8270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t="s">
        <v>8333</v>
      </c>
      <c r="J2276" t="s">
        <v>8332</v>
      </c>
      <c r="K2276" t="b">
        <v>0</v>
      </c>
      <c r="L2276">
        <v>99</v>
      </c>
      <c r="M2276" t="b">
        <v>1</v>
      </c>
      <c r="N2276" t="s">
        <v>8269</v>
      </c>
      <c r="O2276" t="s">
        <v>8270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t="s">
        <v>8335</v>
      </c>
      <c r="J2277" t="s">
        <v>8336</v>
      </c>
      <c r="K2277" t="b">
        <v>0</v>
      </c>
      <c r="L2277">
        <v>79</v>
      </c>
      <c r="M2277" t="b">
        <v>1</v>
      </c>
      <c r="N2277" t="s">
        <v>8269</v>
      </c>
      <c r="O2277" t="s">
        <v>8270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t="s">
        <v>8332</v>
      </c>
      <c r="J2278" t="s">
        <v>8335</v>
      </c>
      <c r="K2278" t="b">
        <v>0</v>
      </c>
      <c r="L2278">
        <v>75</v>
      </c>
      <c r="M2278" t="b">
        <v>1</v>
      </c>
      <c r="N2278" t="s">
        <v>8269</v>
      </c>
      <c r="O2278" t="s">
        <v>8270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t="s">
        <v>8333</v>
      </c>
      <c r="J2279" t="s">
        <v>8332</v>
      </c>
      <c r="K2279" t="b">
        <v>0</v>
      </c>
      <c r="L2279">
        <v>207</v>
      </c>
      <c r="M2279" t="b">
        <v>1</v>
      </c>
      <c r="N2279" t="s">
        <v>8269</v>
      </c>
      <c r="O2279" t="s">
        <v>8270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t="s">
        <v>8332</v>
      </c>
      <c r="J2280" t="s">
        <v>8336</v>
      </c>
      <c r="K2280" t="b">
        <v>0</v>
      </c>
      <c r="L2280">
        <v>102</v>
      </c>
      <c r="M2280" t="b">
        <v>1</v>
      </c>
      <c r="N2280" t="s">
        <v>8269</v>
      </c>
      <c r="O2280" t="s">
        <v>8270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t="s">
        <v>8333</v>
      </c>
      <c r="J2281" t="s">
        <v>8332</v>
      </c>
      <c r="K2281" t="b">
        <v>0</v>
      </c>
      <c r="L2281">
        <v>32</v>
      </c>
      <c r="M2281" t="b">
        <v>1</v>
      </c>
      <c r="N2281" t="s">
        <v>8269</v>
      </c>
      <c r="O2281" t="s">
        <v>8270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t="s">
        <v>8339</v>
      </c>
      <c r="J2282" t="s">
        <v>8334</v>
      </c>
      <c r="K2282" t="b">
        <v>0</v>
      </c>
      <c r="L2282">
        <v>480</v>
      </c>
      <c r="M2282" t="b">
        <v>1</v>
      </c>
      <c r="N2282" t="s">
        <v>8269</v>
      </c>
      <c r="O2282" t="s">
        <v>8270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t="s">
        <v>8329</v>
      </c>
      <c r="J2283" t="s">
        <v>8337</v>
      </c>
      <c r="K2283" t="b">
        <v>0</v>
      </c>
      <c r="L2283">
        <v>11</v>
      </c>
      <c r="M2283" t="b">
        <v>1</v>
      </c>
      <c r="N2283" t="s">
        <v>8300</v>
      </c>
      <c r="O2283" t="s">
        <v>8273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t="s">
        <v>8332</v>
      </c>
      <c r="J2284" t="s">
        <v>8336</v>
      </c>
      <c r="K2284" t="b">
        <v>0</v>
      </c>
      <c r="L2284">
        <v>12</v>
      </c>
      <c r="M2284" t="b">
        <v>1</v>
      </c>
      <c r="N2284" t="s">
        <v>8300</v>
      </c>
      <c r="O2284" t="s">
        <v>8273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t="s">
        <v>8337</v>
      </c>
      <c r="J2285" t="s">
        <v>8331</v>
      </c>
      <c r="K2285" t="b">
        <v>0</v>
      </c>
      <c r="L2285">
        <v>48</v>
      </c>
      <c r="M2285" t="b">
        <v>1</v>
      </c>
      <c r="N2285" t="s">
        <v>8300</v>
      </c>
      <c r="O2285" t="s">
        <v>8273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t="s">
        <v>8331</v>
      </c>
      <c r="J2286" t="s">
        <v>8333</v>
      </c>
      <c r="K2286" t="b">
        <v>0</v>
      </c>
      <c r="L2286">
        <v>59</v>
      </c>
      <c r="M2286" t="b">
        <v>1</v>
      </c>
      <c r="N2286" t="s">
        <v>8300</v>
      </c>
      <c r="O2286" t="s">
        <v>8273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t="s">
        <v>8330</v>
      </c>
      <c r="J2287" t="s">
        <v>8337</v>
      </c>
      <c r="K2287" t="b">
        <v>0</v>
      </c>
      <c r="L2287">
        <v>79</v>
      </c>
      <c r="M2287" t="b">
        <v>1</v>
      </c>
      <c r="N2287" t="s">
        <v>8300</v>
      </c>
      <c r="O2287" t="s">
        <v>8273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t="s">
        <v>8339</v>
      </c>
      <c r="J2288" t="s">
        <v>8334</v>
      </c>
      <c r="K2288" t="b">
        <v>0</v>
      </c>
      <c r="L2288">
        <v>14</v>
      </c>
      <c r="M2288" t="b">
        <v>1</v>
      </c>
      <c r="N2288" t="s">
        <v>8300</v>
      </c>
      <c r="O2288" t="s">
        <v>8273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t="s">
        <v>8330</v>
      </c>
      <c r="J2289" t="s">
        <v>8330</v>
      </c>
      <c r="K2289" t="b">
        <v>0</v>
      </c>
      <c r="L2289">
        <v>106</v>
      </c>
      <c r="M2289" t="b">
        <v>1</v>
      </c>
      <c r="N2289" t="s">
        <v>8300</v>
      </c>
      <c r="O2289" t="s">
        <v>8273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t="s">
        <v>8330</v>
      </c>
      <c r="J2290" t="s">
        <v>8330</v>
      </c>
      <c r="K2290" t="b">
        <v>0</v>
      </c>
      <c r="L2290">
        <v>25</v>
      </c>
      <c r="M2290" t="b">
        <v>1</v>
      </c>
      <c r="N2290" t="s">
        <v>8300</v>
      </c>
      <c r="O2290" t="s">
        <v>8273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t="s">
        <v>8335</v>
      </c>
      <c r="J2291" t="s">
        <v>8340</v>
      </c>
      <c r="K2291" t="b">
        <v>0</v>
      </c>
      <c r="L2291">
        <v>25</v>
      </c>
      <c r="M2291" t="b">
        <v>1</v>
      </c>
      <c r="N2291" t="s">
        <v>8300</v>
      </c>
      <c r="O2291" t="s">
        <v>8273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t="s">
        <v>8335</v>
      </c>
      <c r="J2292" t="s">
        <v>8339</v>
      </c>
      <c r="K2292" t="b">
        <v>0</v>
      </c>
      <c r="L2292">
        <v>29</v>
      </c>
      <c r="M2292" t="b">
        <v>1</v>
      </c>
      <c r="N2292" t="s">
        <v>8300</v>
      </c>
      <c r="O2292" t="s">
        <v>8273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t="s">
        <v>8338</v>
      </c>
      <c r="J2293" t="s">
        <v>8331</v>
      </c>
      <c r="K2293" t="b">
        <v>0</v>
      </c>
      <c r="L2293">
        <v>43</v>
      </c>
      <c r="M2293" t="b">
        <v>1</v>
      </c>
      <c r="N2293" t="s">
        <v>8300</v>
      </c>
      <c r="O2293" t="s">
        <v>8273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t="s">
        <v>8338</v>
      </c>
      <c r="J2294" t="s">
        <v>8331</v>
      </c>
      <c r="K2294" t="b">
        <v>0</v>
      </c>
      <c r="L2294">
        <v>46</v>
      </c>
      <c r="M2294" t="b">
        <v>1</v>
      </c>
      <c r="N2294" t="s">
        <v>8300</v>
      </c>
      <c r="O2294" t="s">
        <v>8273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t="s">
        <v>8339</v>
      </c>
      <c r="J2295" t="s">
        <v>8334</v>
      </c>
      <c r="K2295" t="b">
        <v>0</v>
      </c>
      <c r="L2295">
        <v>27</v>
      </c>
      <c r="M2295" t="b">
        <v>1</v>
      </c>
      <c r="N2295" t="s">
        <v>8300</v>
      </c>
      <c r="O2295" t="s">
        <v>8273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t="s">
        <v>8332</v>
      </c>
      <c r="J2296" t="s">
        <v>8335</v>
      </c>
      <c r="K2296" t="b">
        <v>0</v>
      </c>
      <c r="L2296">
        <v>112</v>
      </c>
      <c r="M2296" t="b">
        <v>1</v>
      </c>
      <c r="N2296" t="s">
        <v>8300</v>
      </c>
      <c r="O2296" t="s">
        <v>8273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t="s">
        <v>8332</v>
      </c>
      <c r="J2297" t="s">
        <v>8335</v>
      </c>
      <c r="K2297" t="b">
        <v>0</v>
      </c>
      <c r="L2297">
        <v>34</v>
      </c>
      <c r="M2297" t="b">
        <v>1</v>
      </c>
      <c r="N2297" t="s">
        <v>8300</v>
      </c>
      <c r="O2297" t="s">
        <v>8273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t="s">
        <v>8333</v>
      </c>
      <c r="J2298" t="s">
        <v>8332</v>
      </c>
      <c r="K2298" t="b">
        <v>0</v>
      </c>
      <c r="L2298">
        <v>145</v>
      </c>
      <c r="M2298" t="b">
        <v>1</v>
      </c>
      <c r="N2298" t="s">
        <v>8300</v>
      </c>
      <c r="O2298" t="s">
        <v>8273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t="s">
        <v>8331</v>
      </c>
      <c r="J2299" t="s">
        <v>8333</v>
      </c>
      <c r="K2299" t="b">
        <v>0</v>
      </c>
      <c r="L2299">
        <v>19</v>
      </c>
      <c r="M2299" t="b">
        <v>1</v>
      </c>
      <c r="N2299" t="s">
        <v>8300</v>
      </c>
      <c r="O2299" t="s">
        <v>8273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t="s">
        <v>8331</v>
      </c>
      <c r="J2300" t="s">
        <v>8333</v>
      </c>
      <c r="K2300" t="b">
        <v>0</v>
      </c>
      <c r="L2300">
        <v>288</v>
      </c>
      <c r="M2300" t="b">
        <v>1</v>
      </c>
      <c r="N2300" t="s">
        <v>8300</v>
      </c>
      <c r="O2300" t="s">
        <v>8273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t="s">
        <v>8333</v>
      </c>
      <c r="J2301" t="s">
        <v>8332</v>
      </c>
      <c r="K2301" t="b">
        <v>0</v>
      </c>
      <c r="L2301">
        <v>14</v>
      </c>
      <c r="M2301" t="b">
        <v>1</v>
      </c>
      <c r="N2301" t="s">
        <v>8300</v>
      </c>
      <c r="O2301" t="s">
        <v>8273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t="s">
        <v>8330</v>
      </c>
      <c r="J2302" t="s">
        <v>8330</v>
      </c>
      <c r="K2302" t="b">
        <v>0</v>
      </c>
      <c r="L2302">
        <v>7</v>
      </c>
      <c r="M2302" t="b">
        <v>1</v>
      </c>
      <c r="N2302" t="s">
        <v>8300</v>
      </c>
      <c r="O2302" t="s">
        <v>8273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t="s">
        <v>8330</v>
      </c>
      <c r="J2303" t="s">
        <v>8337</v>
      </c>
      <c r="K2303" t="b">
        <v>1</v>
      </c>
      <c r="L2303">
        <v>211</v>
      </c>
      <c r="M2303" t="b">
        <v>1</v>
      </c>
      <c r="N2303" t="s">
        <v>8300</v>
      </c>
      <c r="O2303" t="s">
        <v>8276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t="s">
        <v>8335</v>
      </c>
      <c r="J2304" t="s">
        <v>8336</v>
      </c>
      <c r="K2304" t="b">
        <v>1</v>
      </c>
      <c r="L2304">
        <v>85</v>
      </c>
      <c r="M2304" t="b">
        <v>1</v>
      </c>
      <c r="N2304" t="s">
        <v>8300</v>
      </c>
      <c r="O2304" t="s">
        <v>8276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t="s">
        <v>8335</v>
      </c>
      <c r="J2305" t="s">
        <v>8336</v>
      </c>
      <c r="K2305" t="b">
        <v>1</v>
      </c>
      <c r="L2305">
        <v>103</v>
      </c>
      <c r="M2305" t="b">
        <v>1</v>
      </c>
      <c r="N2305" t="s">
        <v>8300</v>
      </c>
      <c r="O2305" t="s">
        <v>8276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t="s">
        <v>8332</v>
      </c>
      <c r="J2306" t="s">
        <v>8336</v>
      </c>
      <c r="K2306" t="b">
        <v>1</v>
      </c>
      <c r="L2306">
        <v>113</v>
      </c>
      <c r="M2306" t="b">
        <v>1</v>
      </c>
      <c r="N2306" t="s">
        <v>8300</v>
      </c>
      <c r="O2306" t="s">
        <v>8276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t="s">
        <v>8334</v>
      </c>
      <c r="J2307" t="s">
        <v>8329</v>
      </c>
      <c r="K2307" t="b">
        <v>1</v>
      </c>
      <c r="L2307">
        <v>167</v>
      </c>
      <c r="M2307" t="b">
        <v>1</v>
      </c>
      <c r="N2307" t="s">
        <v>8300</v>
      </c>
      <c r="O2307" t="s">
        <v>8276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t="s">
        <v>8331</v>
      </c>
      <c r="J2308" t="s">
        <v>8333</v>
      </c>
      <c r="K2308" t="b">
        <v>1</v>
      </c>
      <c r="L2308">
        <v>73</v>
      </c>
      <c r="M2308" t="b">
        <v>1</v>
      </c>
      <c r="N2308" t="s">
        <v>8300</v>
      </c>
      <c r="O2308" t="s">
        <v>8276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t="s">
        <v>8337</v>
      </c>
      <c r="J2309" t="s">
        <v>8338</v>
      </c>
      <c r="K2309" t="b">
        <v>1</v>
      </c>
      <c r="L2309">
        <v>75</v>
      </c>
      <c r="M2309" t="b">
        <v>1</v>
      </c>
      <c r="N2309" t="s">
        <v>8300</v>
      </c>
      <c r="O2309" t="s">
        <v>8276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t="s">
        <v>8334</v>
      </c>
      <c r="J2310" t="s">
        <v>8329</v>
      </c>
      <c r="K2310" t="b">
        <v>1</v>
      </c>
      <c r="L2310">
        <v>614</v>
      </c>
      <c r="M2310" t="b">
        <v>1</v>
      </c>
      <c r="N2310" t="s">
        <v>8300</v>
      </c>
      <c r="O2310" t="s">
        <v>8276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t="s">
        <v>8331</v>
      </c>
      <c r="J2311" t="s">
        <v>8333</v>
      </c>
      <c r="K2311" t="b">
        <v>1</v>
      </c>
      <c r="L2311">
        <v>107</v>
      </c>
      <c r="M2311" t="b">
        <v>1</v>
      </c>
      <c r="N2311" t="s">
        <v>8300</v>
      </c>
      <c r="O2311" t="s">
        <v>8276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t="s">
        <v>8331</v>
      </c>
      <c r="J2312" t="s">
        <v>8333</v>
      </c>
      <c r="K2312" t="b">
        <v>1</v>
      </c>
      <c r="L2312">
        <v>1224</v>
      </c>
      <c r="M2312" t="b">
        <v>1</v>
      </c>
      <c r="N2312" t="s">
        <v>8300</v>
      </c>
      <c r="O2312" t="s">
        <v>8276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t="s">
        <v>8337</v>
      </c>
      <c r="J2313" t="s">
        <v>8338</v>
      </c>
      <c r="K2313" t="b">
        <v>1</v>
      </c>
      <c r="L2313">
        <v>104</v>
      </c>
      <c r="M2313" t="b">
        <v>1</v>
      </c>
      <c r="N2313" t="s">
        <v>8300</v>
      </c>
      <c r="O2313" t="s">
        <v>8276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t="s">
        <v>8338</v>
      </c>
      <c r="J2314" t="s">
        <v>8331</v>
      </c>
      <c r="K2314" t="b">
        <v>1</v>
      </c>
      <c r="L2314">
        <v>79</v>
      </c>
      <c r="M2314" t="b">
        <v>1</v>
      </c>
      <c r="N2314" t="s">
        <v>8300</v>
      </c>
      <c r="O2314" t="s">
        <v>8276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t="s">
        <v>8337</v>
      </c>
      <c r="J2315" t="s">
        <v>8338</v>
      </c>
      <c r="K2315" t="b">
        <v>1</v>
      </c>
      <c r="L2315">
        <v>157</v>
      </c>
      <c r="M2315" t="b">
        <v>1</v>
      </c>
      <c r="N2315" t="s">
        <v>8300</v>
      </c>
      <c r="O2315" t="s">
        <v>8276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t="s">
        <v>8330</v>
      </c>
      <c r="J2316" t="s">
        <v>8337</v>
      </c>
      <c r="K2316" t="b">
        <v>1</v>
      </c>
      <c r="L2316">
        <v>50</v>
      </c>
      <c r="M2316" t="b">
        <v>1</v>
      </c>
      <c r="N2316" t="s">
        <v>8300</v>
      </c>
      <c r="O2316" t="s">
        <v>8276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t="s">
        <v>8337</v>
      </c>
      <c r="J2317" t="s">
        <v>8338</v>
      </c>
      <c r="K2317" t="b">
        <v>1</v>
      </c>
      <c r="L2317">
        <v>64</v>
      </c>
      <c r="M2317" t="b">
        <v>1</v>
      </c>
      <c r="N2317" t="s">
        <v>8300</v>
      </c>
      <c r="O2317" t="s">
        <v>8276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t="s">
        <v>8335</v>
      </c>
      <c r="J2318" t="s">
        <v>8339</v>
      </c>
      <c r="K2318" t="b">
        <v>1</v>
      </c>
      <c r="L2318">
        <v>200</v>
      </c>
      <c r="M2318" t="b">
        <v>1</v>
      </c>
      <c r="N2318" t="s">
        <v>8300</v>
      </c>
      <c r="O2318" t="s">
        <v>8276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t="s">
        <v>8333</v>
      </c>
      <c r="J2319" t="s">
        <v>8332</v>
      </c>
      <c r="K2319" t="b">
        <v>1</v>
      </c>
      <c r="L2319">
        <v>22</v>
      </c>
      <c r="M2319" t="b">
        <v>1</v>
      </c>
      <c r="N2319" t="s">
        <v>8300</v>
      </c>
      <c r="O2319" t="s">
        <v>8276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t="s">
        <v>8339</v>
      </c>
      <c r="J2320" t="s">
        <v>8334</v>
      </c>
      <c r="K2320" t="b">
        <v>1</v>
      </c>
      <c r="L2320">
        <v>163</v>
      </c>
      <c r="M2320" t="b">
        <v>1</v>
      </c>
      <c r="N2320" t="s">
        <v>8300</v>
      </c>
      <c r="O2320" t="s">
        <v>8276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t="s">
        <v>8335</v>
      </c>
      <c r="J2321" t="s">
        <v>8336</v>
      </c>
      <c r="K2321" t="b">
        <v>1</v>
      </c>
      <c r="L2321">
        <v>77</v>
      </c>
      <c r="M2321" t="b">
        <v>1</v>
      </c>
      <c r="N2321" t="s">
        <v>8300</v>
      </c>
      <c r="O2321" t="s">
        <v>8276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t="s">
        <v>8338</v>
      </c>
      <c r="J2322" t="s">
        <v>8333</v>
      </c>
      <c r="K2322" t="b">
        <v>1</v>
      </c>
      <c r="L2322">
        <v>89</v>
      </c>
      <c r="M2322" t="b">
        <v>1</v>
      </c>
      <c r="N2322" t="s">
        <v>8300</v>
      </c>
      <c r="O2322" t="s">
        <v>8276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t="s">
        <v>8338</v>
      </c>
      <c r="J2323" t="s">
        <v>8331</v>
      </c>
      <c r="K2323" t="b">
        <v>0</v>
      </c>
      <c r="L2323">
        <v>64</v>
      </c>
      <c r="M2323" t="b">
        <v>0</v>
      </c>
      <c r="N2323" t="s">
        <v>8280</v>
      </c>
      <c r="O2323" t="s">
        <v>8314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t="s">
        <v>8338</v>
      </c>
      <c r="J2324" t="s">
        <v>8331</v>
      </c>
      <c r="K2324" t="b">
        <v>0</v>
      </c>
      <c r="L2324">
        <v>4</v>
      </c>
      <c r="M2324" t="b">
        <v>0</v>
      </c>
      <c r="N2324" t="s">
        <v>8280</v>
      </c>
      <c r="O2324" t="s">
        <v>8314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t="s">
        <v>8331</v>
      </c>
      <c r="J2325" t="s">
        <v>8331</v>
      </c>
      <c r="K2325" t="b">
        <v>0</v>
      </c>
      <c r="L2325">
        <v>4</v>
      </c>
      <c r="M2325" t="b">
        <v>0</v>
      </c>
      <c r="N2325" t="s">
        <v>8280</v>
      </c>
      <c r="O2325" t="s">
        <v>8314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t="s">
        <v>8331</v>
      </c>
      <c r="J2326" t="s">
        <v>8333</v>
      </c>
      <c r="K2326" t="b">
        <v>0</v>
      </c>
      <c r="L2326">
        <v>61</v>
      </c>
      <c r="M2326" t="b">
        <v>0</v>
      </c>
      <c r="N2326" t="s">
        <v>8280</v>
      </c>
      <c r="O2326" t="s">
        <v>8314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t="s">
        <v>8331</v>
      </c>
      <c r="J2327" t="s">
        <v>8333</v>
      </c>
      <c r="K2327" t="b">
        <v>0</v>
      </c>
      <c r="L2327">
        <v>7</v>
      </c>
      <c r="M2327" t="b">
        <v>0</v>
      </c>
      <c r="N2327" t="s">
        <v>8280</v>
      </c>
      <c r="O2327" t="s">
        <v>8314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t="s">
        <v>8338</v>
      </c>
      <c r="J2328" t="s">
        <v>8331</v>
      </c>
      <c r="K2328" t="b">
        <v>0</v>
      </c>
      <c r="L2328">
        <v>1</v>
      </c>
      <c r="M2328" t="b">
        <v>0</v>
      </c>
      <c r="N2328" t="s">
        <v>8280</v>
      </c>
      <c r="O2328" t="s">
        <v>8314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t="s">
        <v>8334</v>
      </c>
      <c r="J2329" t="s">
        <v>8329</v>
      </c>
      <c r="K2329" t="b">
        <v>1</v>
      </c>
      <c r="L2329">
        <v>3355</v>
      </c>
      <c r="M2329" t="b">
        <v>1</v>
      </c>
      <c r="N2329" t="s">
        <v>8280</v>
      </c>
      <c r="O2329" t="s">
        <v>8314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t="s">
        <v>8330</v>
      </c>
      <c r="J2330" t="s">
        <v>8337</v>
      </c>
      <c r="K2330" t="b">
        <v>1</v>
      </c>
      <c r="L2330">
        <v>537</v>
      </c>
      <c r="M2330" t="b">
        <v>1</v>
      </c>
      <c r="N2330" t="s">
        <v>8280</v>
      </c>
      <c r="O2330" t="s">
        <v>8314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t="s">
        <v>8329</v>
      </c>
      <c r="J2331" t="s">
        <v>8330</v>
      </c>
      <c r="K2331" t="b">
        <v>1</v>
      </c>
      <c r="L2331">
        <v>125</v>
      </c>
      <c r="M2331" t="b">
        <v>1</v>
      </c>
      <c r="N2331" t="s">
        <v>8280</v>
      </c>
      <c r="O2331" t="s">
        <v>8314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t="s">
        <v>8335</v>
      </c>
      <c r="J2332" t="s">
        <v>8336</v>
      </c>
      <c r="K2332" t="b">
        <v>1</v>
      </c>
      <c r="L2332">
        <v>163</v>
      </c>
      <c r="M2332" t="b">
        <v>1</v>
      </c>
      <c r="N2332" t="s">
        <v>8280</v>
      </c>
      <c r="O2332" t="s">
        <v>8314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t="s">
        <v>8334</v>
      </c>
      <c r="J2333" t="s">
        <v>8329</v>
      </c>
      <c r="K2333" t="b">
        <v>1</v>
      </c>
      <c r="L2333">
        <v>283</v>
      </c>
      <c r="M2333" t="b">
        <v>1</v>
      </c>
      <c r="N2333" t="s">
        <v>8280</v>
      </c>
      <c r="O2333" t="s">
        <v>8314</v>
      </c>
    </row>
    <row r="2334" spans="1:15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t="s">
        <v>8333</v>
      </c>
      <c r="J2334" t="s">
        <v>8332</v>
      </c>
      <c r="K2334" t="b">
        <v>1</v>
      </c>
      <c r="L2334">
        <v>352</v>
      </c>
      <c r="M2334" t="b">
        <v>1</v>
      </c>
      <c r="N2334" t="s">
        <v>8280</v>
      </c>
      <c r="O2334" t="s">
        <v>8314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t="s">
        <v>8337</v>
      </c>
      <c r="J2335" t="s">
        <v>8337</v>
      </c>
      <c r="K2335" t="b">
        <v>1</v>
      </c>
      <c r="L2335">
        <v>94</v>
      </c>
      <c r="M2335" t="b">
        <v>1</v>
      </c>
      <c r="N2335" t="s">
        <v>8280</v>
      </c>
      <c r="O2335" t="s">
        <v>8314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t="s">
        <v>8336</v>
      </c>
      <c r="J2336" t="s">
        <v>8340</v>
      </c>
      <c r="K2336" t="b">
        <v>1</v>
      </c>
      <c r="L2336">
        <v>67</v>
      </c>
      <c r="M2336" t="b">
        <v>1</v>
      </c>
      <c r="N2336" t="s">
        <v>8280</v>
      </c>
      <c r="O2336" t="s">
        <v>8314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t="s">
        <v>8330</v>
      </c>
      <c r="J2337" t="s">
        <v>8337</v>
      </c>
      <c r="K2337" t="b">
        <v>1</v>
      </c>
      <c r="L2337">
        <v>221</v>
      </c>
      <c r="M2337" t="b">
        <v>1</v>
      </c>
      <c r="N2337" t="s">
        <v>8280</v>
      </c>
      <c r="O2337" t="s">
        <v>8314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t="s">
        <v>8331</v>
      </c>
      <c r="J2338" t="s">
        <v>8332</v>
      </c>
      <c r="K2338" t="b">
        <v>1</v>
      </c>
      <c r="L2338">
        <v>2165</v>
      </c>
      <c r="M2338" t="b">
        <v>1</v>
      </c>
      <c r="N2338" t="s">
        <v>8280</v>
      </c>
      <c r="O2338" t="s">
        <v>8314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t="s">
        <v>8330</v>
      </c>
      <c r="J2339" t="s">
        <v>8337</v>
      </c>
      <c r="K2339" t="b">
        <v>1</v>
      </c>
      <c r="L2339">
        <v>179</v>
      </c>
      <c r="M2339" t="b">
        <v>1</v>
      </c>
      <c r="N2339" t="s">
        <v>8280</v>
      </c>
      <c r="O2339" t="s">
        <v>8314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t="s">
        <v>8330</v>
      </c>
      <c r="J2340" t="s">
        <v>8337</v>
      </c>
      <c r="K2340" t="b">
        <v>1</v>
      </c>
      <c r="L2340">
        <v>123</v>
      </c>
      <c r="M2340" t="b">
        <v>1</v>
      </c>
      <c r="N2340" t="s">
        <v>8280</v>
      </c>
      <c r="O2340" t="s">
        <v>8314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t="s">
        <v>8335</v>
      </c>
      <c r="J2341" t="s">
        <v>8336</v>
      </c>
      <c r="K2341" t="b">
        <v>1</v>
      </c>
      <c r="L2341">
        <v>1104</v>
      </c>
      <c r="M2341" t="b">
        <v>1</v>
      </c>
      <c r="N2341" t="s">
        <v>8280</v>
      </c>
      <c r="O2341" t="s">
        <v>8314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t="s">
        <v>8340</v>
      </c>
      <c r="J2342" t="s">
        <v>8339</v>
      </c>
      <c r="K2342" t="b">
        <v>1</v>
      </c>
      <c r="L2342">
        <v>403</v>
      </c>
      <c r="M2342" t="b">
        <v>1</v>
      </c>
      <c r="N2342" t="s">
        <v>8280</v>
      </c>
      <c r="O2342" t="s">
        <v>8314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t="s">
        <v>8329</v>
      </c>
      <c r="J2343" t="s">
        <v>8330</v>
      </c>
      <c r="K2343" t="b">
        <v>0</v>
      </c>
      <c r="L2343">
        <v>0</v>
      </c>
      <c r="M2343" t="b">
        <v>0</v>
      </c>
      <c r="N2343" t="s">
        <v>8294</v>
      </c>
      <c r="O2343" t="s">
        <v>8295</v>
      </c>
    </row>
    <row r="2344" spans="1:15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t="s">
        <v>8340</v>
      </c>
      <c r="J2344" t="s">
        <v>8339</v>
      </c>
      <c r="K2344" t="b">
        <v>0</v>
      </c>
      <c r="L2344">
        <v>0</v>
      </c>
      <c r="M2344" t="b">
        <v>0</v>
      </c>
      <c r="N2344" t="s">
        <v>8294</v>
      </c>
      <c r="O2344" t="s">
        <v>8295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t="s">
        <v>8332</v>
      </c>
      <c r="J2345" t="s">
        <v>8336</v>
      </c>
      <c r="K2345" t="b">
        <v>0</v>
      </c>
      <c r="L2345">
        <v>1</v>
      </c>
      <c r="M2345" t="b">
        <v>0</v>
      </c>
      <c r="N2345" t="s">
        <v>8294</v>
      </c>
      <c r="O2345" t="s">
        <v>8295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t="s">
        <v>8330</v>
      </c>
      <c r="J2346" t="s">
        <v>8337</v>
      </c>
      <c r="K2346" t="b">
        <v>0</v>
      </c>
      <c r="L2346">
        <v>1</v>
      </c>
      <c r="M2346" t="b">
        <v>0</v>
      </c>
      <c r="N2346" t="s">
        <v>8294</v>
      </c>
      <c r="O2346" t="s">
        <v>8295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t="s">
        <v>8331</v>
      </c>
      <c r="J2347" t="s">
        <v>8333</v>
      </c>
      <c r="K2347" t="b">
        <v>0</v>
      </c>
      <c r="L2347">
        <v>0</v>
      </c>
      <c r="M2347" t="b">
        <v>0</v>
      </c>
      <c r="N2347" t="s">
        <v>8294</v>
      </c>
      <c r="O2347" t="s">
        <v>8295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t="s">
        <v>8340</v>
      </c>
      <c r="J2348" t="s">
        <v>8339</v>
      </c>
      <c r="K2348" t="b">
        <v>0</v>
      </c>
      <c r="L2348">
        <v>3</v>
      </c>
      <c r="M2348" t="b">
        <v>0</v>
      </c>
      <c r="N2348" t="s">
        <v>8294</v>
      </c>
      <c r="O2348" t="s">
        <v>8295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t="s">
        <v>8334</v>
      </c>
      <c r="J2349" t="s">
        <v>8329</v>
      </c>
      <c r="K2349" t="b">
        <v>0</v>
      </c>
      <c r="L2349">
        <v>1</v>
      </c>
      <c r="M2349" t="b">
        <v>0</v>
      </c>
      <c r="N2349" t="s">
        <v>8294</v>
      </c>
      <c r="O2349" t="s">
        <v>8295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t="s">
        <v>8333</v>
      </c>
      <c r="J2350" t="s">
        <v>8335</v>
      </c>
      <c r="K2350" t="b">
        <v>0</v>
      </c>
      <c r="L2350">
        <v>5</v>
      </c>
      <c r="M2350" t="b">
        <v>0</v>
      </c>
      <c r="N2350" t="s">
        <v>8294</v>
      </c>
      <c r="O2350" t="s">
        <v>8295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t="s">
        <v>8334</v>
      </c>
      <c r="J2351" t="s">
        <v>8329</v>
      </c>
      <c r="K2351" t="b">
        <v>0</v>
      </c>
      <c r="L2351">
        <v>0</v>
      </c>
      <c r="M2351" t="b">
        <v>0</v>
      </c>
      <c r="N2351" t="s">
        <v>8294</v>
      </c>
      <c r="O2351" t="s">
        <v>8295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t="s">
        <v>8332</v>
      </c>
      <c r="J2352" t="s">
        <v>8335</v>
      </c>
      <c r="K2352" t="b">
        <v>0</v>
      </c>
      <c r="L2352">
        <v>0</v>
      </c>
      <c r="M2352" t="b">
        <v>0</v>
      </c>
      <c r="N2352" t="s">
        <v>8294</v>
      </c>
      <c r="O2352" t="s">
        <v>8295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t="s">
        <v>8338</v>
      </c>
      <c r="J2353" t="s">
        <v>8331</v>
      </c>
      <c r="K2353" t="b">
        <v>0</v>
      </c>
      <c r="L2353">
        <v>7</v>
      </c>
      <c r="M2353" t="b">
        <v>0</v>
      </c>
      <c r="N2353" t="s">
        <v>8294</v>
      </c>
      <c r="O2353" t="s">
        <v>8295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t="s">
        <v>8330</v>
      </c>
      <c r="J2354" t="s">
        <v>8338</v>
      </c>
      <c r="K2354" t="b">
        <v>0</v>
      </c>
      <c r="L2354">
        <v>0</v>
      </c>
      <c r="M2354" t="b">
        <v>0</v>
      </c>
      <c r="N2354" t="s">
        <v>8294</v>
      </c>
      <c r="O2354" t="s">
        <v>8295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t="s">
        <v>8338</v>
      </c>
      <c r="J2355" t="s">
        <v>8338</v>
      </c>
      <c r="K2355" t="b">
        <v>0</v>
      </c>
      <c r="L2355">
        <v>0</v>
      </c>
      <c r="M2355" t="b">
        <v>0</v>
      </c>
      <c r="N2355" t="s">
        <v>8294</v>
      </c>
      <c r="O2355" t="s">
        <v>8295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t="s">
        <v>8332</v>
      </c>
      <c r="J2356" t="s">
        <v>8336</v>
      </c>
      <c r="K2356" t="b">
        <v>0</v>
      </c>
      <c r="L2356">
        <v>1</v>
      </c>
      <c r="M2356" t="b">
        <v>0</v>
      </c>
      <c r="N2356" t="s">
        <v>8294</v>
      </c>
      <c r="O2356" t="s">
        <v>8295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t="s">
        <v>8337</v>
      </c>
      <c r="J2357" t="s">
        <v>8338</v>
      </c>
      <c r="K2357" t="b">
        <v>0</v>
      </c>
      <c r="L2357">
        <v>2</v>
      </c>
      <c r="M2357" t="b">
        <v>0</v>
      </c>
      <c r="N2357" t="s">
        <v>8294</v>
      </c>
      <c r="O2357" t="s">
        <v>8295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t="s">
        <v>8330</v>
      </c>
      <c r="J2358" t="s">
        <v>8337</v>
      </c>
      <c r="K2358" t="b">
        <v>0</v>
      </c>
      <c r="L2358">
        <v>0</v>
      </c>
      <c r="M2358" t="b">
        <v>0</v>
      </c>
      <c r="N2358" t="s">
        <v>8294</v>
      </c>
      <c r="O2358" t="s">
        <v>8295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t="s">
        <v>8340</v>
      </c>
      <c r="J2359" t="s">
        <v>8339</v>
      </c>
      <c r="K2359" t="b">
        <v>0</v>
      </c>
      <c r="L2359">
        <v>0</v>
      </c>
      <c r="M2359" t="b">
        <v>0</v>
      </c>
      <c r="N2359" t="s">
        <v>8294</v>
      </c>
      <c r="O2359" t="s">
        <v>8295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t="s">
        <v>8332</v>
      </c>
      <c r="J2360" t="s">
        <v>8335</v>
      </c>
      <c r="K2360" t="b">
        <v>0</v>
      </c>
      <c r="L2360">
        <v>0</v>
      </c>
      <c r="M2360" t="b">
        <v>0</v>
      </c>
      <c r="N2360" t="s">
        <v>8294</v>
      </c>
      <c r="O2360" t="s">
        <v>8295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t="s">
        <v>8334</v>
      </c>
      <c r="J2361" t="s">
        <v>8330</v>
      </c>
      <c r="K2361" t="b">
        <v>0</v>
      </c>
      <c r="L2361">
        <v>3</v>
      </c>
      <c r="M2361" t="b">
        <v>0</v>
      </c>
      <c r="N2361" t="s">
        <v>8294</v>
      </c>
      <c r="O2361" t="s">
        <v>8295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t="s">
        <v>8333</v>
      </c>
      <c r="J2362" t="s">
        <v>8332</v>
      </c>
      <c r="K2362" t="b">
        <v>0</v>
      </c>
      <c r="L2362">
        <v>1</v>
      </c>
      <c r="M2362" t="b">
        <v>0</v>
      </c>
      <c r="N2362" t="s">
        <v>8294</v>
      </c>
      <c r="O2362" t="s">
        <v>8295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t="s">
        <v>8338</v>
      </c>
      <c r="J2363" t="s">
        <v>8338</v>
      </c>
      <c r="K2363" t="b">
        <v>0</v>
      </c>
      <c r="L2363">
        <v>0</v>
      </c>
      <c r="M2363" t="b">
        <v>0</v>
      </c>
      <c r="N2363" t="s">
        <v>8294</v>
      </c>
      <c r="O2363" t="s">
        <v>8295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t="s">
        <v>8335</v>
      </c>
      <c r="J2364" t="s">
        <v>8336</v>
      </c>
      <c r="K2364" t="b">
        <v>0</v>
      </c>
      <c r="L2364">
        <v>2</v>
      </c>
      <c r="M2364" t="b">
        <v>0</v>
      </c>
      <c r="N2364" t="s">
        <v>8294</v>
      </c>
      <c r="O2364" t="s">
        <v>8295</v>
      </c>
    </row>
    <row r="2365" spans="1:15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t="s">
        <v>8335</v>
      </c>
      <c r="J2365" t="s">
        <v>8336</v>
      </c>
      <c r="K2365" t="b">
        <v>0</v>
      </c>
      <c r="L2365">
        <v>0</v>
      </c>
      <c r="M2365" t="b">
        <v>0</v>
      </c>
      <c r="N2365" t="s">
        <v>8294</v>
      </c>
      <c r="O2365" t="s">
        <v>8295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t="s">
        <v>8340</v>
      </c>
      <c r="J2366" t="s">
        <v>8339</v>
      </c>
      <c r="K2366" t="b">
        <v>0</v>
      </c>
      <c r="L2366">
        <v>0</v>
      </c>
      <c r="M2366" t="b">
        <v>0</v>
      </c>
      <c r="N2366" t="s">
        <v>8294</v>
      </c>
      <c r="O2366" t="s">
        <v>8295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t="s">
        <v>8332</v>
      </c>
      <c r="J2367" t="s">
        <v>8335</v>
      </c>
      <c r="K2367" t="b">
        <v>0</v>
      </c>
      <c r="L2367">
        <v>0</v>
      </c>
      <c r="M2367" t="b">
        <v>0</v>
      </c>
      <c r="N2367" t="s">
        <v>8294</v>
      </c>
      <c r="O2367" t="s">
        <v>8295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t="s">
        <v>8340</v>
      </c>
      <c r="J2368" t="s">
        <v>8339</v>
      </c>
      <c r="K2368" t="b">
        <v>0</v>
      </c>
      <c r="L2368">
        <v>27</v>
      </c>
      <c r="M2368" t="b">
        <v>0</v>
      </c>
      <c r="N2368" t="s">
        <v>8294</v>
      </c>
      <c r="O2368" t="s">
        <v>8295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t="s">
        <v>8338</v>
      </c>
      <c r="J2369" t="s">
        <v>8333</v>
      </c>
      <c r="K2369" t="b">
        <v>0</v>
      </c>
      <c r="L2369">
        <v>14</v>
      </c>
      <c r="M2369" t="b">
        <v>0</v>
      </c>
      <c r="N2369" t="s">
        <v>8294</v>
      </c>
      <c r="O2369" t="s">
        <v>8295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t="s">
        <v>8338</v>
      </c>
      <c r="J2370" t="s">
        <v>8333</v>
      </c>
      <c r="K2370" t="b">
        <v>0</v>
      </c>
      <c r="L2370">
        <v>2</v>
      </c>
      <c r="M2370" t="b">
        <v>0</v>
      </c>
      <c r="N2370" t="s">
        <v>8294</v>
      </c>
      <c r="O2370" t="s">
        <v>8295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t="s">
        <v>8333</v>
      </c>
      <c r="J2371" t="s">
        <v>8332</v>
      </c>
      <c r="K2371" t="b">
        <v>0</v>
      </c>
      <c r="L2371">
        <v>0</v>
      </c>
      <c r="M2371" t="b">
        <v>0</v>
      </c>
      <c r="N2371" t="s">
        <v>8294</v>
      </c>
      <c r="O2371" t="s">
        <v>8295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t="s">
        <v>8335</v>
      </c>
      <c r="J2372" t="s">
        <v>8336</v>
      </c>
      <c r="K2372" t="b">
        <v>0</v>
      </c>
      <c r="L2372">
        <v>4</v>
      </c>
      <c r="M2372" t="b">
        <v>0</v>
      </c>
      <c r="N2372" t="s">
        <v>8294</v>
      </c>
      <c r="O2372" t="s">
        <v>8295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t="s">
        <v>8330</v>
      </c>
      <c r="J2373" t="s">
        <v>8337</v>
      </c>
      <c r="K2373" t="b">
        <v>0</v>
      </c>
      <c r="L2373">
        <v>0</v>
      </c>
      <c r="M2373" t="b">
        <v>0</v>
      </c>
      <c r="N2373" t="s">
        <v>8294</v>
      </c>
      <c r="O2373" t="s">
        <v>8295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t="s">
        <v>8338</v>
      </c>
      <c r="J2374" t="s">
        <v>8331</v>
      </c>
      <c r="K2374" t="b">
        <v>0</v>
      </c>
      <c r="L2374">
        <v>6</v>
      </c>
      <c r="M2374" t="b">
        <v>0</v>
      </c>
      <c r="N2374" t="s">
        <v>8294</v>
      </c>
      <c r="O2374" t="s">
        <v>8295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t="s">
        <v>8334</v>
      </c>
      <c r="J2375" t="s">
        <v>8329</v>
      </c>
      <c r="K2375" t="b">
        <v>0</v>
      </c>
      <c r="L2375">
        <v>1</v>
      </c>
      <c r="M2375" t="b">
        <v>0</v>
      </c>
      <c r="N2375" t="s">
        <v>8294</v>
      </c>
      <c r="O2375" t="s">
        <v>8295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t="s">
        <v>8333</v>
      </c>
      <c r="J2376" t="s">
        <v>8332</v>
      </c>
      <c r="K2376" t="b">
        <v>0</v>
      </c>
      <c r="L2376">
        <v>1</v>
      </c>
      <c r="M2376" t="b">
        <v>0</v>
      </c>
      <c r="N2376" t="s">
        <v>8294</v>
      </c>
      <c r="O2376" t="s">
        <v>8295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t="s">
        <v>8339</v>
      </c>
      <c r="J2377" t="s">
        <v>8334</v>
      </c>
      <c r="K2377" t="b">
        <v>0</v>
      </c>
      <c r="L2377">
        <v>0</v>
      </c>
      <c r="M2377" t="b">
        <v>0</v>
      </c>
      <c r="N2377" t="s">
        <v>8294</v>
      </c>
      <c r="O2377" t="s">
        <v>8295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t="s">
        <v>8335</v>
      </c>
      <c r="J2378" t="s">
        <v>8336</v>
      </c>
      <c r="K2378" t="b">
        <v>0</v>
      </c>
      <c r="L2378">
        <v>4</v>
      </c>
      <c r="M2378" t="b">
        <v>0</v>
      </c>
      <c r="N2378" t="s">
        <v>8294</v>
      </c>
      <c r="O2378" t="s">
        <v>8295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t="s">
        <v>8336</v>
      </c>
      <c r="J2379" t="s">
        <v>8340</v>
      </c>
      <c r="K2379" t="b">
        <v>0</v>
      </c>
      <c r="L2379">
        <v>0</v>
      </c>
      <c r="M2379" t="b">
        <v>0</v>
      </c>
      <c r="N2379" t="s">
        <v>8294</v>
      </c>
      <c r="O2379" t="s">
        <v>8295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t="s">
        <v>8334</v>
      </c>
      <c r="J2380" t="s">
        <v>8329</v>
      </c>
      <c r="K2380" t="b">
        <v>0</v>
      </c>
      <c r="L2380">
        <v>0</v>
      </c>
      <c r="M2380" t="b">
        <v>0</v>
      </c>
      <c r="N2380" t="s">
        <v>8294</v>
      </c>
      <c r="O2380" t="s">
        <v>8295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t="s">
        <v>8340</v>
      </c>
      <c r="J2381" t="s">
        <v>8334</v>
      </c>
      <c r="K2381" t="b">
        <v>0</v>
      </c>
      <c r="L2381">
        <v>0</v>
      </c>
      <c r="M2381" t="b">
        <v>0</v>
      </c>
      <c r="N2381" t="s">
        <v>8294</v>
      </c>
      <c r="O2381" t="s">
        <v>8295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t="s">
        <v>8340</v>
      </c>
      <c r="J2382" t="s">
        <v>8339</v>
      </c>
      <c r="K2382" t="b">
        <v>0</v>
      </c>
      <c r="L2382">
        <v>3</v>
      </c>
      <c r="M2382" t="b">
        <v>0</v>
      </c>
      <c r="N2382" t="s">
        <v>8294</v>
      </c>
      <c r="O2382" t="s">
        <v>8295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t="s">
        <v>8338</v>
      </c>
      <c r="J2383" t="s">
        <v>8331</v>
      </c>
      <c r="K2383" t="b">
        <v>0</v>
      </c>
      <c r="L2383">
        <v>7</v>
      </c>
      <c r="M2383" t="b">
        <v>0</v>
      </c>
      <c r="N2383" t="s">
        <v>8294</v>
      </c>
      <c r="O2383" t="s">
        <v>8295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t="s">
        <v>8334</v>
      </c>
      <c r="J2384" t="s">
        <v>8329</v>
      </c>
      <c r="K2384" t="b">
        <v>0</v>
      </c>
      <c r="L2384">
        <v>2</v>
      </c>
      <c r="M2384" t="b">
        <v>0</v>
      </c>
      <c r="N2384" t="s">
        <v>8294</v>
      </c>
      <c r="O2384" t="s">
        <v>8295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t="s">
        <v>8333</v>
      </c>
      <c r="J2385" t="s">
        <v>8332</v>
      </c>
      <c r="K2385" t="b">
        <v>0</v>
      </c>
      <c r="L2385">
        <v>3</v>
      </c>
      <c r="M2385" t="b">
        <v>0</v>
      </c>
      <c r="N2385" t="s">
        <v>8294</v>
      </c>
      <c r="O2385" t="s">
        <v>8295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t="s">
        <v>8336</v>
      </c>
      <c r="J2386" t="s">
        <v>8340</v>
      </c>
      <c r="K2386" t="b">
        <v>0</v>
      </c>
      <c r="L2386">
        <v>8</v>
      </c>
      <c r="M2386" t="b">
        <v>0</v>
      </c>
      <c r="N2386" t="s">
        <v>8294</v>
      </c>
      <c r="O2386" t="s">
        <v>8295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t="s">
        <v>8334</v>
      </c>
      <c r="J2387" t="s">
        <v>8329</v>
      </c>
      <c r="K2387" t="b">
        <v>0</v>
      </c>
      <c r="L2387">
        <v>7</v>
      </c>
      <c r="M2387" t="b">
        <v>0</v>
      </c>
      <c r="N2387" t="s">
        <v>8294</v>
      </c>
      <c r="O2387" t="s">
        <v>8295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t="s">
        <v>8332</v>
      </c>
      <c r="J2388" t="s">
        <v>8336</v>
      </c>
      <c r="K2388" t="b">
        <v>0</v>
      </c>
      <c r="L2388">
        <v>0</v>
      </c>
      <c r="M2388" t="b">
        <v>0</v>
      </c>
      <c r="N2388" t="s">
        <v>8294</v>
      </c>
      <c r="O2388" t="s">
        <v>8295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t="s">
        <v>8329</v>
      </c>
      <c r="J2389" t="s">
        <v>8330</v>
      </c>
      <c r="K2389" t="b">
        <v>0</v>
      </c>
      <c r="L2389">
        <v>3</v>
      </c>
      <c r="M2389" t="b">
        <v>0</v>
      </c>
      <c r="N2389" t="s">
        <v>8294</v>
      </c>
      <c r="O2389" t="s">
        <v>8295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t="s">
        <v>8332</v>
      </c>
      <c r="J2390" t="s">
        <v>8335</v>
      </c>
      <c r="K2390" t="b">
        <v>0</v>
      </c>
      <c r="L2390">
        <v>8</v>
      </c>
      <c r="M2390" t="b">
        <v>0</v>
      </c>
      <c r="N2390" t="s">
        <v>8294</v>
      </c>
      <c r="O2390" t="s">
        <v>8295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t="s">
        <v>8329</v>
      </c>
      <c r="J2391" t="s">
        <v>8330</v>
      </c>
      <c r="K2391" t="b">
        <v>0</v>
      </c>
      <c r="L2391">
        <v>1</v>
      </c>
      <c r="M2391" t="b">
        <v>0</v>
      </c>
      <c r="N2391" t="s">
        <v>8294</v>
      </c>
      <c r="O2391" t="s">
        <v>8295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t="s">
        <v>8332</v>
      </c>
      <c r="J2392" t="s">
        <v>8336</v>
      </c>
      <c r="K2392" t="b">
        <v>0</v>
      </c>
      <c r="L2392">
        <v>0</v>
      </c>
      <c r="M2392" t="b">
        <v>0</v>
      </c>
      <c r="N2392" t="s">
        <v>8294</v>
      </c>
      <c r="O2392" t="s">
        <v>8295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t="s">
        <v>8331</v>
      </c>
      <c r="J2393" t="s">
        <v>8331</v>
      </c>
      <c r="K2393" t="b">
        <v>0</v>
      </c>
      <c r="L2393">
        <v>1</v>
      </c>
      <c r="M2393" t="b">
        <v>0</v>
      </c>
      <c r="N2393" t="s">
        <v>8294</v>
      </c>
      <c r="O2393" t="s">
        <v>8295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t="s">
        <v>8340</v>
      </c>
      <c r="J2394" t="s">
        <v>8339</v>
      </c>
      <c r="K2394" t="b">
        <v>0</v>
      </c>
      <c r="L2394">
        <v>0</v>
      </c>
      <c r="M2394" t="b">
        <v>0</v>
      </c>
      <c r="N2394" t="s">
        <v>8294</v>
      </c>
      <c r="O2394" t="s">
        <v>8295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t="s">
        <v>8334</v>
      </c>
      <c r="J2395" t="s">
        <v>8329</v>
      </c>
      <c r="K2395" t="b">
        <v>0</v>
      </c>
      <c r="L2395">
        <v>1</v>
      </c>
      <c r="M2395" t="b">
        <v>0</v>
      </c>
      <c r="N2395" t="s">
        <v>8294</v>
      </c>
      <c r="O2395" t="s">
        <v>8295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t="s">
        <v>8333</v>
      </c>
      <c r="J2396" t="s">
        <v>8332</v>
      </c>
      <c r="K2396" t="b">
        <v>0</v>
      </c>
      <c r="L2396">
        <v>2</v>
      </c>
      <c r="M2396" t="b">
        <v>0</v>
      </c>
      <c r="N2396" t="s">
        <v>8294</v>
      </c>
      <c r="O2396" t="s">
        <v>8295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t="s">
        <v>8332</v>
      </c>
      <c r="J2397" t="s">
        <v>8335</v>
      </c>
      <c r="K2397" t="b">
        <v>0</v>
      </c>
      <c r="L2397">
        <v>0</v>
      </c>
      <c r="M2397" t="b">
        <v>0</v>
      </c>
      <c r="N2397" t="s">
        <v>8294</v>
      </c>
      <c r="O2397" t="s">
        <v>8295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t="s">
        <v>8340</v>
      </c>
      <c r="J2398" t="s">
        <v>8339</v>
      </c>
      <c r="K2398" t="b">
        <v>0</v>
      </c>
      <c r="L2398">
        <v>1</v>
      </c>
      <c r="M2398" t="b">
        <v>0</v>
      </c>
      <c r="N2398" t="s">
        <v>8294</v>
      </c>
      <c r="O2398" t="s">
        <v>8295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t="s">
        <v>8332</v>
      </c>
      <c r="J2399" t="s">
        <v>8335</v>
      </c>
      <c r="K2399" t="b">
        <v>0</v>
      </c>
      <c r="L2399">
        <v>0</v>
      </c>
      <c r="M2399" t="b">
        <v>0</v>
      </c>
      <c r="N2399" t="s">
        <v>8294</v>
      </c>
      <c r="O2399" t="s">
        <v>8295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t="s">
        <v>8329</v>
      </c>
      <c r="J2400" t="s">
        <v>8330</v>
      </c>
      <c r="K2400" t="b">
        <v>0</v>
      </c>
      <c r="L2400">
        <v>0</v>
      </c>
      <c r="M2400" t="b">
        <v>0</v>
      </c>
      <c r="N2400" t="s">
        <v>8294</v>
      </c>
      <c r="O2400" t="s">
        <v>8295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t="s">
        <v>8335</v>
      </c>
      <c r="J2401" t="s">
        <v>8336</v>
      </c>
      <c r="K2401" t="b">
        <v>0</v>
      </c>
      <c r="L2401">
        <v>0</v>
      </c>
      <c r="M2401" t="b">
        <v>0</v>
      </c>
      <c r="N2401" t="s">
        <v>8294</v>
      </c>
      <c r="O2401" t="s">
        <v>8295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t="s">
        <v>8338</v>
      </c>
      <c r="J2402" t="s">
        <v>8331</v>
      </c>
      <c r="K2402" t="b">
        <v>0</v>
      </c>
      <c r="L2402">
        <v>0</v>
      </c>
      <c r="M2402" t="b">
        <v>0</v>
      </c>
      <c r="N2402" t="s">
        <v>8294</v>
      </c>
      <c r="O2402" t="s">
        <v>8295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t="s">
        <v>8331</v>
      </c>
      <c r="J2403" t="s">
        <v>8332</v>
      </c>
      <c r="K2403" t="b">
        <v>0</v>
      </c>
      <c r="L2403">
        <v>9</v>
      </c>
      <c r="M2403" t="b">
        <v>0</v>
      </c>
      <c r="N2403" t="s">
        <v>8280</v>
      </c>
      <c r="O2403" t="s">
        <v>8303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t="s">
        <v>8337</v>
      </c>
      <c r="J2404" t="s">
        <v>8338</v>
      </c>
      <c r="K2404" t="b">
        <v>0</v>
      </c>
      <c r="L2404">
        <v>1</v>
      </c>
      <c r="M2404" t="b">
        <v>0</v>
      </c>
      <c r="N2404" t="s">
        <v>8280</v>
      </c>
      <c r="O2404" t="s">
        <v>8303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t="s">
        <v>8331</v>
      </c>
      <c r="J2405" t="s">
        <v>8332</v>
      </c>
      <c r="K2405" t="b">
        <v>0</v>
      </c>
      <c r="L2405">
        <v>12</v>
      </c>
      <c r="M2405" t="b">
        <v>0</v>
      </c>
      <c r="N2405" t="s">
        <v>8280</v>
      </c>
      <c r="O2405" t="s">
        <v>8303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t="s">
        <v>8332</v>
      </c>
      <c r="J2406" t="s">
        <v>8335</v>
      </c>
      <c r="K2406" t="b">
        <v>0</v>
      </c>
      <c r="L2406">
        <v>0</v>
      </c>
      <c r="M2406" t="b">
        <v>0</v>
      </c>
      <c r="N2406" t="s">
        <v>8280</v>
      </c>
      <c r="O2406" t="s">
        <v>8303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t="s">
        <v>8339</v>
      </c>
      <c r="J2407" t="s">
        <v>8334</v>
      </c>
      <c r="K2407" t="b">
        <v>0</v>
      </c>
      <c r="L2407">
        <v>20</v>
      </c>
      <c r="M2407" t="b">
        <v>0</v>
      </c>
      <c r="N2407" t="s">
        <v>8280</v>
      </c>
      <c r="O2407" t="s">
        <v>8303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t="s">
        <v>8332</v>
      </c>
      <c r="J2408" t="s">
        <v>8335</v>
      </c>
      <c r="K2408" t="b">
        <v>0</v>
      </c>
      <c r="L2408">
        <v>16</v>
      </c>
      <c r="M2408" t="b">
        <v>0</v>
      </c>
      <c r="N2408" t="s">
        <v>8280</v>
      </c>
      <c r="O2408" t="s">
        <v>8303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t="s">
        <v>8338</v>
      </c>
      <c r="J2409" t="s">
        <v>8331</v>
      </c>
      <c r="K2409" t="b">
        <v>0</v>
      </c>
      <c r="L2409">
        <v>33</v>
      </c>
      <c r="M2409" t="b">
        <v>0</v>
      </c>
      <c r="N2409" t="s">
        <v>8280</v>
      </c>
      <c r="O2409" t="s">
        <v>8303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t="s">
        <v>8336</v>
      </c>
      <c r="J2410" t="s">
        <v>8340</v>
      </c>
      <c r="K2410" t="b">
        <v>0</v>
      </c>
      <c r="L2410">
        <v>2</v>
      </c>
      <c r="M2410" t="b">
        <v>0</v>
      </c>
      <c r="N2410" t="s">
        <v>8280</v>
      </c>
      <c r="O2410" t="s">
        <v>8303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t="s">
        <v>8334</v>
      </c>
      <c r="J2411" t="s">
        <v>8329</v>
      </c>
      <c r="K2411" t="b">
        <v>0</v>
      </c>
      <c r="L2411">
        <v>6</v>
      </c>
      <c r="M2411" t="b">
        <v>0</v>
      </c>
      <c r="N2411" t="s">
        <v>8280</v>
      </c>
      <c r="O2411" t="s">
        <v>8303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t="s">
        <v>8339</v>
      </c>
      <c r="J2412" t="s">
        <v>8334</v>
      </c>
      <c r="K2412" t="b">
        <v>0</v>
      </c>
      <c r="L2412">
        <v>0</v>
      </c>
      <c r="M2412" t="b">
        <v>0</v>
      </c>
      <c r="N2412" t="s">
        <v>8280</v>
      </c>
      <c r="O2412" t="s">
        <v>8303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t="s">
        <v>8334</v>
      </c>
      <c r="J2413" t="s">
        <v>8329</v>
      </c>
      <c r="K2413" t="b">
        <v>0</v>
      </c>
      <c r="L2413">
        <v>3</v>
      </c>
      <c r="M2413" t="b">
        <v>0</v>
      </c>
      <c r="N2413" t="s">
        <v>8280</v>
      </c>
      <c r="O2413" t="s">
        <v>8303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t="s">
        <v>8336</v>
      </c>
      <c r="J2414" t="s">
        <v>8340</v>
      </c>
      <c r="K2414" t="b">
        <v>0</v>
      </c>
      <c r="L2414">
        <v>0</v>
      </c>
      <c r="M2414" t="b">
        <v>0</v>
      </c>
      <c r="N2414" t="s">
        <v>8280</v>
      </c>
      <c r="O2414" t="s">
        <v>8303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t="s">
        <v>8337</v>
      </c>
      <c r="J2415" t="s">
        <v>8337</v>
      </c>
      <c r="K2415" t="b">
        <v>0</v>
      </c>
      <c r="L2415">
        <v>3</v>
      </c>
      <c r="M2415" t="b">
        <v>0</v>
      </c>
      <c r="N2415" t="s">
        <v>8280</v>
      </c>
      <c r="O2415" t="s">
        <v>8303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t="s">
        <v>8334</v>
      </c>
      <c r="J2416" t="s">
        <v>8329</v>
      </c>
      <c r="K2416" t="b">
        <v>0</v>
      </c>
      <c r="L2416">
        <v>13</v>
      </c>
      <c r="M2416" t="b">
        <v>0</v>
      </c>
      <c r="N2416" t="s">
        <v>8280</v>
      </c>
      <c r="O2416" t="s">
        <v>8303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t="s">
        <v>8329</v>
      </c>
      <c r="J2417" t="s">
        <v>8330</v>
      </c>
      <c r="K2417" t="b">
        <v>0</v>
      </c>
      <c r="L2417">
        <v>6</v>
      </c>
      <c r="M2417" t="b">
        <v>0</v>
      </c>
      <c r="N2417" t="s">
        <v>8280</v>
      </c>
      <c r="O2417" t="s">
        <v>8303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t="s">
        <v>8331</v>
      </c>
      <c r="J2418" t="s">
        <v>8332</v>
      </c>
      <c r="K2418" t="b">
        <v>0</v>
      </c>
      <c r="L2418">
        <v>1</v>
      </c>
      <c r="M2418" t="b">
        <v>0</v>
      </c>
      <c r="N2418" t="s">
        <v>8280</v>
      </c>
      <c r="O2418" t="s">
        <v>8303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t="s">
        <v>8334</v>
      </c>
      <c r="J2419" t="s">
        <v>8329</v>
      </c>
      <c r="K2419" t="b">
        <v>0</v>
      </c>
      <c r="L2419">
        <v>0</v>
      </c>
      <c r="M2419" t="b">
        <v>0</v>
      </c>
      <c r="N2419" t="s">
        <v>8280</v>
      </c>
      <c r="O2419" t="s">
        <v>8303</v>
      </c>
    </row>
    <row r="2420" spans="1:15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t="s">
        <v>8331</v>
      </c>
      <c r="J2420" t="s">
        <v>8332</v>
      </c>
      <c r="K2420" t="b">
        <v>0</v>
      </c>
      <c r="L2420">
        <v>5</v>
      </c>
      <c r="M2420" t="b">
        <v>0</v>
      </c>
      <c r="N2420" t="s">
        <v>8280</v>
      </c>
      <c r="O2420" t="s">
        <v>8303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t="s">
        <v>8333</v>
      </c>
      <c r="J2421" t="s">
        <v>8335</v>
      </c>
      <c r="K2421" t="b">
        <v>0</v>
      </c>
      <c r="L2421">
        <v>0</v>
      </c>
      <c r="M2421" t="b">
        <v>0</v>
      </c>
      <c r="N2421" t="s">
        <v>8280</v>
      </c>
      <c r="O2421" t="s">
        <v>8303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t="s">
        <v>8336</v>
      </c>
      <c r="J2422" t="s">
        <v>8339</v>
      </c>
      <c r="K2422" t="b">
        <v>0</v>
      </c>
      <c r="L2422">
        <v>36</v>
      </c>
      <c r="M2422" t="b">
        <v>0</v>
      </c>
      <c r="N2422" t="s">
        <v>8280</v>
      </c>
      <c r="O2422" t="s">
        <v>8303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t="s">
        <v>8333</v>
      </c>
      <c r="J2423" t="s">
        <v>8332</v>
      </c>
      <c r="K2423" t="b">
        <v>0</v>
      </c>
      <c r="L2423">
        <v>1</v>
      </c>
      <c r="M2423" t="b">
        <v>0</v>
      </c>
      <c r="N2423" t="s">
        <v>8280</v>
      </c>
      <c r="O2423" t="s">
        <v>8303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t="s">
        <v>8331</v>
      </c>
      <c r="J2424" t="s">
        <v>8333</v>
      </c>
      <c r="K2424" t="b">
        <v>0</v>
      </c>
      <c r="L2424">
        <v>1</v>
      </c>
      <c r="M2424" t="b">
        <v>0</v>
      </c>
      <c r="N2424" t="s">
        <v>8280</v>
      </c>
      <c r="O2424" t="s">
        <v>8303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t="s">
        <v>8335</v>
      </c>
      <c r="J2425" t="s">
        <v>8335</v>
      </c>
      <c r="K2425" t="b">
        <v>0</v>
      </c>
      <c r="L2425">
        <v>1</v>
      </c>
      <c r="M2425" t="b">
        <v>0</v>
      </c>
      <c r="N2425" t="s">
        <v>8280</v>
      </c>
      <c r="O2425" t="s">
        <v>8303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t="s">
        <v>8340</v>
      </c>
      <c r="J2426" t="s">
        <v>8339</v>
      </c>
      <c r="K2426" t="b">
        <v>0</v>
      </c>
      <c r="L2426">
        <v>9</v>
      </c>
      <c r="M2426" t="b">
        <v>0</v>
      </c>
      <c r="N2426" t="s">
        <v>8280</v>
      </c>
      <c r="O2426" t="s">
        <v>8303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t="s">
        <v>8337</v>
      </c>
      <c r="J2427" t="s">
        <v>8337</v>
      </c>
      <c r="K2427" t="b">
        <v>0</v>
      </c>
      <c r="L2427">
        <v>1</v>
      </c>
      <c r="M2427" t="b">
        <v>0</v>
      </c>
      <c r="N2427" t="s">
        <v>8280</v>
      </c>
      <c r="O2427" t="s">
        <v>8303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t="s">
        <v>8334</v>
      </c>
      <c r="J2428" t="s">
        <v>8330</v>
      </c>
      <c r="K2428" t="b">
        <v>0</v>
      </c>
      <c r="L2428">
        <v>0</v>
      </c>
      <c r="M2428" t="b">
        <v>0</v>
      </c>
      <c r="N2428" t="s">
        <v>8280</v>
      </c>
      <c r="O2428" t="s">
        <v>8303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t="s">
        <v>8331</v>
      </c>
      <c r="J2429" t="s">
        <v>8333</v>
      </c>
      <c r="K2429" t="b">
        <v>0</v>
      </c>
      <c r="L2429">
        <v>1</v>
      </c>
      <c r="M2429" t="b">
        <v>0</v>
      </c>
      <c r="N2429" t="s">
        <v>8280</v>
      </c>
      <c r="O2429" t="s">
        <v>8303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t="s">
        <v>8331</v>
      </c>
      <c r="J2430" t="s">
        <v>8333</v>
      </c>
      <c r="K2430" t="b">
        <v>0</v>
      </c>
      <c r="L2430">
        <v>1</v>
      </c>
      <c r="M2430" t="b">
        <v>0</v>
      </c>
      <c r="N2430" t="s">
        <v>8280</v>
      </c>
      <c r="O2430" t="s">
        <v>8303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t="s">
        <v>8333</v>
      </c>
      <c r="J2431" t="s">
        <v>8335</v>
      </c>
      <c r="K2431" t="b">
        <v>0</v>
      </c>
      <c r="L2431">
        <v>4</v>
      </c>
      <c r="M2431" t="b">
        <v>0</v>
      </c>
      <c r="N2431" t="s">
        <v>8280</v>
      </c>
      <c r="O2431" t="s">
        <v>8303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t="s">
        <v>8333</v>
      </c>
      <c r="J2432" t="s">
        <v>8332</v>
      </c>
      <c r="K2432" t="b">
        <v>0</v>
      </c>
      <c r="L2432">
        <v>2</v>
      </c>
      <c r="M2432" t="b">
        <v>0</v>
      </c>
      <c r="N2432" t="s">
        <v>8280</v>
      </c>
      <c r="O2432" t="s">
        <v>8303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t="s">
        <v>8330</v>
      </c>
      <c r="J2433" t="s">
        <v>8338</v>
      </c>
      <c r="K2433" t="b">
        <v>0</v>
      </c>
      <c r="L2433">
        <v>2</v>
      </c>
      <c r="M2433" t="b">
        <v>0</v>
      </c>
      <c r="N2433" t="s">
        <v>8280</v>
      </c>
      <c r="O2433" t="s">
        <v>8303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t="s">
        <v>8331</v>
      </c>
      <c r="J2434" t="s">
        <v>8333</v>
      </c>
      <c r="K2434" t="b">
        <v>0</v>
      </c>
      <c r="L2434">
        <v>2</v>
      </c>
      <c r="M2434" t="b">
        <v>0</v>
      </c>
      <c r="N2434" t="s">
        <v>8280</v>
      </c>
      <c r="O2434" t="s">
        <v>8303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t="s">
        <v>8333</v>
      </c>
      <c r="J2435" t="s">
        <v>8332</v>
      </c>
      <c r="K2435" t="b">
        <v>0</v>
      </c>
      <c r="L2435">
        <v>0</v>
      </c>
      <c r="M2435" t="b">
        <v>0</v>
      </c>
      <c r="N2435" t="s">
        <v>8280</v>
      </c>
      <c r="O2435" t="s">
        <v>8303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t="s">
        <v>8334</v>
      </c>
      <c r="J2436" t="s">
        <v>8330</v>
      </c>
      <c r="K2436" t="b">
        <v>0</v>
      </c>
      <c r="L2436">
        <v>2</v>
      </c>
      <c r="M2436" t="b">
        <v>0</v>
      </c>
      <c r="N2436" t="s">
        <v>8280</v>
      </c>
      <c r="O2436" t="s">
        <v>8303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t="s">
        <v>8340</v>
      </c>
      <c r="J2437" t="s">
        <v>8339</v>
      </c>
      <c r="K2437" t="b">
        <v>0</v>
      </c>
      <c r="L2437">
        <v>4</v>
      </c>
      <c r="M2437" t="b">
        <v>0</v>
      </c>
      <c r="N2437" t="s">
        <v>8280</v>
      </c>
      <c r="O2437" t="s">
        <v>8303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t="s">
        <v>8332</v>
      </c>
      <c r="J2438" t="s">
        <v>8336</v>
      </c>
      <c r="K2438" t="b">
        <v>0</v>
      </c>
      <c r="L2438">
        <v>2</v>
      </c>
      <c r="M2438" t="b">
        <v>0</v>
      </c>
      <c r="N2438" t="s">
        <v>8280</v>
      </c>
      <c r="O2438" t="s">
        <v>8303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t="s">
        <v>8331</v>
      </c>
      <c r="J2439" t="s">
        <v>8332</v>
      </c>
      <c r="K2439" t="b">
        <v>0</v>
      </c>
      <c r="L2439">
        <v>0</v>
      </c>
      <c r="M2439" t="b">
        <v>0</v>
      </c>
      <c r="N2439" t="s">
        <v>8280</v>
      </c>
      <c r="O2439" t="s">
        <v>8303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t="s">
        <v>8335</v>
      </c>
      <c r="J2440" t="s">
        <v>8340</v>
      </c>
      <c r="K2440" t="b">
        <v>0</v>
      </c>
      <c r="L2440">
        <v>1</v>
      </c>
      <c r="M2440" t="b">
        <v>0</v>
      </c>
      <c r="N2440" t="s">
        <v>8280</v>
      </c>
      <c r="O2440" t="s">
        <v>8303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t="s">
        <v>8340</v>
      </c>
      <c r="J2441" t="s">
        <v>8339</v>
      </c>
      <c r="K2441" t="b">
        <v>0</v>
      </c>
      <c r="L2441">
        <v>0</v>
      </c>
      <c r="M2441" t="b">
        <v>0</v>
      </c>
      <c r="N2441" t="s">
        <v>8280</v>
      </c>
      <c r="O2441" t="s">
        <v>8303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t="s">
        <v>8333</v>
      </c>
      <c r="J2442" t="s">
        <v>8332</v>
      </c>
      <c r="K2442" t="b">
        <v>0</v>
      </c>
      <c r="L2442">
        <v>2</v>
      </c>
      <c r="M2442" t="b">
        <v>0</v>
      </c>
      <c r="N2442" t="s">
        <v>8280</v>
      </c>
      <c r="O2442" t="s">
        <v>8303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t="s">
        <v>8329</v>
      </c>
      <c r="J2443" t="s">
        <v>8329</v>
      </c>
      <c r="K2443" t="b">
        <v>0</v>
      </c>
      <c r="L2443">
        <v>109</v>
      </c>
      <c r="M2443" t="b">
        <v>1</v>
      </c>
      <c r="N2443" t="s">
        <v>8280</v>
      </c>
      <c r="O2443" t="s">
        <v>8314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t="s">
        <v>8331</v>
      </c>
      <c r="J2444" t="s">
        <v>8333</v>
      </c>
      <c r="K2444" t="b">
        <v>0</v>
      </c>
      <c r="L2444">
        <v>372</v>
      </c>
      <c r="M2444" t="b">
        <v>1</v>
      </c>
      <c r="N2444" t="s">
        <v>8280</v>
      </c>
      <c r="O2444" t="s">
        <v>8314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t="s">
        <v>8334</v>
      </c>
      <c r="J2445" t="s">
        <v>8329</v>
      </c>
      <c r="K2445" t="b">
        <v>0</v>
      </c>
      <c r="L2445">
        <v>311</v>
      </c>
      <c r="M2445" t="b">
        <v>1</v>
      </c>
      <c r="N2445" t="s">
        <v>8280</v>
      </c>
      <c r="O2445" t="s">
        <v>8314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t="s">
        <v>8337</v>
      </c>
      <c r="J2446" t="s">
        <v>8338</v>
      </c>
      <c r="K2446" t="b">
        <v>0</v>
      </c>
      <c r="L2446">
        <v>61</v>
      </c>
      <c r="M2446" t="b">
        <v>1</v>
      </c>
      <c r="N2446" t="s">
        <v>8280</v>
      </c>
      <c r="O2446" t="s">
        <v>8314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t="s">
        <v>8339</v>
      </c>
      <c r="J2447" t="s">
        <v>8334</v>
      </c>
      <c r="K2447" t="b">
        <v>0</v>
      </c>
      <c r="L2447">
        <v>115</v>
      </c>
      <c r="M2447" t="b">
        <v>1</v>
      </c>
      <c r="N2447" t="s">
        <v>8280</v>
      </c>
      <c r="O2447" t="s">
        <v>8314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t="s">
        <v>8336</v>
      </c>
      <c r="J2448" t="s">
        <v>8340</v>
      </c>
      <c r="K2448" t="b">
        <v>0</v>
      </c>
      <c r="L2448">
        <v>111</v>
      </c>
      <c r="M2448" t="b">
        <v>1</v>
      </c>
      <c r="N2448" t="s">
        <v>8280</v>
      </c>
      <c r="O2448" t="s">
        <v>8314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t="s">
        <v>8336</v>
      </c>
      <c r="J2449" t="s">
        <v>8340</v>
      </c>
      <c r="K2449" t="b">
        <v>0</v>
      </c>
      <c r="L2449">
        <v>337</v>
      </c>
      <c r="M2449" t="b">
        <v>1</v>
      </c>
      <c r="N2449" t="s">
        <v>8280</v>
      </c>
      <c r="O2449" t="s">
        <v>8314</v>
      </c>
    </row>
    <row r="2450" spans="1:15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t="s">
        <v>8334</v>
      </c>
      <c r="J2450" t="s">
        <v>8334</v>
      </c>
      <c r="K2450" t="b">
        <v>0</v>
      </c>
      <c r="L2450">
        <v>9</v>
      </c>
      <c r="M2450" t="b">
        <v>1</v>
      </c>
      <c r="N2450" t="s">
        <v>8280</v>
      </c>
      <c r="O2450" t="s">
        <v>8314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t="s">
        <v>8336</v>
      </c>
      <c r="J2451" t="s">
        <v>8340</v>
      </c>
      <c r="K2451" t="b">
        <v>0</v>
      </c>
      <c r="L2451">
        <v>120</v>
      </c>
      <c r="M2451" t="b">
        <v>1</v>
      </c>
      <c r="N2451" t="s">
        <v>8280</v>
      </c>
      <c r="O2451" t="s">
        <v>8314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t="s">
        <v>8340</v>
      </c>
      <c r="J2452" t="s">
        <v>8339</v>
      </c>
      <c r="K2452" t="b">
        <v>0</v>
      </c>
      <c r="L2452">
        <v>102</v>
      </c>
      <c r="M2452" t="b">
        <v>1</v>
      </c>
      <c r="N2452" t="s">
        <v>8280</v>
      </c>
      <c r="O2452" t="s">
        <v>8314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t="s">
        <v>8331</v>
      </c>
      <c r="J2453" t="s">
        <v>8333</v>
      </c>
      <c r="K2453" t="b">
        <v>0</v>
      </c>
      <c r="L2453">
        <v>186</v>
      </c>
      <c r="M2453" t="b">
        <v>1</v>
      </c>
      <c r="N2453" t="s">
        <v>8280</v>
      </c>
      <c r="O2453" t="s">
        <v>8314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t="s">
        <v>8335</v>
      </c>
      <c r="J2454" t="s">
        <v>8336</v>
      </c>
      <c r="K2454" t="b">
        <v>0</v>
      </c>
      <c r="L2454">
        <v>15</v>
      </c>
      <c r="M2454" t="b">
        <v>1</v>
      </c>
      <c r="N2454" t="s">
        <v>8280</v>
      </c>
      <c r="O2454" t="s">
        <v>8314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t="s">
        <v>8333</v>
      </c>
      <c r="J2455" t="s">
        <v>8332</v>
      </c>
      <c r="K2455" t="b">
        <v>0</v>
      </c>
      <c r="L2455">
        <v>67</v>
      </c>
      <c r="M2455" t="b">
        <v>1</v>
      </c>
      <c r="N2455" t="s">
        <v>8280</v>
      </c>
      <c r="O2455" t="s">
        <v>8314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t="s">
        <v>8331</v>
      </c>
      <c r="J2456" t="s">
        <v>8333</v>
      </c>
      <c r="K2456" t="b">
        <v>0</v>
      </c>
      <c r="L2456">
        <v>130</v>
      </c>
      <c r="M2456" t="b">
        <v>1</v>
      </c>
      <c r="N2456" t="s">
        <v>8280</v>
      </c>
      <c r="O2456" t="s">
        <v>8314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t="s">
        <v>8338</v>
      </c>
      <c r="J2457" t="s">
        <v>8331</v>
      </c>
      <c r="K2457" t="b">
        <v>0</v>
      </c>
      <c r="L2457">
        <v>16</v>
      </c>
      <c r="M2457" t="b">
        <v>1</v>
      </c>
      <c r="N2457" t="s">
        <v>8280</v>
      </c>
      <c r="O2457" t="s">
        <v>8314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t="s">
        <v>8333</v>
      </c>
      <c r="J2458" t="s">
        <v>8332</v>
      </c>
      <c r="K2458" t="b">
        <v>0</v>
      </c>
      <c r="L2458">
        <v>67</v>
      </c>
      <c r="M2458" t="b">
        <v>1</v>
      </c>
      <c r="N2458" t="s">
        <v>8280</v>
      </c>
      <c r="O2458" t="s">
        <v>8314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t="s">
        <v>8331</v>
      </c>
      <c r="J2459" t="s">
        <v>8333</v>
      </c>
      <c r="K2459" t="b">
        <v>0</v>
      </c>
      <c r="L2459">
        <v>124</v>
      </c>
      <c r="M2459" t="b">
        <v>1</v>
      </c>
      <c r="N2459" t="s">
        <v>8280</v>
      </c>
      <c r="O2459" t="s">
        <v>8314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t="s">
        <v>8330</v>
      </c>
      <c r="J2460" t="s">
        <v>8337</v>
      </c>
      <c r="K2460" t="b">
        <v>0</v>
      </c>
      <c r="L2460">
        <v>80</v>
      </c>
      <c r="M2460" t="b">
        <v>1</v>
      </c>
      <c r="N2460" t="s">
        <v>8280</v>
      </c>
      <c r="O2460" t="s">
        <v>8314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t="s">
        <v>8331</v>
      </c>
      <c r="J2461" t="s">
        <v>8333</v>
      </c>
      <c r="K2461" t="b">
        <v>0</v>
      </c>
      <c r="L2461">
        <v>282</v>
      </c>
      <c r="M2461" t="b">
        <v>1</v>
      </c>
      <c r="N2461" t="s">
        <v>8280</v>
      </c>
      <c r="O2461" t="s">
        <v>8314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t="s">
        <v>8332</v>
      </c>
      <c r="J2462" t="s">
        <v>8336</v>
      </c>
      <c r="K2462" t="b">
        <v>0</v>
      </c>
      <c r="L2462">
        <v>68</v>
      </c>
      <c r="M2462" t="b">
        <v>1</v>
      </c>
      <c r="N2462" t="s">
        <v>8280</v>
      </c>
      <c r="O2462" t="s">
        <v>8314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t="s">
        <v>8340</v>
      </c>
      <c r="J2463" t="s">
        <v>8334</v>
      </c>
      <c r="K2463" t="b">
        <v>0</v>
      </c>
      <c r="L2463">
        <v>86</v>
      </c>
      <c r="M2463" t="b">
        <v>1</v>
      </c>
      <c r="N2463" t="s">
        <v>8300</v>
      </c>
      <c r="O2463" t="s">
        <v>8276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t="s">
        <v>8329</v>
      </c>
      <c r="J2464" t="s">
        <v>8330</v>
      </c>
      <c r="K2464" t="b">
        <v>0</v>
      </c>
      <c r="L2464">
        <v>115</v>
      </c>
      <c r="M2464" t="b">
        <v>1</v>
      </c>
      <c r="N2464" t="s">
        <v>8300</v>
      </c>
      <c r="O2464" t="s">
        <v>8276</v>
      </c>
    </row>
    <row r="2465" spans="1:15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t="s">
        <v>8338</v>
      </c>
      <c r="J2465" t="s">
        <v>8331</v>
      </c>
      <c r="K2465" t="b">
        <v>0</v>
      </c>
      <c r="L2465">
        <v>75</v>
      </c>
      <c r="M2465" t="b">
        <v>1</v>
      </c>
      <c r="N2465" t="s">
        <v>8300</v>
      </c>
      <c r="O2465" t="s">
        <v>8276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t="s">
        <v>8339</v>
      </c>
      <c r="J2466" t="s">
        <v>8339</v>
      </c>
      <c r="K2466" t="b">
        <v>0</v>
      </c>
      <c r="L2466">
        <v>43</v>
      </c>
      <c r="M2466" t="b">
        <v>1</v>
      </c>
      <c r="N2466" t="s">
        <v>8300</v>
      </c>
      <c r="O2466" t="s">
        <v>8276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t="s">
        <v>8339</v>
      </c>
      <c r="J2467" t="s">
        <v>8334</v>
      </c>
      <c r="K2467" t="b">
        <v>0</v>
      </c>
      <c r="L2467">
        <v>48</v>
      </c>
      <c r="M2467" t="b">
        <v>1</v>
      </c>
      <c r="N2467" t="s">
        <v>8300</v>
      </c>
      <c r="O2467" t="s">
        <v>8276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t="s">
        <v>8337</v>
      </c>
      <c r="J2468" t="s">
        <v>8338</v>
      </c>
      <c r="K2468" t="b">
        <v>0</v>
      </c>
      <c r="L2468">
        <v>52</v>
      </c>
      <c r="M2468" t="b">
        <v>1</v>
      </c>
      <c r="N2468" t="s">
        <v>8300</v>
      </c>
      <c r="O2468" t="s">
        <v>8276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t="s">
        <v>8337</v>
      </c>
      <c r="J2469" t="s">
        <v>8338</v>
      </c>
      <c r="K2469" t="b">
        <v>0</v>
      </c>
      <c r="L2469">
        <v>43</v>
      </c>
      <c r="M2469" t="b">
        <v>1</v>
      </c>
      <c r="N2469" t="s">
        <v>8300</v>
      </c>
      <c r="O2469" t="s">
        <v>8276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t="s">
        <v>8340</v>
      </c>
      <c r="J2470" t="s">
        <v>8339</v>
      </c>
      <c r="K2470" t="b">
        <v>0</v>
      </c>
      <c r="L2470">
        <v>58</v>
      </c>
      <c r="M2470" t="b">
        <v>1</v>
      </c>
      <c r="N2470" t="s">
        <v>8300</v>
      </c>
      <c r="O2470" t="s">
        <v>8276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t="s">
        <v>8333</v>
      </c>
      <c r="J2471" t="s">
        <v>8332</v>
      </c>
      <c r="K2471" t="b">
        <v>0</v>
      </c>
      <c r="L2471">
        <v>47</v>
      </c>
      <c r="M2471" t="b">
        <v>1</v>
      </c>
      <c r="N2471" t="s">
        <v>8300</v>
      </c>
      <c r="O2471" t="s">
        <v>8276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t="s">
        <v>8337</v>
      </c>
      <c r="J2472" t="s">
        <v>8338</v>
      </c>
      <c r="K2472" t="b">
        <v>0</v>
      </c>
      <c r="L2472">
        <v>36</v>
      </c>
      <c r="M2472" t="b">
        <v>1</v>
      </c>
      <c r="N2472" t="s">
        <v>8300</v>
      </c>
      <c r="O2472" t="s">
        <v>8276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t="s">
        <v>8332</v>
      </c>
      <c r="J2473" t="s">
        <v>8335</v>
      </c>
      <c r="K2473" t="b">
        <v>0</v>
      </c>
      <c r="L2473">
        <v>17</v>
      </c>
      <c r="M2473" t="b">
        <v>1</v>
      </c>
      <c r="N2473" t="s">
        <v>8300</v>
      </c>
      <c r="O2473" t="s">
        <v>8276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t="s">
        <v>8339</v>
      </c>
      <c r="J2474" t="s">
        <v>8330</v>
      </c>
      <c r="K2474" t="b">
        <v>0</v>
      </c>
      <c r="L2474">
        <v>104</v>
      </c>
      <c r="M2474" t="b">
        <v>1</v>
      </c>
      <c r="N2474" t="s">
        <v>8300</v>
      </c>
      <c r="O2474" t="s">
        <v>8276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t="s">
        <v>8336</v>
      </c>
      <c r="J2475" t="s">
        <v>8340</v>
      </c>
      <c r="K2475" t="b">
        <v>0</v>
      </c>
      <c r="L2475">
        <v>47</v>
      </c>
      <c r="M2475" t="b">
        <v>1</v>
      </c>
      <c r="N2475" t="s">
        <v>8300</v>
      </c>
      <c r="O2475" t="s">
        <v>8276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t="s">
        <v>8340</v>
      </c>
      <c r="J2476" t="s">
        <v>8334</v>
      </c>
      <c r="K2476" t="b">
        <v>0</v>
      </c>
      <c r="L2476">
        <v>38</v>
      </c>
      <c r="M2476" t="b">
        <v>1</v>
      </c>
      <c r="N2476" t="s">
        <v>8300</v>
      </c>
      <c r="O2476" t="s">
        <v>8276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t="s">
        <v>8329</v>
      </c>
      <c r="J2477" t="s">
        <v>8337</v>
      </c>
      <c r="K2477" t="b">
        <v>0</v>
      </c>
      <c r="L2477">
        <v>81</v>
      </c>
      <c r="M2477" t="b">
        <v>1</v>
      </c>
      <c r="N2477" t="s">
        <v>8300</v>
      </c>
      <c r="O2477" t="s">
        <v>8276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t="s">
        <v>8336</v>
      </c>
      <c r="J2478" t="s">
        <v>8340</v>
      </c>
      <c r="K2478" t="b">
        <v>0</v>
      </c>
      <c r="L2478">
        <v>55</v>
      </c>
      <c r="M2478" t="b">
        <v>1</v>
      </c>
      <c r="N2478" t="s">
        <v>8300</v>
      </c>
      <c r="O2478" t="s">
        <v>8276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t="s">
        <v>8334</v>
      </c>
      <c r="J2479" t="s">
        <v>8330</v>
      </c>
      <c r="K2479" t="b">
        <v>0</v>
      </c>
      <c r="L2479">
        <v>41</v>
      </c>
      <c r="M2479" t="b">
        <v>1</v>
      </c>
      <c r="N2479" t="s">
        <v>8300</v>
      </c>
      <c r="O2479" t="s">
        <v>8276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t="s">
        <v>8332</v>
      </c>
      <c r="J2480" t="s">
        <v>8335</v>
      </c>
      <c r="K2480" t="b">
        <v>0</v>
      </c>
      <c r="L2480">
        <v>79</v>
      </c>
      <c r="M2480" t="b">
        <v>1</v>
      </c>
      <c r="N2480" t="s">
        <v>8300</v>
      </c>
      <c r="O2480" t="s">
        <v>8276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t="s">
        <v>8329</v>
      </c>
      <c r="J2481" t="s">
        <v>8329</v>
      </c>
      <c r="K2481" t="b">
        <v>0</v>
      </c>
      <c r="L2481">
        <v>16</v>
      </c>
      <c r="M2481" t="b">
        <v>1</v>
      </c>
      <c r="N2481" t="s">
        <v>8300</v>
      </c>
      <c r="O2481" t="s">
        <v>8276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t="s">
        <v>8340</v>
      </c>
      <c r="J2482" t="s">
        <v>8334</v>
      </c>
      <c r="K2482" t="b">
        <v>0</v>
      </c>
      <c r="L2482">
        <v>8</v>
      </c>
      <c r="M2482" t="b">
        <v>1</v>
      </c>
      <c r="N2482" t="s">
        <v>8300</v>
      </c>
      <c r="O2482" t="s">
        <v>8276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t="s">
        <v>8338</v>
      </c>
      <c r="J2483" t="s">
        <v>8331</v>
      </c>
      <c r="K2483" t="b">
        <v>0</v>
      </c>
      <c r="L2483">
        <v>95</v>
      </c>
      <c r="M2483" t="b">
        <v>1</v>
      </c>
      <c r="N2483" t="s">
        <v>8300</v>
      </c>
      <c r="O2483" t="s">
        <v>8276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t="s">
        <v>8334</v>
      </c>
      <c r="J2484" t="s">
        <v>8330</v>
      </c>
      <c r="K2484" t="b">
        <v>0</v>
      </c>
      <c r="L2484">
        <v>25</v>
      </c>
      <c r="M2484" t="b">
        <v>1</v>
      </c>
      <c r="N2484" t="s">
        <v>8300</v>
      </c>
      <c r="O2484" t="s">
        <v>8276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t="s">
        <v>8337</v>
      </c>
      <c r="J2485" t="s">
        <v>8331</v>
      </c>
      <c r="K2485" t="b">
        <v>0</v>
      </c>
      <c r="L2485">
        <v>19</v>
      </c>
      <c r="M2485" t="b">
        <v>1</v>
      </c>
      <c r="N2485" t="s">
        <v>8300</v>
      </c>
      <c r="O2485" t="s">
        <v>8276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t="s">
        <v>8339</v>
      </c>
      <c r="J2486" t="s">
        <v>8334</v>
      </c>
      <c r="K2486" t="b">
        <v>0</v>
      </c>
      <c r="L2486">
        <v>90</v>
      </c>
      <c r="M2486" t="b">
        <v>1</v>
      </c>
      <c r="N2486" t="s">
        <v>8300</v>
      </c>
      <c r="O2486" t="s">
        <v>8276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t="s">
        <v>8340</v>
      </c>
      <c r="J2487" t="s">
        <v>8339</v>
      </c>
      <c r="K2487" t="b">
        <v>0</v>
      </c>
      <c r="L2487">
        <v>41</v>
      </c>
      <c r="M2487" t="b">
        <v>1</v>
      </c>
      <c r="N2487" t="s">
        <v>8300</v>
      </c>
      <c r="O2487" t="s">
        <v>8276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t="s">
        <v>8338</v>
      </c>
      <c r="J2488" t="s">
        <v>8331</v>
      </c>
      <c r="K2488" t="b">
        <v>0</v>
      </c>
      <c r="L2488">
        <v>30</v>
      </c>
      <c r="M2488" t="b">
        <v>1</v>
      </c>
      <c r="N2488" t="s">
        <v>8300</v>
      </c>
      <c r="O2488" t="s">
        <v>8276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t="s">
        <v>8337</v>
      </c>
      <c r="J2489" t="s">
        <v>8338</v>
      </c>
      <c r="K2489" t="b">
        <v>0</v>
      </c>
      <c r="L2489">
        <v>38</v>
      </c>
      <c r="M2489" t="b">
        <v>1</v>
      </c>
      <c r="N2489" t="s">
        <v>8300</v>
      </c>
      <c r="O2489" t="s">
        <v>8276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t="s">
        <v>8336</v>
      </c>
      <c r="J2490" t="s">
        <v>8340</v>
      </c>
      <c r="K2490" t="b">
        <v>0</v>
      </c>
      <c r="L2490">
        <v>65</v>
      </c>
      <c r="M2490" t="b">
        <v>1</v>
      </c>
      <c r="N2490" t="s">
        <v>8300</v>
      </c>
      <c r="O2490" t="s">
        <v>8276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t="s">
        <v>8337</v>
      </c>
      <c r="J2491" t="s">
        <v>8338</v>
      </c>
      <c r="K2491" t="b">
        <v>0</v>
      </c>
      <c r="L2491">
        <v>75</v>
      </c>
      <c r="M2491" t="b">
        <v>1</v>
      </c>
      <c r="N2491" t="s">
        <v>8300</v>
      </c>
      <c r="O2491" t="s">
        <v>8276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t="s">
        <v>8330</v>
      </c>
      <c r="J2492" t="s">
        <v>8338</v>
      </c>
      <c r="K2492" t="b">
        <v>0</v>
      </c>
      <c r="L2492">
        <v>16</v>
      </c>
      <c r="M2492" t="b">
        <v>1</v>
      </c>
      <c r="N2492" t="s">
        <v>8300</v>
      </c>
      <c r="O2492" t="s">
        <v>8276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t="s">
        <v>8332</v>
      </c>
      <c r="J2493" t="s">
        <v>8335</v>
      </c>
      <c r="K2493" t="b">
        <v>0</v>
      </c>
      <c r="L2493">
        <v>10</v>
      </c>
      <c r="M2493" t="b">
        <v>1</v>
      </c>
      <c r="N2493" t="s">
        <v>8300</v>
      </c>
      <c r="O2493" t="s">
        <v>8276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t="s">
        <v>8330</v>
      </c>
      <c r="J2494" t="s">
        <v>8338</v>
      </c>
      <c r="K2494" t="b">
        <v>0</v>
      </c>
      <c r="L2494">
        <v>27</v>
      </c>
      <c r="M2494" t="b">
        <v>1</v>
      </c>
      <c r="N2494" t="s">
        <v>8300</v>
      </c>
      <c r="O2494" t="s">
        <v>8276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t="s">
        <v>8338</v>
      </c>
      <c r="J2495" t="s">
        <v>8331</v>
      </c>
      <c r="K2495" t="b">
        <v>0</v>
      </c>
      <c r="L2495">
        <v>259</v>
      </c>
      <c r="M2495" t="b">
        <v>1</v>
      </c>
      <c r="N2495" t="s">
        <v>8300</v>
      </c>
      <c r="O2495" t="s">
        <v>8276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t="s">
        <v>8337</v>
      </c>
      <c r="J2496" t="s">
        <v>8338</v>
      </c>
      <c r="K2496" t="b">
        <v>0</v>
      </c>
      <c r="L2496">
        <v>39</v>
      </c>
      <c r="M2496" t="b">
        <v>1</v>
      </c>
      <c r="N2496" t="s">
        <v>8300</v>
      </c>
      <c r="O2496" t="s">
        <v>8276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t="s">
        <v>8330</v>
      </c>
      <c r="J2497" t="s">
        <v>8337</v>
      </c>
      <c r="K2497" t="b">
        <v>0</v>
      </c>
      <c r="L2497">
        <v>42</v>
      </c>
      <c r="M2497" t="b">
        <v>1</v>
      </c>
      <c r="N2497" t="s">
        <v>8300</v>
      </c>
      <c r="O2497" t="s">
        <v>8276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t="s">
        <v>8331</v>
      </c>
      <c r="J2498" t="s">
        <v>8333</v>
      </c>
      <c r="K2498" t="b">
        <v>0</v>
      </c>
      <c r="L2498">
        <v>10</v>
      </c>
      <c r="M2498" t="b">
        <v>1</v>
      </c>
      <c r="N2498" t="s">
        <v>8300</v>
      </c>
      <c r="O2498" t="s">
        <v>8276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t="s">
        <v>8334</v>
      </c>
      <c r="J2499" t="s">
        <v>8329</v>
      </c>
      <c r="K2499" t="b">
        <v>0</v>
      </c>
      <c r="L2499">
        <v>56</v>
      </c>
      <c r="M2499" t="b">
        <v>1</v>
      </c>
      <c r="N2499" t="s">
        <v>8300</v>
      </c>
      <c r="O2499" t="s">
        <v>8276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t="s">
        <v>8332</v>
      </c>
      <c r="J2500" t="s">
        <v>8332</v>
      </c>
      <c r="K2500" t="b">
        <v>0</v>
      </c>
      <c r="L2500">
        <v>20</v>
      </c>
      <c r="M2500" t="b">
        <v>1</v>
      </c>
      <c r="N2500" t="s">
        <v>8300</v>
      </c>
      <c r="O2500" t="s">
        <v>8276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t="s">
        <v>8335</v>
      </c>
      <c r="J2501" t="s">
        <v>8336</v>
      </c>
      <c r="K2501" t="b">
        <v>0</v>
      </c>
      <c r="L2501">
        <v>170</v>
      </c>
      <c r="M2501" t="b">
        <v>1</v>
      </c>
      <c r="N2501" t="s">
        <v>8300</v>
      </c>
      <c r="O2501" t="s">
        <v>8276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t="s">
        <v>8330</v>
      </c>
      <c r="J2502" t="s">
        <v>8337</v>
      </c>
      <c r="K2502" t="b">
        <v>0</v>
      </c>
      <c r="L2502">
        <v>29</v>
      </c>
      <c r="M2502" t="b">
        <v>1</v>
      </c>
      <c r="N2502" t="s">
        <v>8300</v>
      </c>
      <c r="O2502" t="s">
        <v>8276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t="s">
        <v>8339</v>
      </c>
      <c r="J2503" t="s">
        <v>8334</v>
      </c>
      <c r="K2503" t="b">
        <v>0</v>
      </c>
      <c r="L2503">
        <v>7</v>
      </c>
      <c r="M2503" t="b">
        <v>0</v>
      </c>
      <c r="N2503" t="s">
        <v>8280</v>
      </c>
      <c r="O2503" t="s">
        <v>8315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t="s">
        <v>8339</v>
      </c>
      <c r="J2504" t="s">
        <v>8334</v>
      </c>
      <c r="K2504" t="b">
        <v>0</v>
      </c>
      <c r="L2504">
        <v>5</v>
      </c>
      <c r="M2504" t="b">
        <v>0</v>
      </c>
      <c r="N2504" t="s">
        <v>8280</v>
      </c>
      <c r="O2504" t="s">
        <v>8315</v>
      </c>
    </row>
    <row r="2505" spans="1:15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t="s">
        <v>8330</v>
      </c>
      <c r="J2505" t="s">
        <v>8337</v>
      </c>
      <c r="K2505" t="b">
        <v>0</v>
      </c>
      <c r="L2505">
        <v>0</v>
      </c>
      <c r="M2505" t="b">
        <v>0</v>
      </c>
      <c r="N2505" t="s">
        <v>8280</v>
      </c>
      <c r="O2505" t="s">
        <v>8315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t="s">
        <v>8336</v>
      </c>
      <c r="J2506" t="s">
        <v>8340</v>
      </c>
      <c r="K2506" t="b">
        <v>0</v>
      </c>
      <c r="L2506">
        <v>0</v>
      </c>
      <c r="M2506" t="b">
        <v>0</v>
      </c>
      <c r="N2506" t="s">
        <v>8280</v>
      </c>
      <c r="O2506" t="s">
        <v>8315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t="s">
        <v>8331</v>
      </c>
      <c r="J2507" t="s">
        <v>8333</v>
      </c>
      <c r="K2507" t="b">
        <v>0</v>
      </c>
      <c r="L2507">
        <v>0</v>
      </c>
      <c r="M2507" t="b">
        <v>0</v>
      </c>
      <c r="N2507" t="s">
        <v>8280</v>
      </c>
      <c r="O2507" t="s">
        <v>8315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t="s">
        <v>8340</v>
      </c>
      <c r="J2508" t="s">
        <v>8339</v>
      </c>
      <c r="K2508" t="b">
        <v>0</v>
      </c>
      <c r="L2508">
        <v>2</v>
      </c>
      <c r="M2508" t="b">
        <v>0</v>
      </c>
      <c r="N2508" t="s">
        <v>8280</v>
      </c>
      <c r="O2508" t="s">
        <v>8315</v>
      </c>
    </row>
    <row r="2509" spans="1:15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t="s">
        <v>8337</v>
      </c>
      <c r="J2509" t="s">
        <v>8338</v>
      </c>
      <c r="K2509" t="b">
        <v>0</v>
      </c>
      <c r="L2509">
        <v>0</v>
      </c>
      <c r="M2509" t="b">
        <v>0</v>
      </c>
      <c r="N2509" t="s">
        <v>8280</v>
      </c>
      <c r="O2509" t="s">
        <v>8315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t="s">
        <v>8334</v>
      </c>
      <c r="J2510" t="s">
        <v>8329</v>
      </c>
      <c r="K2510" t="b">
        <v>0</v>
      </c>
      <c r="L2510">
        <v>0</v>
      </c>
      <c r="M2510" t="b">
        <v>0</v>
      </c>
      <c r="N2510" t="s">
        <v>8280</v>
      </c>
      <c r="O2510" t="s">
        <v>8315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t="s">
        <v>8338</v>
      </c>
      <c r="J2511" t="s">
        <v>8333</v>
      </c>
      <c r="K2511" t="b">
        <v>0</v>
      </c>
      <c r="L2511">
        <v>28</v>
      </c>
      <c r="M2511" t="b">
        <v>0</v>
      </c>
      <c r="N2511" t="s">
        <v>8280</v>
      </c>
      <c r="O2511" t="s">
        <v>8315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t="s">
        <v>8337</v>
      </c>
      <c r="J2512" t="s">
        <v>8331</v>
      </c>
      <c r="K2512" t="b">
        <v>0</v>
      </c>
      <c r="L2512">
        <v>2</v>
      </c>
      <c r="M2512" t="b">
        <v>0</v>
      </c>
      <c r="N2512" t="s">
        <v>8280</v>
      </c>
      <c r="O2512" t="s">
        <v>8315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t="s">
        <v>8333</v>
      </c>
      <c r="J2513" t="s">
        <v>8332</v>
      </c>
      <c r="K2513" t="b">
        <v>0</v>
      </c>
      <c r="L2513">
        <v>0</v>
      </c>
      <c r="M2513" t="b">
        <v>0</v>
      </c>
      <c r="N2513" t="s">
        <v>8280</v>
      </c>
      <c r="O2513" t="s">
        <v>8315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t="s">
        <v>8335</v>
      </c>
      <c r="J2514" t="s">
        <v>8336</v>
      </c>
      <c r="K2514" t="b">
        <v>0</v>
      </c>
      <c r="L2514">
        <v>0</v>
      </c>
      <c r="M2514" t="b">
        <v>0</v>
      </c>
      <c r="N2514" t="s">
        <v>8280</v>
      </c>
      <c r="O2514" t="s">
        <v>8315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t="s">
        <v>8333</v>
      </c>
      <c r="J2515" t="s">
        <v>8335</v>
      </c>
      <c r="K2515" t="b">
        <v>0</v>
      </c>
      <c r="L2515">
        <v>0</v>
      </c>
      <c r="M2515" t="b">
        <v>0</v>
      </c>
      <c r="N2515" t="s">
        <v>8280</v>
      </c>
      <c r="O2515" t="s">
        <v>8315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t="s">
        <v>8334</v>
      </c>
      <c r="J2516" t="s">
        <v>8334</v>
      </c>
      <c r="K2516" t="b">
        <v>0</v>
      </c>
      <c r="L2516">
        <v>4</v>
      </c>
      <c r="M2516" t="b">
        <v>0</v>
      </c>
      <c r="N2516" t="s">
        <v>8280</v>
      </c>
      <c r="O2516" t="s">
        <v>8315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t="s">
        <v>8333</v>
      </c>
      <c r="J2517" t="s">
        <v>8332</v>
      </c>
      <c r="K2517" t="b">
        <v>0</v>
      </c>
      <c r="L2517">
        <v>12</v>
      </c>
      <c r="M2517" t="b">
        <v>0</v>
      </c>
      <c r="N2517" t="s">
        <v>8280</v>
      </c>
      <c r="O2517" t="s">
        <v>8315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t="s">
        <v>8336</v>
      </c>
      <c r="J2518" t="s">
        <v>8340</v>
      </c>
      <c r="K2518" t="b">
        <v>0</v>
      </c>
      <c r="L2518">
        <v>0</v>
      </c>
      <c r="M2518" t="b">
        <v>0</v>
      </c>
      <c r="N2518" t="s">
        <v>8280</v>
      </c>
      <c r="O2518" t="s">
        <v>8315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t="s">
        <v>8331</v>
      </c>
      <c r="J2519" t="s">
        <v>8333</v>
      </c>
      <c r="K2519" t="b">
        <v>0</v>
      </c>
      <c r="L2519">
        <v>33</v>
      </c>
      <c r="M2519" t="b">
        <v>0</v>
      </c>
      <c r="N2519" t="s">
        <v>8280</v>
      </c>
      <c r="O2519" t="s">
        <v>8315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t="s">
        <v>8336</v>
      </c>
      <c r="J2520" t="s">
        <v>8340</v>
      </c>
      <c r="K2520" t="b">
        <v>0</v>
      </c>
      <c r="L2520">
        <v>0</v>
      </c>
      <c r="M2520" t="b">
        <v>0</v>
      </c>
      <c r="N2520" t="s">
        <v>8280</v>
      </c>
      <c r="O2520" t="s">
        <v>8315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t="s">
        <v>8329</v>
      </c>
      <c r="J2521" t="s">
        <v>8330</v>
      </c>
      <c r="K2521" t="b">
        <v>0</v>
      </c>
      <c r="L2521">
        <v>4</v>
      </c>
      <c r="M2521" t="b">
        <v>0</v>
      </c>
      <c r="N2521" t="s">
        <v>8280</v>
      </c>
      <c r="O2521" t="s">
        <v>8315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t="s">
        <v>8340</v>
      </c>
      <c r="J2522" t="s">
        <v>8334</v>
      </c>
      <c r="K2522" t="b">
        <v>0</v>
      </c>
      <c r="L2522">
        <v>0</v>
      </c>
      <c r="M2522" t="b">
        <v>0</v>
      </c>
      <c r="N2522" t="s">
        <v>8280</v>
      </c>
      <c r="O2522" t="s">
        <v>8315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t="s">
        <v>8340</v>
      </c>
      <c r="J2523" t="s">
        <v>8339</v>
      </c>
      <c r="K2523" t="b">
        <v>0</v>
      </c>
      <c r="L2523">
        <v>132</v>
      </c>
      <c r="M2523" t="b">
        <v>1</v>
      </c>
      <c r="N2523" t="s">
        <v>8300</v>
      </c>
      <c r="O2523" t="s">
        <v>8284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t="s">
        <v>8338</v>
      </c>
      <c r="J2524" t="s">
        <v>8331</v>
      </c>
      <c r="K2524" t="b">
        <v>0</v>
      </c>
      <c r="L2524">
        <v>27</v>
      </c>
      <c r="M2524" t="b">
        <v>1</v>
      </c>
      <c r="N2524" t="s">
        <v>8300</v>
      </c>
      <c r="O2524" t="s">
        <v>8284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t="s">
        <v>8336</v>
      </c>
      <c r="J2525" t="s">
        <v>8340</v>
      </c>
      <c r="K2525" t="b">
        <v>0</v>
      </c>
      <c r="L2525">
        <v>26</v>
      </c>
      <c r="M2525" t="b">
        <v>1</v>
      </c>
      <c r="N2525" t="s">
        <v>8300</v>
      </c>
      <c r="O2525" t="s">
        <v>8284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t="s">
        <v>8335</v>
      </c>
      <c r="J2526" t="s">
        <v>8336</v>
      </c>
      <c r="K2526" t="b">
        <v>0</v>
      </c>
      <c r="L2526">
        <v>43</v>
      </c>
      <c r="M2526" t="b">
        <v>1</v>
      </c>
      <c r="N2526" t="s">
        <v>8300</v>
      </c>
      <c r="O2526" t="s">
        <v>8284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t="s">
        <v>8330</v>
      </c>
      <c r="J2527" t="s">
        <v>8337</v>
      </c>
      <c r="K2527" t="b">
        <v>0</v>
      </c>
      <c r="L2527">
        <v>80</v>
      </c>
      <c r="M2527" t="b">
        <v>1</v>
      </c>
      <c r="N2527" t="s">
        <v>8300</v>
      </c>
      <c r="O2527" t="s">
        <v>8284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t="s">
        <v>8335</v>
      </c>
      <c r="J2528" t="s">
        <v>8336</v>
      </c>
      <c r="K2528" t="b">
        <v>0</v>
      </c>
      <c r="L2528">
        <v>33</v>
      </c>
      <c r="M2528" t="b">
        <v>1</v>
      </c>
      <c r="N2528" t="s">
        <v>8300</v>
      </c>
      <c r="O2528" t="s">
        <v>8284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t="s">
        <v>8340</v>
      </c>
      <c r="J2529" t="s">
        <v>8339</v>
      </c>
      <c r="K2529" t="b">
        <v>0</v>
      </c>
      <c r="L2529">
        <v>71</v>
      </c>
      <c r="M2529" t="b">
        <v>1</v>
      </c>
      <c r="N2529" t="s">
        <v>8300</v>
      </c>
      <c r="O2529" t="s">
        <v>8284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t="s">
        <v>8334</v>
      </c>
      <c r="J2530" t="s">
        <v>8334</v>
      </c>
      <c r="K2530" t="b">
        <v>0</v>
      </c>
      <c r="L2530">
        <v>81</v>
      </c>
      <c r="M2530" t="b">
        <v>1</v>
      </c>
      <c r="N2530" t="s">
        <v>8300</v>
      </c>
      <c r="O2530" t="s">
        <v>8284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t="s">
        <v>8331</v>
      </c>
      <c r="J2531" t="s">
        <v>8333</v>
      </c>
      <c r="K2531" t="b">
        <v>0</v>
      </c>
      <c r="L2531">
        <v>76</v>
      </c>
      <c r="M2531" t="b">
        <v>1</v>
      </c>
      <c r="N2531" t="s">
        <v>8300</v>
      </c>
      <c r="O2531" t="s">
        <v>8284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t="s">
        <v>8338</v>
      </c>
      <c r="J2532" t="s">
        <v>8331</v>
      </c>
      <c r="K2532" t="b">
        <v>0</v>
      </c>
      <c r="L2532">
        <v>48</v>
      </c>
      <c r="M2532" t="b">
        <v>1</v>
      </c>
      <c r="N2532" t="s">
        <v>8300</v>
      </c>
      <c r="O2532" t="s">
        <v>8284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t="s">
        <v>8334</v>
      </c>
      <c r="J2533" t="s">
        <v>8329</v>
      </c>
      <c r="K2533" t="b">
        <v>0</v>
      </c>
      <c r="L2533">
        <v>61</v>
      </c>
      <c r="M2533" t="b">
        <v>1</v>
      </c>
      <c r="N2533" t="s">
        <v>8300</v>
      </c>
      <c r="O2533" t="s">
        <v>8284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t="s">
        <v>8334</v>
      </c>
      <c r="J2534" t="s">
        <v>8329</v>
      </c>
      <c r="K2534" t="b">
        <v>0</v>
      </c>
      <c r="L2534">
        <v>60</v>
      </c>
      <c r="M2534" t="b">
        <v>1</v>
      </c>
      <c r="N2534" t="s">
        <v>8300</v>
      </c>
      <c r="O2534" t="s">
        <v>8284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t="s">
        <v>8331</v>
      </c>
      <c r="J2535" t="s">
        <v>8332</v>
      </c>
      <c r="K2535" t="b">
        <v>0</v>
      </c>
      <c r="L2535">
        <v>136</v>
      </c>
      <c r="M2535" t="b">
        <v>1</v>
      </c>
      <c r="N2535" t="s">
        <v>8300</v>
      </c>
      <c r="O2535" t="s">
        <v>8284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t="s">
        <v>8332</v>
      </c>
      <c r="J2536" t="s">
        <v>8336</v>
      </c>
      <c r="K2536" t="b">
        <v>0</v>
      </c>
      <c r="L2536">
        <v>14</v>
      </c>
      <c r="M2536" t="b">
        <v>1</v>
      </c>
      <c r="N2536" t="s">
        <v>8300</v>
      </c>
      <c r="O2536" t="s">
        <v>8284</v>
      </c>
    </row>
    <row r="2537" spans="1:15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t="s">
        <v>8335</v>
      </c>
      <c r="J2537" t="s">
        <v>8340</v>
      </c>
      <c r="K2537" t="b">
        <v>0</v>
      </c>
      <c r="L2537">
        <v>78</v>
      </c>
      <c r="M2537" t="b">
        <v>1</v>
      </c>
      <c r="N2537" t="s">
        <v>8300</v>
      </c>
      <c r="O2537" t="s">
        <v>8284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t="s">
        <v>8329</v>
      </c>
      <c r="J2538" t="s">
        <v>8329</v>
      </c>
      <c r="K2538" t="b">
        <v>0</v>
      </c>
      <c r="L2538">
        <v>4</v>
      </c>
      <c r="M2538" t="b">
        <v>1</v>
      </c>
      <c r="N2538" t="s">
        <v>8300</v>
      </c>
      <c r="O2538" t="s">
        <v>8284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t="s">
        <v>8334</v>
      </c>
      <c r="J2539" t="s">
        <v>8330</v>
      </c>
      <c r="K2539" t="b">
        <v>0</v>
      </c>
      <c r="L2539">
        <v>11</v>
      </c>
      <c r="M2539" t="b">
        <v>1</v>
      </c>
      <c r="N2539" t="s">
        <v>8300</v>
      </c>
      <c r="O2539" t="s">
        <v>8284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t="s">
        <v>8333</v>
      </c>
      <c r="J2540" t="s">
        <v>8332</v>
      </c>
      <c r="K2540" t="b">
        <v>0</v>
      </c>
      <c r="L2540">
        <v>185</v>
      </c>
      <c r="M2540" t="b">
        <v>1</v>
      </c>
      <c r="N2540" t="s">
        <v>8300</v>
      </c>
      <c r="O2540" t="s">
        <v>8284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t="s">
        <v>8333</v>
      </c>
      <c r="J2541" t="s">
        <v>8335</v>
      </c>
      <c r="K2541" t="b">
        <v>0</v>
      </c>
      <c r="L2541">
        <v>59</v>
      </c>
      <c r="M2541" t="b">
        <v>1</v>
      </c>
      <c r="N2541" t="s">
        <v>8300</v>
      </c>
      <c r="O2541" t="s">
        <v>8284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t="s">
        <v>8340</v>
      </c>
      <c r="J2542" t="s">
        <v>8334</v>
      </c>
      <c r="K2542" t="b">
        <v>0</v>
      </c>
      <c r="L2542">
        <v>27</v>
      </c>
      <c r="M2542" t="b">
        <v>1</v>
      </c>
      <c r="N2542" t="s">
        <v>8300</v>
      </c>
      <c r="O2542" t="s">
        <v>8284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t="s">
        <v>8339</v>
      </c>
      <c r="J2543" t="s">
        <v>8329</v>
      </c>
      <c r="K2543" t="b">
        <v>0</v>
      </c>
      <c r="L2543">
        <v>63</v>
      </c>
      <c r="M2543" t="b">
        <v>1</v>
      </c>
      <c r="N2543" t="s">
        <v>8300</v>
      </c>
      <c r="O2543" t="s">
        <v>8284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t="s">
        <v>8340</v>
      </c>
      <c r="J2544" t="s">
        <v>8334</v>
      </c>
      <c r="K2544" t="b">
        <v>0</v>
      </c>
      <c r="L2544">
        <v>13</v>
      </c>
      <c r="M2544" t="b">
        <v>1</v>
      </c>
      <c r="N2544" t="s">
        <v>8300</v>
      </c>
      <c r="O2544" t="s">
        <v>8284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t="s">
        <v>8332</v>
      </c>
      <c r="J2545" t="s">
        <v>8335</v>
      </c>
      <c r="K2545" t="b">
        <v>0</v>
      </c>
      <c r="L2545">
        <v>13</v>
      </c>
      <c r="M2545" t="b">
        <v>1</v>
      </c>
      <c r="N2545" t="s">
        <v>8300</v>
      </c>
      <c r="O2545" t="s">
        <v>8284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t="s">
        <v>8329</v>
      </c>
      <c r="J2546" t="s">
        <v>8330</v>
      </c>
      <c r="K2546" t="b">
        <v>0</v>
      </c>
      <c r="L2546">
        <v>57</v>
      </c>
      <c r="M2546" t="b">
        <v>1</v>
      </c>
      <c r="N2546" t="s">
        <v>8300</v>
      </c>
      <c r="O2546" t="s">
        <v>8284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t="s">
        <v>8333</v>
      </c>
      <c r="J2547" t="s">
        <v>8332</v>
      </c>
      <c r="K2547" t="b">
        <v>0</v>
      </c>
      <c r="L2547">
        <v>61</v>
      </c>
      <c r="M2547" t="b">
        <v>1</v>
      </c>
      <c r="N2547" t="s">
        <v>8300</v>
      </c>
      <c r="O2547" t="s">
        <v>8284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t="s">
        <v>8340</v>
      </c>
      <c r="J2548" t="s">
        <v>8339</v>
      </c>
      <c r="K2548" t="b">
        <v>0</v>
      </c>
      <c r="L2548">
        <v>65</v>
      </c>
      <c r="M2548" t="b">
        <v>1</v>
      </c>
      <c r="N2548" t="s">
        <v>8300</v>
      </c>
      <c r="O2548" t="s">
        <v>8284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t="s">
        <v>8338</v>
      </c>
      <c r="J2549" t="s">
        <v>8331</v>
      </c>
      <c r="K2549" t="b">
        <v>0</v>
      </c>
      <c r="L2549">
        <v>134</v>
      </c>
      <c r="M2549" t="b">
        <v>1</v>
      </c>
      <c r="N2549" t="s">
        <v>8300</v>
      </c>
      <c r="O2549" t="s">
        <v>8284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t="s">
        <v>8339</v>
      </c>
      <c r="J2550" t="s">
        <v>8339</v>
      </c>
      <c r="K2550" t="b">
        <v>0</v>
      </c>
      <c r="L2550">
        <v>37</v>
      </c>
      <c r="M2550" t="b">
        <v>1</v>
      </c>
      <c r="N2550" t="s">
        <v>8300</v>
      </c>
      <c r="O2550" t="s">
        <v>8284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t="s">
        <v>8337</v>
      </c>
      <c r="J2551" t="s">
        <v>8338</v>
      </c>
      <c r="K2551" t="b">
        <v>0</v>
      </c>
      <c r="L2551">
        <v>37</v>
      </c>
      <c r="M2551" t="b">
        <v>1</v>
      </c>
      <c r="N2551" t="s">
        <v>8300</v>
      </c>
      <c r="O2551" t="s">
        <v>8284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t="s">
        <v>8340</v>
      </c>
      <c r="J2552" t="s">
        <v>8334</v>
      </c>
      <c r="K2552" t="b">
        <v>0</v>
      </c>
      <c r="L2552">
        <v>150</v>
      </c>
      <c r="M2552" t="b">
        <v>1</v>
      </c>
      <c r="N2552" t="s">
        <v>8300</v>
      </c>
      <c r="O2552" t="s">
        <v>8284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t="s">
        <v>8331</v>
      </c>
      <c r="J2553" t="s">
        <v>8333</v>
      </c>
      <c r="K2553" t="b">
        <v>0</v>
      </c>
      <c r="L2553">
        <v>56</v>
      </c>
      <c r="M2553" t="b">
        <v>1</v>
      </c>
      <c r="N2553" t="s">
        <v>8300</v>
      </c>
      <c r="O2553" t="s">
        <v>8284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t="s">
        <v>8331</v>
      </c>
      <c r="J2554" t="s">
        <v>8333</v>
      </c>
      <c r="K2554" t="b">
        <v>0</v>
      </c>
      <c r="L2554">
        <v>18</v>
      </c>
      <c r="M2554" t="b">
        <v>1</v>
      </c>
      <c r="N2554" t="s">
        <v>8300</v>
      </c>
      <c r="O2554" t="s">
        <v>8284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t="s">
        <v>8339</v>
      </c>
      <c r="J2555" t="s">
        <v>8329</v>
      </c>
      <c r="K2555" t="b">
        <v>0</v>
      </c>
      <c r="L2555">
        <v>60</v>
      </c>
      <c r="M2555" t="b">
        <v>1</v>
      </c>
      <c r="N2555" t="s">
        <v>8300</v>
      </c>
      <c r="O2555" t="s">
        <v>8284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t="s">
        <v>8330</v>
      </c>
      <c r="J2556" t="s">
        <v>8337</v>
      </c>
      <c r="K2556" t="b">
        <v>0</v>
      </c>
      <c r="L2556">
        <v>67</v>
      </c>
      <c r="M2556" t="b">
        <v>1</v>
      </c>
      <c r="N2556" t="s">
        <v>8300</v>
      </c>
      <c r="O2556" t="s">
        <v>8284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t="s">
        <v>8337</v>
      </c>
      <c r="J2557" t="s">
        <v>8338</v>
      </c>
      <c r="K2557" t="b">
        <v>0</v>
      </c>
      <c r="L2557">
        <v>35</v>
      </c>
      <c r="M2557" t="b">
        <v>1</v>
      </c>
      <c r="N2557" t="s">
        <v>8300</v>
      </c>
      <c r="O2557" t="s">
        <v>8284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t="s">
        <v>8335</v>
      </c>
      <c r="J2558" t="s">
        <v>8336</v>
      </c>
      <c r="K2558" t="b">
        <v>0</v>
      </c>
      <c r="L2558">
        <v>34</v>
      </c>
      <c r="M2558" t="b">
        <v>1</v>
      </c>
      <c r="N2558" t="s">
        <v>8300</v>
      </c>
      <c r="O2558" t="s">
        <v>8284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t="s">
        <v>8337</v>
      </c>
      <c r="J2559" t="s">
        <v>8338</v>
      </c>
      <c r="K2559" t="b">
        <v>0</v>
      </c>
      <c r="L2559">
        <v>36</v>
      </c>
      <c r="M2559" t="b">
        <v>1</v>
      </c>
      <c r="N2559" t="s">
        <v>8300</v>
      </c>
      <c r="O2559" t="s">
        <v>8284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t="s">
        <v>8337</v>
      </c>
      <c r="J2560" t="s">
        <v>8331</v>
      </c>
      <c r="K2560" t="b">
        <v>0</v>
      </c>
      <c r="L2560">
        <v>18</v>
      </c>
      <c r="M2560" t="b">
        <v>1</v>
      </c>
      <c r="N2560" t="s">
        <v>8300</v>
      </c>
      <c r="O2560" t="s">
        <v>8284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t="s">
        <v>8336</v>
      </c>
      <c r="J2561" t="s">
        <v>8340</v>
      </c>
      <c r="K2561" t="b">
        <v>0</v>
      </c>
      <c r="L2561">
        <v>25</v>
      </c>
      <c r="M2561" t="b">
        <v>1</v>
      </c>
      <c r="N2561" t="s">
        <v>8300</v>
      </c>
      <c r="O2561" t="s">
        <v>8284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t="s">
        <v>8331</v>
      </c>
      <c r="J2562" t="s">
        <v>8333</v>
      </c>
      <c r="K2562" t="b">
        <v>0</v>
      </c>
      <c r="L2562">
        <v>21</v>
      </c>
      <c r="M2562" t="b">
        <v>1</v>
      </c>
      <c r="N2562" t="s">
        <v>8300</v>
      </c>
      <c r="O2562" t="s">
        <v>8284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t="s">
        <v>8340</v>
      </c>
      <c r="J2563" t="s">
        <v>8339</v>
      </c>
      <c r="K2563" t="b">
        <v>0</v>
      </c>
      <c r="L2563">
        <v>0</v>
      </c>
      <c r="M2563" t="b">
        <v>0</v>
      </c>
      <c r="N2563" t="s">
        <v>8280</v>
      </c>
      <c r="O2563" t="s">
        <v>8303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t="s">
        <v>8340</v>
      </c>
      <c r="J2564" t="s">
        <v>8334</v>
      </c>
      <c r="K2564" t="b">
        <v>0</v>
      </c>
      <c r="L2564">
        <v>3</v>
      </c>
      <c r="M2564" t="b">
        <v>0</v>
      </c>
      <c r="N2564" t="s">
        <v>8280</v>
      </c>
      <c r="O2564" t="s">
        <v>8303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t="s">
        <v>8329</v>
      </c>
      <c r="J2565" t="s">
        <v>8337</v>
      </c>
      <c r="K2565" t="b">
        <v>0</v>
      </c>
      <c r="L2565">
        <v>0</v>
      </c>
      <c r="M2565" t="b">
        <v>0</v>
      </c>
      <c r="N2565" t="s">
        <v>8280</v>
      </c>
      <c r="O2565" t="s">
        <v>8303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t="s">
        <v>8334</v>
      </c>
      <c r="J2566" t="s">
        <v>8329</v>
      </c>
      <c r="K2566" t="b">
        <v>0</v>
      </c>
      <c r="L2566">
        <v>0</v>
      </c>
      <c r="M2566" t="b">
        <v>0</v>
      </c>
      <c r="N2566" t="s">
        <v>8280</v>
      </c>
      <c r="O2566" t="s">
        <v>8303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t="s">
        <v>8337</v>
      </c>
      <c r="J2567" t="s">
        <v>8331</v>
      </c>
      <c r="K2567" t="b">
        <v>0</v>
      </c>
      <c r="L2567">
        <v>1</v>
      </c>
      <c r="M2567" t="b">
        <v>0</v>
      </c>
      <c r="N2567" t="s">
        <v>8280</v>
      </c>
      <c r="O2567" t="s">
        <v>8303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t="s">
        <v>8334</v>
      </c>
      <c r="J2568" t="s">
        <v>8329</v>
      </c>
      <c r="K2568" t="b">
        <v>0</v>
      </c>
      <c r="L2568">
        <v>0</v>
      </c>
      <c r="M2568" t="b">
        <v>0</v>
      </c>
      <c r="N2568" t="s">
        <v>8280</v>
      </c>
      <c r="O2568" t="s">
        <v>8303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t="s">
        <v>8338</v>
      </c>
      <c r="J2569" t="s">
        <v>8331</v>
      </c>
      <c r="K2569" t="b">
        <v>0</v>
      </c>
      <c r="L2569">
        <v>2</v>
      </c>
      <c r="M2569" t="b">
        <v>0</v>
      </c>
      <c r="N2569" t="s">
        <v>8280</v>
      </c>
      <c r="O2569" t="s">
        <v>8303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t="s">
        <v>8339</v>
      </c>
      <c r="J2570" t="s">
        <v>8334</v>
      </c>
      <c r="K2570" t="b">
        <v>0</v>
      </c>
      <c r="L2570">
        <v>1</v>
      </c>
      <c r="M2570" t="b">
        <v>0</v>
      </c>
      <c r="N2570" t="s">
        <v>8280</v>
      </c>
      <c r="O2570" t="s">
        <v>8303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t="s">
        <v>8339</v>
      </c>
      <c r="J2571" t="s">
        <v>8334</v>
      </c>
      <c r="K2571" t="b">
        <v>0</v>
      </c>
      <c r="L2571">
        <v>2</v>
      </c>
      <c r="M2571" t="b">
        <v>0</v>
      </c>
      <c r="N2571" t="s">
        <v>8280</v>
      </c>
      <c r="O2571" t="s">
        <v>8303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t="s">
        <v>8333</v>
      </c>
      <c r="J2572" t="s">
        <v>8332</v>
      </c>
      <c r="K2572" t="b">
        <v>0</v>
      </c>
      <c r="L2572">
        <v>2</v>
      </c>
      <c r="M2572" t="b">
        <v>0</v>
      </c>
      <c r="N2572" t="s">
        <v>8280</v>
      </c>
      <c r="O2572" t="s">
        <v>8303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t="s">
        <v>8337</v>
      </c>
      <c r="J2573" t="s">
        <v>8331</v>
      </c>
      <c r="K2573" t="b">
        <v>0</v>
      </c>
      <c r="L2573">
        <v>4</v>
      </c>
      <c r="M2573" t="b">
        <v>0</v>
      </c>
      <c r="N2573" t="s">
        <v>8280</v>
      </c>
      <c r="O2573" t="s">
        <v>8303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t="s">
        <v>8338</v>
      </c>
      <c r="J2574" t="s">
        <v>8331</v>
      </c>
      <c r="K2574" t="b">
        <v>0</v>
      </c>
      <c r="L2574">
        <v>0</v>
      </c>
      <c r="M2574" t="b">
        <v>0</v>
      </c>
      <c r="N2574" t="s">
        <v>8280</v>
      </c>
      <c r="O2574" t="s">
        <v>8303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t="s">
        <v>8334</v>
      </c>
      <c r="J2575" t="s">
        <v>8329</v>
      </c>
      <c r="K2575" t="b">
        <v>0</v>
      </c>
      <c r="L2575">
        <v>0</v>
      </c>
      <c r="M2575" t="b">
        <v>0</v>
      </c>
      <c r="N2575" t="s">
        <v>8280</v>
      </c>
      <c r="O2575" t="s">
        <v>8303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t="s">
        <v>8337</v>
      </c>
      <c r="J2576" t="s">
        <v>8338</v>
      </c>
      <c r="K2576" t="b">
        <v>0</v>
      </c>
      <c r="L2576">
        <v>0</v>
      </c>
      <c r="M2576" t="b">
        <v>0</v>
      </c>
      <c r="N2576" t="s">
        <v>8280</v>
      </c>
      <c r="O2576" t="s">
        <v>8303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t="s">
        <v>8332</v>
      </c>
      <c r="J2577" t="s">
        <v>8335</v>
      </c>
      <c r="K2577" t="b">
        <v>0</v>
      </c>
      <c r="L2577">
        <v>0</v>
      </c>
      <c r="M2577" t="b">
        <v>0</v>
      </c>
      <c r="N2577" t="s">
        <v>8280</v>
      </c>
      <c r="O2577" t="s">
        <v>8303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t="s">
        <v>8338</v>
      </c>
      <c r="J2578" t="s">
        <v>8333</v>
      </c>
      <c r="K2578" t="b">
        <v>0</v>
      </c>
      <c r="L2578">
        <v>0</v>
      </c>
      <c r="M2578" t="b">
        <v>0</v>
      </c>
      <c r="N2578" t="s">
        <v>8280</v>
      </c>
      <c r="O2578" t="s">
        <v>8303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t="s">
        <v>8334</v>
      </c>
      <c r="J2579" t="s">
        <v>8329</v>
      </c>
      <c r="K2579" t="b">
        <v>0</v>
      </c>
      <c r="L2579">
        <v>0</v>
      </c>
      <c r="M2579" t="b">
        <v>0</v>
      </c>
      <c r="N2579" t="s">
        <v>8280</v>
      </c>
      <c r="O2579" t="s">
        <v>8303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t="s">
        <v>8340</v>
      </c>
      <c r="J2580" t="s">
        <v>8334</v>
      </c>
      <c r="K2580" t="b">
        <v>0</v>
      </c>
      <c r="L2580">
        <v>0</v>
      </c>
      <c r="M2580" t="b">
        <v>0</v>
      </c>
      <c r="N2580" t="s">
        <v>8280</v>
      </c>
      <c r="O2580" t="s">
        <v>8303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t="s">
        <v>8339</v>
      </c>
      <c r="J2581" t="s">
        <v>8329</v>
      </c>
      <c r="K2581" t="b">
        <v>0</v>
      </c>
      <c r="L2581">
        <v>12</v>
      </c>
      <c r="M2581" t="b">
        <v>0</v>
      </c>
      <c r="N2581" t="s">
        <v>8280</v>
      </c>
      <c r="O2581" t="s">
        <v>8303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t="s">
        <v>8337</v>
      </c>
      <c r="J2582" t="s">
        <v>8338</v>
      </c>
      <c r="K2582" t="b">
        <v>0</v>
      </c>
      <c r="L2582">
        <v>2</v>
      </c>
      <c r="M2582" t="b">
        <v>0</v>
      </c>
      <c r="N2582" t="s">
        <v>8280</v>
      </c>
      <c r="O2582" t="s">
        <v>8303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t="s">
        <v>8336</v>
      </c>
      <c r="J2583" t="s">
        <v>8340</v>
      </c>
      <c r="K2583" t="b">
        <v>0</v>
      </c>
      <c r="L2583">
        <v>11</v>
      </c>
      <c r="M2583" t="b">
        <v>0</v>
      </c>
      <c r="N2583" t="s">
        <v>8280</v>
      </c>
      <c r="O2583" t="s">
        <v>8303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t="s">
        <v>8340</v>
      </c>
      <c r="J2584" t="s">
        <v>8339</v>
      </c>
      <c r="K2584" t="b">
        <v>0</v>
      </c>
      <c r="L2584">
        <v>1</v>
      </c>
      <c r="M2584" t="b">
        <v>0</v>
      </c>
      <c r="N2584" t="s">
        <v>8280</v>
      </c>
      <c r="O2584" t="s">
        <v>8303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t="s">
        <v>8331</v>
      </c>
      <c r="J2585" t="s">
        <v>8332</v>
      </c>
      <c r="K2585" t="b">
        <v>0</v>
      </c>
      <c r="L2585">
        <v>5</v>
      </c>
      <c r="M2585" t="b">
        <v>0</v>
      </c>
      <c r="N2585" t="s">
        <v>8280</v>
      </c>
      <c r="O2585" t="s">
        <v>8303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t="s">
        <v>8330</v>
      </c>
      <c r="J2586" t="s">
        <v>8337</v>
      </c>
      <c r="K2586" t="b">
        <v>0</v>
      </c>
      <c r="L2586">
        <v>0</v>
      </c>
      <c r="M2586" t="b">
        <v>0</v>
      </c>
      <c r="N2586" t="s">
        <v>8280</v>
      </c>
      <c r="O2586" t="s">
        <v>8303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t="s">
        <v>8329</v>
      </c>
      <c r="J2587" t="s">
        <v>8330</v>
      </c>
      <c r="K2587" t="b">
        <v>0</v>
      </c>
      <c r="L2587">
        <v>1</v>
      </c>
      <c r="M2587" t="b">
        <v>0</v>
      </c>
      <c r="N2587" t="s">
        <v>8280</v>
      </c>
      <c r="O2587" t="s">
        <v>8303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t="s">
        <v>8335</v>
      </c>
      <c r="J2588" t="s">
        <v>8336</v>
      </c>
      <c r="K2588" t="b">
        <v>0</v>
      </c>
      <c r="L2588">
        <v>1</v>
      </c>
      <c r="M2588" t="b">
        <v>0</v>
      </c>
      <c r="N2588" t="s">
        <v>8280</v>
      </c>
      <c r="O2588" t="s">
        <v>8303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t="s">
        <v>8335</v>
      </c>
      <c r="J2589" t="s">
        <v>8336</v>
      </c>
      <c r="K2589" t="b">
        <v>0</v>
      </c>
      <c r="L2589">
        <v>6</v>
      </c>
      <c r="M2589" t="b">
        <v>0</v>
      </c>
      <c r="N2589" t="s">
        <v>8280</v>
      </c>
      <c r="O2589" t="s">
        <v>8303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t="s">
        <v>8331</v>
      </c>
      <c r="J2590" t="s">
        <v>8333</v>
      </c>
      <c r="K2590" t="b">
        <v>0</v>
      </c>
      <c r="L2590">
        <v>8</v>
      </c>
      <c r="M2590" t="b">
        <v>0</v>
      </c>
      <c r="N2590" t="s">
        <v>8280</v>
      </c>
      <c r="O2590" t="s">
        <v>8303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t="s">
        <v>8331</v>
      </c>
      <c r="J2591" t="s">
        <v>8333</v>
      </c>
      <c r="K2591" t="b">
        <v>0</v>
      </c>
      <c r="L2591">
        <v>1</v>
      </c>
      <c r="M2591" t="b">
        <v>0</v>
      </c>
      <c r="N2591" t="s">
        <v>8280</v>
      </c>
      <c r="O2591" t="s">
        <v>8303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t="s">
        <v>8332</v>
      </c>
      <c r="J2592" t="s">
        <v>8332</v>
      </c>
      <c r="K2592" t="b">
        <v>0</v>
      </c>
      <c r="L2592">
        <v>0</v>
      </c>
      <c r="M2592" t="b">
        <v>0</v>
      </c>
      <c r="N2592" t="s">
        <v>8280</v>
      </c>
      <c r="O2592" t="s">
        <v>8303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t="s">
        <v>8331</v>
      </c>
      <c r="J2593" t="s">
        <v>8332</v>
      </c>
      <c r="K2593" t="b">
        <v>0</v>
      </c>
      <c r="L2593">
        <v>2</v>
      </c>
      <c r="M2593" t="b">
        <v>0</v>
      </c>
      <c r="N2593" t="s">
        <v>8280</v>
      </c>
      <c r="O2593" t="s">
        <v>8303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t="s">
        <v>8340</v>
      </c>
      <c r="J2594" t="s">
        <v>8339</v>
      </c>
      <c r="K2594" t="b">
        <v>0</v>
      </c>
      <c r="L2594">
        <v>1</v>
      </c>
      <c r="M2594" t="b">
        <v>0</v>
      </c>
      <c r="N2594" t="s">
        <v>8280</v>
      </c>
      <c r="O2594" t="s">
        <v>8303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t="s">
        <v>8338</v>
      </c>
      <c r="J2595" t="s">
        <v>8331</v>
      </c>
      <c r="K2595" t="b">
        <v>0</v>
      </c>
      <c r="L2595">
        <v>0</v>
      </c>
      <c r="M2595" t="b">
        <v>0</v>
      </c>
      <c r="N2595" t="s">
        <v>8280</v>
      </c>
      <c r="O2595" t="s">
        <v>8303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t="s">
        <v>8334</v>
      </c>
      <c r="J2596" t="s">
        <v>8329</v>
      </c>
      <c r="K2596" t="b">
        <v>0</v>
      </c>
      <c r="L2596">
        <v>1</v>
      </c>
      <c r="M2596" t="b">
        <v>0</v>
      </c>
      <c r="N2596" t="s">
        <v>8280</v>
      </c>
      <c r="O2596" t="s">
        <v>8303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t="s">
        <v>8333</v>
      </c>
      <c r="J2597" t="s">
        <v>8332</v>
      </c>
      <c r="K2597" t="b">
        <v>0</v>
      </c>
      <c r="L2597">
        <v>19</v>
      </c>
      <c r="M2597" t="b">
        <v>0</v>
      </c>
      <c r="N2597" t="s">
        <v>8280</v>
      </c>
      <c r="O2597" t="s">
        <v>8303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t="s">
        <v>8334</v>
      </c>
      <c r="J2598" t="s">
        <v>8329</v>
      </c>
      <c r="K2598" t="b">
        <v>0</v>
      </c>
      <c r="L2598">
        <v>27</v>
      </c>
      <c r="M2598" t="b">
        <v>0</v>
      </c>
      <c r="N2598" t="s">
        <v>8280</v>
      </c>
      <c r="O2598" t="s">
        <v>8303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t="s">
        <v>8330</v>
      </c>
      <c r="J2599" t="s">
        <v>8337</v>
      </c>
      <c r="K2599" t="b">
        <v>0</v>
      </c>
      <c r="L2599">
        <v>7</v>
      </c>
      <c r="M2599" t="b">
        <v>0</v>
      </c>
      <c r="N2599" t="s">
        <v>8280</v>
      </c>
      <c r="O2599" t="s">
        <v>8303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t="s">
        <v>8339</v>
      </c>
      <c r="J2600" t="s">
        <v>8334</v>
      </c>
      <c r="K2600" t="b">
        <v>0</v>
      </c>
      <c r="L2600">
        <v>14</v>
      </c>
      <c r="M2600" t="b">
        <v>0</v>
      </c>
      <c r="N2600" t="s">
        <v>8280</v>
      </c>
      <c r="O2600" t="s">
        <v>8303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t="s">
        <v>8334</v>
      </c>
      <c r="J2601" t="s">
        <v>8330</v>
      </c>
      <c r="K2601" t="b">
        <v>0</v>
      </c>
      <c r="L2601">
        <v>5</v>
      </c>
      <c r="M2601" t="b">
        <v>0</v>
      </c>
      <c r="N2601" t="s">
        <v>8280</v>
      </c>
      <c r="O2601" t="s">
        <v>8303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t="s">
        <v>8331</v>
      </c>
      <c r="J2602" t="s">
        <v>8332</v>
      </c>
      <c r="K2602" t="b">
        <v>0</v>
      </c>
      <c r="L2602">
        <v>30</v>
      </c>
      <c r="M2602" t="b">
        <v>0</v>
      </c>
      <c r="N2602" t="s">
        <v>8280</v>
      </c>
      <c r="O2602" t="s">
        <v>8303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t="s">
        <v>8339</v>
      </c>
      <c r="J2603" t="s">
        <v>8334</v>
      </c>
      <c r="K2603" t="b">
        <v>1</v>
      </c>
      <c r="L2603">
        <v>151</v>
      </c>
      <c r="M2603" t="b">
        <v>1</v>
      </c>
      <c r="N2603" t="s">
        <v>8294</v>
      </c>
      <c r="O2603" t="s">
        <v>8316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t="s">
        <v>8336</v>
      </c>
      <c r="J2604" t="s">
        <v>8340</v>
      </c>
      <c r="K2604" t="b">
        <v>1</v>
      </c>
      <c r="L2604">
        <v>489</v>
      </c>
      <c r="M2604" t="b">
        <v>1</v>
      </c>
      <c r="N2604" t="s">
        <v>8294</v>
      </c>
      <c r="O2604" t="s">
        <v>8316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t="s">
        <v>8335</v>
      </c>
      <c r="J2605" t="s">
        <v>8335</v>
      </c>
      <c r="K2605" t="b">
        <v>1</v>
      </c>
      <c r="L2605">
        <v>50</v>
      </c>
      <c r="M2605" t="b">
        <v>1</v>
      </c>
      <c r="N2605" t="s">
        <v>8294</v>
      </c>
      <c r="O2605" t="s">
        <v>8316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t="s">
        <v>8338</v>
      </c>
      <c r="J2606" t="s">
        <v>8331</v>
      </c>
      <c r="K2606" t="b">
        <v>1</v>
      </c>
      <c r="L2606">
        <v>321</v>
      </c>
      <c r="M2606" t="b">
        <v>1</v>
      </c>
      <c r="N2606" t="s">
        <v>8294</v>
      </c>
      <c r="O2606" t="s">
        <v>8316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t="s">
        <v>8330</v>
      </c>
      <c r="J2607" t="s">
        <v>8337</v>
      </c>
      <c r="K2607" t="b">
        <v>1</v>
      </c>
      <c r="L2607">
        <v>1762</v>
      </c>
      <c r="M2607" t="b">
        <v>1</v>
      </c>
      <c r="N2607" t="s">
        <v>8294</v>
      </c>
      <c r="O2607" t="s">
        <v>8316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t="s">
        <v>8338</v>
      </c>
      <c r="J2608" t="s">
        <v>8331</v>
      </c>
      <c r="K2608" t="b">
        <v>1</v>
      </c>
      <c r="L2608">
        <v>385</v>
      </c>
      <c r="M2608" t="b">
        <v>1</v>
      </c>
      <c r="N2608" t="s">
        <v>8294</v>
      </c>
      <c r="O2608" t="s">
        <v>8316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t="s">
        <v>8334</v>
      </c>
      <c r="J2609" t="s">
        <v>8330</v>
      </c>
      <c r="K2609" t="b">
        <v>1</v>
      </c>
      <c r="L2609">
        <v>398</v>
      </c>
      <c r="M2609" t="b">
        <v>1</v>
      </c>
      <c r="N2609" t="s">
        <v>8294</v>
      </c>
      <c r="O2609" t="s">
        <v>8316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t="s">
        <v>8331</v>
      </c>
      <c r="J2610" t="s">
        <v>8333</v>
      </c>
      <c r="K2610" t="b">
        <v>1</v>
      </c>
      <c r="L2610">
        <v>304</v>
      </c>
      <c r="M2610" t="b">
        <v>1</v>
      </c>
      <c r="N2610" t="s">
        <v>8294</v>
      </c>
      <c r="O2610" t="s">
        <v>8316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t="s">
        <v>8329</v>
      </c>
      <c r="J2611" t="s">
        <v>8330</v>
      </c>
      <c r="K2611" t="b">
        <v>1</v>
      </c>
      <c r="L2611">
        <v>676</v>
      </c>
      <c r="M2611" t="b">
        <v>1</v>
      </c>
      <c r="N2611" t="s">
        <v>8294</v>
      </c>
      <c r="O2611" t="s">
        <v>8316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t="s">
        <v>8334</v>
      </c>
      <c r="J2612" t="s">
        <v>8329</v>
      </c>
      <c r="K2612" t="b">
        <v>1</v>
      </c>
      <c r="L2612">
        <v>577</v>
      </c>
      <c r="M2612" t="b">
        <v>1</v>
      </c>
      <c r="N2612" t="s">
        <v>8294</v>
      </c>
      <c r="O2612" t="s">
        <v>8316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t="s">
        <v>8332</v>
      </c>
      <c r="J2613" t="s">
        <v>8336</v>
      </c>
      <c r="K2613" t="b">
        <v>1</v>
      </c>
      <c r="L2613">
        <v>3663</v>
      </c>
      <c r="M2613" t="b">
        <v>1</v>
      </c>
      <c r="N2613" t="s">
        <v>8294</v>
      </c>
      <c r="O2613" t="s">
        <v>8316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t="s">
        <v>8332</v>
      </c>
      <c r="J2614" t="s">
        <v>8335</v>
      </c>
      <c r="K2614" t="b">
        <v>1</v>
      </c>
      <c r="L2614">
        <v>294</v>
      </c>
      <c r="M2614" t="b">
        <v>1</v>
      </c>
      <c r="N2614" t="s">
        <v>8294</v>
      </c>
      <c r="O2614" t="s">
        <v>8316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t="s">
        <v>8339</v>
      </c>
      <c r="J2615" t="s">
        <v>8334</v>
      </c>
      <c r="K2615" t="b">
        <v>1</v>
      </c>
      <c r="L2615">
        <v>28</v>
      </c>
      <c r="M2615" t="b">
        <v>1</v>
      </c>
      <c r="N2615" t="s">
        <v>8294</v>
      </c>
      <c r="O2615" t="s">
        <v>8316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t="s">
        <v>8338</v>
      </c>
      <c r="J2616" t="s">
        <v>8338</v>
      </c>
      <c r="K2616" t="b">
        <v>1</v>
      </c>
      <c r="L2616">
        <v>100</v>
      </c>
      <c r="M2616" t="b">
        <v>1</v>
      </c>
      <c r="N2616" t="s">
        <v>8294</v>
      </c>
      <c r="O2616" t="s">
        <v>8316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t="s">
        <v>8338</v>
      </c>
      <c r="J2617" t="s">
        <v>8331</v>
      </c>
      <c r="K2617" t="b">
        <v>0</v>
      </c>
      <c r="L2617">
        <v>72</v>
      </c>
      <c r="M2617" t="b">
        <v>1</v>
      </c>
      <c r="N2617" t="s">
        <v>8294</v>
      </c>
      <c r="O2617" t="s">
        <v>8316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t="s">
        <v>8334</v>
      </c>
      <c r="J2618" t="s">
        <v>8329</v>
      </c>
      <c r="K2618" t="b">
        <v>1</v>
      </c>
      <c r="L2618">
        <v>238</v>
      </c>
      <c r="M2618" t="b">
        <v>1</v>
      </c>
      <c r="N2618" t="s">
        <v>8294</v>
      </c>
      <c r="O2618" t="s">
        <v>8316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t="s">
        <v>8340</v>
      </c>
      <c r="J2619" t="s">
        <v>8339</v>
      </c>
      <c r="K2619" t="b">
        <v>1</v>
      </c>
      <c r="L2619">
        <v>159</v>
      </c>
      <c r="M2619" t="b">
        <v>1</v>
      </c>
      <c r="N2619" t="s">
        <v>8294</v>
      </c>
      <c r="O2619" t="s">
        <v>8316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t="s">
        <v>8335</v>
      </c>
      <c r="J2620" t="s">
        <v>8340</v>
      </c>
      <c r="K2620" t="b">
        <v>1</v>
      </c>
      <c r="L2620">
        <v>77</v>
      </c>
      <c r="M2620" t="b">
        <v>1</v>
      </c>
      <c r="N2620" t="s">
        <v>8294</v>
      </c>
      <c r="O2620" t="s">
        <v>8316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t="s">
        <v>8340</v>
      </c>
      <c r="J2621" t="s">
        <v>8339</v>
      </c>
      <c r="K2621" t="b">
        <v>1</v>
      </c>
      <c r="L2621">
        <v>53</v>
      </c>
      <c r="M2621" t="b">
        <v>1</v>
      </c>
      <c r="N2621" t="s">
        <v>8294</v>
      </c>
      <c r="O2621" t="s">
        <v>8316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t="s">
        <v>8340</v>
      </c>
      <c r="J2622" t="s">
        <v>8339</v>
      </c>
      <c r="K2622" t="b">
        <v>1</v>
      </c>
      <c r="L2622">
        <v>1251</v>
      </c>
      <c r="M2622" t="b">
        <v>1</v>
      </c>
      <c r="N2622" t="s">
        <v>8294</v>
      </c>
      <c r="O2622" t="s">
        <v>8316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t="s">
        <v>8337</v>
      </c>
      <c r="J2623" t="s">
        <v>8338</v>
      </c>
      <c r="K2623" t="b">
        <v>1</v>
      </c>
      <c r="L2623">
        <v>465</v>
      </c>
      <c r="M2623" t="b">
        <v>1</v>
      </c>
      <c r="N2623" t="s">
        <v>8294</v>
      </c>
      <c r="O2623" t="s">
        <v>8316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t="s">
        <v>8335</v>
      </c>
      <c r="J2624" t="s">
        <v>8336</v>
      </c>
      <c r="K2624" t="b">
        <v>0</v>
      </c>
      <c r="L2624">
        <v>74</v>
      </c>
      <c r="M2624" t="b">
        <v>1</v>
      </c>
      <c r="N2624" t="s">
        <v>8294</v>
      </c>
      <c r="O2624" t="s">
        <v>8316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t="s">
        <v>8335</v>
      </c>
      <c r="J2625" t="s">
        <v>8336</v>
      </c>
      <c r="K2625" t="b">
        <v>0</v>
      </c>
      <c r="L2625">
        <v>62</v>
      </c>
      <c r="M2625" t="b">
        <v>1</v>
      </c>
      <c r="N2625" t="s">
        <v>8294</v>
      </c>
      <c r="O2625" t="s">
        <v>8316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t="s">
        <v>8339</v>
      </c>
      <c r="J2626" t="s">
        <v>8334</v>
      </c>
      <c r="K2626" t="b">
        <v>0</v>
      </c>
      <c r="L2626">
        <v>3468</v>
      </c>
      <c r="M2626" t="b">
        <v>1</v>
      </c>
      <c r="N2626" t="s">
        <v>8294</v>
      </c>
      <c r="O2626" t="s">
        <v>8316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t="s">
        <v>8336</v>
      </c>
      <c r="J2627" t="s">
        <v>8340</v>
      </c>
      <c r="K2627" t="b">
        <v>0</v>
      </c>
      <c r="L2627">
        <v>52</v>
      </c>
      <c r="M2627" t="b">
        <v>1</v>
      </c>
      <c r="N2627" t="s">
        <v>8294</v>
      </c>
      <c r="O2627" t="s">
        <v>8316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t="s">
        <v>8330</v>
      </c>
      <c r="J2628" t="s">
        <v>8337</v>
      </c>
      <c r="K2628" t="b">
        <v>0</v>
      </c>
      <c r="L2628">
        <v>50</v>
      </c>
      <c r="M2628" t="b">
        <v>1</v>
      </c>
      <c r="N2628" t="s">
        <v>8294</v>
      </c>
      <c r="O2628" t="s">
        <v>8316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t="s">
        <v>8336</v>
      </c>
      <c r="J2629" t="s">
        <v>8340</v>
      </c>
      <c r="K2629" t="b">
        <v>0</v>
      </c>
      <c r="L2629">
        <v>45</v>
      </c>
      <c r="M2629" t="b">
        <v>1</v>
      </c>
      <c r="N2629" t="s">
        <v>8294</v>
      </c>
      <c r="O2629" t="s">
        <v>8316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t="s">
        <v>8336</v>
      </c>
      <c r="J2630" t="s">
        <v>8336</v>
      </c>
      <c r="K2630" t="b">
        <v>0</v>
      </c>
      <c r="L2630">
        <v>21</v>
      </c>
      <c r="M2630" t="b">
        <v>1</v>
      </c>
      <c r="N2630" t="s">
        <v>8294</v>
      </c>
      <c r="O2630" t="s">
        <v>8316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t="s">
        <v>8337</v>
      </c>
      <c r="J2631" t="s">
        <v>8338</v>
      </c>
      <c r="K2631" t="b">
        <v>0</v>
      </c>
      <c r="L2631">
        <v>100</v>
      </c>
      <c r="M2631" t="b">
        <v>1</v>
      </c>
      <c r="N2631" t="s">
        <v>8294</v>
      </c>
      <c r="O2631" t="s">
        <v>8316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t="s">
        <v>8330</v>
      </c>
      <c r="J2632" t="s">
        <v>8330</v>
      </c>
      <c r="K2632" t="b">
        <v>0</v>
      </c>
      <c r="L2632">
        <v>81</v>
      </c>
      <c r="M2632" t="b">
        <v>1</v>
      </c>
      <c r="N2632" t="s">
        <v>8294</v>
      </c>
      <c r="O2632" t="s">
        <v>8316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t="s">
        <v>8334</v>
      </c>
      <c r="J2633" t="s">
        <v>8334</v>
      </c>
      <c r="K2633" t="b">
        <v>0</v>
      </c>
      <c r="L2633">
        <v>286</v>
      </c>
      <c r="M2633" t="b">
        <v>1</v>
      </c>
      <c r="N2633" t="s">
        <v>8294</v>
      </c>
      <c r="O2633" t="s">
        <v>8316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t="s">
        <v>8337</v>
      </c>
      <c r="J2634" t="s">
        <v>8337</v>
      </c>
      <c r="K2634" t="b">
        <v>0</v>
      </c>
      <c r="L2634">
        <v>42</v>
      </c>
      <c r="M2634" t="b">
        <v>1</v>
      </c>
      <c r="N2634" t="s">
        <v>8294</v>
      </c>
      <c r="O2634" t="s">
        <v>8316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t="s">
        <v>8333</v>
      </c>
      <c r="J2635" t="s">
        <v>8332</v>
      </c>
      <c r="K2635" t="b">
        <v>0</v>
      </c>
      <c r="L2635">
        <v>199</v>
      </c>
      <c r="M2635" t="b">
        <v>1</v>
      </c>
      <c r="N2635" t="s">
        <v>8294</v>
      </c>
      <c r="O2635" t="s">
        <v>8316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t="s">
        <v>8339</v>
      </c>
      <c r="J2636" t="s">
        <v>8334</v>
      </c>
      <c r="K2636" t="b">
        <v>0</v>
      </c>
      <c r="L2636">
        <v>25</v>
      </c>
      <c r="M2636" t="b">
        <v>1</v>
      </c>
      <c r="N2636" t="s">
        <v>8294</v>
      </c>
      <c r="O2636" t="s">
        <v>8316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t="s">
        <v>8331</v>
      </c>
      <c r="J2637" t="s">
        <v>8333</v>
      </c>
      <c r="K2637" t="b">
        <v>0</v>
      </c>
      <c r="L2637">
        <v>84</v>
      </c>
      <c r="M2637" t="b">
        <v>1</v>
      </c>
      <c r="N2637" t="s">
        <v>8294</v>
      </c>
      <c r="O2637" t="s">
        <v>8316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t="s">
        <v>8340</v>
      </c>
      <c r="J2638" t="s">
        <v>8339</v>
      </c>
      <c r="K2638" t="b">
        <v>0</v>
      </c>
      <c r="L2638">
        <v>50</v>
      </c>
      <c r="M2638" t="b">
        <v>1</v>
      </c>
      <c r="N2638" t="s">
        <v>8294</v>
      </c>
      <c r="O2638" t="s">
        <v>8316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t="s">
        <v>8340</v>
      </c>
      <c r="J2639" t="s">
        <v>8339</v>
      </c>
      <c r="K2639" t="b">
        <v>0</v>
      </c>
      <c r="L2639">
        <v>26</v>
      </c>
      <c r="M2639" t="b">
        <v>1</v>
      </c>
      <c r="N2639" t="s">
        <v>8294</v>
      </c>
      <c r="O2639" t="s">
        <v>8316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t="s">
        <v>8332</v>
      </c>
      <c r="J2640" t="s">
        <v>8335</v>
      </c>
      <c r="K2640" t="b">
        <v>0</v>
      </c>
      <c r="L2640">
        <v>14</v>
      </c>
      <c r="M2640" t="b">
        <v>1</v>
      </c>
      <c r="N2640" t="s">
        <v>8294</v>
      </c>
      <c r="O2640" t="s">
        <v>8316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t="s">
        <v>8333</v>
      </c>
      <c r="J2641" t="s">
        <v>8332</v>
      </c>
      <c r="K2641" t="b">
        <v>0</v>
      </c>
      <c r="L2641">
        <v>49</v>
      </c>
      <c r="M2641" t="b">
        <v>1</v>
      </c>
      <c r="N2641" t="s">
        <v>8294</v>
      </c>
      <c r="O2641" t="s">
        <v>8316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t="s">
        <v>8330</v>
      </c>
      <c r="J2642" t="s">
        <v>8338</v>
      </c>
      <c r="K2642" t="b">
        <v>0</v>
      </c>
      <c r="L2642">
        <v>69</v>
      </c>
      <c r="M2642" t="b">
        <v>1</v>
      </c>
      <c r="N2642" t="s">
        <v>8294</v>
      </c>
      <c r="O2642" t="s">
        <v>8316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t="s">
        <v>8339</v>
      </c>
      <c r="J2643" t="s">
        <v>8334</v>
      </c>
      <c r="K2643" t="b">
        <v>0</v>
      </c>
      <c r="L2643">
        <v>1</v>
      </c>
      <c r="M2643" t="b">
        <v>0</v>
      </c>
      <c r="N2643" t="s">
        <v>8294</v>
      </c>
      <c r="O2643" t="s">
        <v>8316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t="s">
        <v>8329</v>
      </c>
      <c r="J2644" t="s">
        <v>8330</v>
      </c>
      <c r="K2644" t="b">
        <v>0</v>
      </c>
      <c r="L2644">
        <v>0</v>
      </c>
      <c r="M2644" t="b">
        <v>0</v>
      </c>
      <c r="N2644" t="s">
        <v>8294</v>
      </c>
      <c r="O2644" t="s">
        <v>8316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t="s">
        <v>8335</v>
      </c>
      <c r="J2645" t="s">
        <v>8336</v>
      </c>
      <c r="K2645" t="b">
        <v>1</v>
      </c>
      <c r="L2645">
        <v>1501</v>
      </c>
      <c r="M2645" t="b">
        <v>0</v>
      </c>
      <c r="N2645" t="s">
        <v>8294</v>
      </c>
      <c r="O2645" t="s">
        <v>8316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t="s">
        <v>8331</v>
      </c>
      <c r="J2646" t="s">
        <v>8333</v>
      </c>
      <c r="K2646" t="b">
        <v>1</v>
      </c>
      <c r="L2646">
        <v>52</v>
      </c>
      <c r="M2646" t="b">
        <v>0</v>
      </c>
      <c r="N2646" t="s">
        <v>8294</v>
      </c>
      <c r="O2646" t="s">
        <v>8316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t="s">
        <v>8336</v>
      </c>
      <c r="J2647" t="s">
        <v>8340</v>
      </c>
      <c r="K2647" t="b">
        <v>1</v>
      </c>
      <c r="L2647">
        <v>23</v>
      </c>
      <c r="M2647" t="b">
        <v>0</v>
      </c>
      <c r="N2647" t="s">
        <v>8294</v>
      </c>
      <c r="O2647" t="s">
        <v>8316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t="s">
        <v>8339</v>
      </c>
      <c r="J2648" t="s">
        <v>8334</v>
      </c>
      <c r="K2648" t="b">
        <v>1</v>
      </c>
      <c r="L2648">
        <v>535</v>
      </c>
      <c r="M2648" t="b">
        <v>0</v>
      </c>
      <c r="N2648" t="s">
        <v>8294</v>
      </c>
      <c r="O2648" t="s">
        <v>8316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t="s">
        <v>8334</v>
      </c>
      <c r="J2649" t="s">
        <v>8329</v>
      </c>
      <c r="K2649" t="b">
        <v>0</v>
      </c>
      <c r="L2649">
        <v>3</v>
      </c>
      <c r="M2649" t="b">
        <v>0</v>
      </c>
      <c r="N2649" t="s">
        <v>8294</v>
      </c>
      <c r="O2649" t="s">
        <v>8316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t="s">
        <v>8331</v>
      </c>
      <c r="J2650" t="s">
        <v>8333</v>
      </c>
      <c r="K2650" t="b">
        <v>0</v>
      </c>
      <c r="L2650">
        <v>6</v>
      </c>
      <c r="M2650" t="b">
        <v>0</v>
      </c>
      <c r="N2650" t="s">
        <v>8294</v>
      </c>
      <c r="O2650" t="s">
        <v>8316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t="s">
        <v>8333</v>
      </c>
      <c r="J2651" t="s">
        <v>8335</v>
      </c>
      <c r="K2651" t="b">
        <v>0</v>
      </c>
      <c r="L2651">
        <v>3</v>
      </c>
      <c r="M2651" t="b">
        <v>0</v>
      </c>
      <c r="N2651" t="s">
        <v>8294</v>
      </c>
      <c r="O2651" t="s">
        <v>8316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t="s">
        <v>8335</v>
      </c>
      <c r="J2652" t="s">
        <v>8336</v>
      </c>
      <c r="K2652" t="b">
        <v>0</v>
      </c>
      <c r="L2652">
        <v>5</v>
      </c>
      <c r="M2652" t="b">
        <v>0</v>
      </c>
      <c r="N2652" t="s">
        <v>8294</v>
      </c>
      <c r="O2652" t="s">
        <v>8316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t="s">
        <v>8335</v>
      </c>
      <c r="J2653" t="s">
        <v>8336</v>
      </c>
      <c r="K2653" t="b">
        <v>0</v>
      </c>
      <c r="L2653">
        <v>17</v>
      </c>
      <c r="M2653" t="b">
        <v>0</v>
      </c>
      <c r="N2653" t="s">
        <v>8294</v>
      </c>
      <c r="O2653" t="s">
        <v>8316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t="s">
        <v>8335</v>
      </c>
      <c r="J2654" t="s">
        <v>8336</v>
      </c>
      <c r="K2654" t="b">
        <v>0</v>
      </c>
      <c r="L2654">
        <v>11</v>
      </c>
      <c r="M2654" t="b">
        <v>0</v>
      </c>
      <c r="N2654" t="s">
        <v>8294</v>
      </c>
      <c r="O2654" t="s">
        <v>8316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t="s">
        <v>8330</v>
      </c>
      <c r="J2655" t="s">
        <v>8337</v>
      </c>
      <c r="K2655" t="b">
        <v>0</v>
      </c>
      <c r="L2655">
        <v>70</v>
      </c>
      <c r="M2655" t="b">
        <v>0</v>
      </c>
      <c r="N2655" t="s">
        <v>8294</v>
      </c>
      <c r="O2655" t="s">
        <v>8316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t="s">
        <v>8338</v>
      </c>
      <c r="J2656" t="s">
        <v>8333</v>
      </c>
      <c r="K2656" t="b">
        <v>0</v>
      </c>
      <c r="L2656">
        <v>6</v>
      </c>
      <c r="M2656" t="b">
        <v>0</v>
      </c>
      <c r="N2656" t="s">
        <v>8294</v>
      </c>
      <c r="O2656" t="s">
        <v>8316</v>
      </c>
    </row>
    <row r="2657" spans="1:15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t="s">
        <v>8333</v>
      </c>
      <c r="J2657" t="s">
        <v>8332</v>
      </c>
      <c r="K2657" t="b">
        <v>0</v>
      </c>
      <c r="L2657">
        <v>43</v>
      </c>
      <c r="M2657" t="b">
        <v>0</v>
      </c>
      <c r="N2657" t="s">
        <v>8294</v>
      </c>
      <c r="O2657" t="s">
        <v>8316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t="s">
        <v>8331</v>
      </c>
      <c r="J2658" t="s">
        <v>8333</v>
      </c>
      <c r="K2658" t="b">
        <v>0</v>
      </c>
      <c r="L2658">
        <v>152</v>
      </c>
      <c r="M2658" t="b">
        <v>0</v>
      </c>
      <c r="N2658" t="s">
        <v>8294</v>
      </c>
      <c r="O2658" t="s">
        <v>8316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t="s">
        <v>8334</v>
      </c>
      <c r="J2659" t="s">
        <v>8330</v>
      </c>
      <c r="K2659" t="b">
        <v>0</v>
      </c>
      <c r="L2659">
        <v>59</v>
      </c>
      <c r="M2659" t="b">
        <v>0</v>
      </c>
      <c r="N2659" t="s">
        <v>8294</v>
      </c>
      <c r="O2659" t="s">
        <v>8316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t="s">
        <v>8329</v>
      </c>
      <c r="J2660" t="s">
        <v>8330</v>
      </c>
      <c r="K2660" t="b">
        <v>0</v>
      </c>
      <c r="L2660">
        <v>4</v>
      </c>
      <c r="M2660" t="b">
        <v>0</v>
      </c>
      <c r="N2660" t="s">
        <v>8294</v>
      </c>
      <c r="O2660" t="s">
        <v>8316</v>
      </c>
    </row>
    <row r="2661" spans="1:15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t="s">
        <v>8338</v>
      </c>
      <c r="J2661" t="s">
        <v>8331</v>
      </c>
      <c r="K2661" t="b">
        <v>0</v>
      </c>
      <c r="L2661">
        <v>10</v>
      </c>
      <c r="M2661" t="b">
        <v>0</v>
      </c>
      <c r="N2661" t="s">
        <v>8294</v>
      </c>
      <c r="O2661" t="s">
        <v>8316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t="s">
        <v>8336</v>
      </c>
      <c r="J2662" t="s">
        <v>8339</v>
      </c>
      <c r="K2662" t="b">
        <v>0</v>
      </c>
      <c r="L2662">
        <v>5</v>
      </c>
      <c r="M2662" t="b">
        <v>0</v>
      </c>
      <c r="N2662" t="s">
        <v>8294</v>
      </c>
      <c r="O2662" t="s">
        <v>8316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t="s">
        <v>8340</v>
      </c>
      <c r="J2663" t="s">
        <v>8339</v>
      </c>
      <c r="K2663" t="b">
        <v>0</v>
      </c>
      <c r="L2663">
        <v>60</v>
      </c>
      <c r="M2663" t="b">
        <v>1</v>
      </c>
      <c r="N2663" t="s">
        <v>8294</v>
      </c>
      <c r="O2663" t="s">
        <v>8317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t="s">
        <v>8334</v>
      </c>
      <c r="J2664" t="s">
        <v>8329</v>
      </c>
      <c r="K2664" t="b">
        <v>0</v>
      </c>
      <c r="L2664">
        <v>80</v>
      </c>
      <c r="M2664" t="b">
        <v>1</v>
      </c>
      <c r="N2664" t="s">
        <v>8294</v>
      </c>
      <c r="O2664" t="s">
        <v>8317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t="s">
        <v>8339</v>
      </c>
      <c r="J2665" t="s">
        <v>8334</v>
      </c>
      <c r="K2665" t="b">
        <v>0</v>
      </c>
      <c r="L2665">
        <v>56</v>
      </c>
      <c r="M2665" t="b">
        <v>1</v>
      </c>
      <c r="N2665" t="s">
        <v>8294</v>
      </c>
      <c r="O2665" t="s">
        <v>8317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t="s">
        <v>8335</v>
      </c>
      <c r="J2666" t="s">
        <v>8336</v>
      </c>
      <c r="K2666" t="b">
        <v>0</v>
      </c>
      <c r="L2666">
        <v>104</v>
      </c>
      <c r="M2666" t="b">
        <v>1</v>
      </c>
      <c r="N2666" t="s">
        <v>8294</v>
      </c>
      <c r="O2666" t="s">
        <v>8317</v>
      </c>
    </row>
    <row r="2667" spans="1:15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t="s">
        <v>8337</v>
      </c>
      <c r="J2667" t="s">
        <v>8331</v>
      </c>
      <c r="K2667" t="b">
        <v>0</v>
      </c>
      <c r="L2667">
        <v>46</v>
      </c>
      <c r="M2667" t="b">
        <v>1</v>
      </c>
      <c r="N2667" t="s">
        <v>8294</v>
      </c>
      <c r="O2667" t="s">
        <v>8317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t="s">
        <v>8339</v>
      </c>
      <c r="J2668" t="s">
        <v>8334</v>
      </c>
      <c r="K2668" t="b">
        <v>0</v>
      </c>
      <c r="L2668">
        <v>206</v>
      </c>
      <c r="M2668" t="b">
        <v>1</v>
      </c>
      <c r="N2668" t="s">
        <v>8294</v>
      </c>
      <c r="O2668" t="s">
        <v>8317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t="s">
        <v>8333</v>
      </c>
      <c r="J2669" t="s">
        <v>8332</v>
      </c>
      <c r="K2669" t="b">
        <v>0</v>
      </c>
      <c r="L2669">
        <v>18</v>
      </c>
      <c r="M2669" t="b">
        <v>1</v>
      </c>
      <c r="N2669" t="s">
        <v>8294</v>
      </c>
      <c r="O2669" t="s">
        <v>8317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t="s">
        <v>8336</v>
      </c>
      <c r="J2670" t="s">
        <v>8339</v>
      </c>
      <c r="K2670" t="b">
        <v>0</v>
      </c>
      <c r="L2670">
        <v>28</v>
      </c>
      <c r="M2670" t="b">
        <v>1</v>
      </c>
      <c r="N2670" t="s">
        <v>8294</v>
      </c>
      <c r="O2670" t="s">
        <v>8317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t="s">
        <v>8332</v>
      </c>
      <c r="J2671" t="s">
        <v>8336</v>
      </c>
      <c r="K2671" t="b">
        <v>0</v>
      </c>
      <c r="L2671">
        <v>11</v>
      </c>
      <c r="M2671" t="b">
        <v>1</v>
      </c>
      <c r="N2671" t="s">
        <v>8294</v>
      </c>
      <c r="O2671" t="s">
        <v>8317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t="s">
        <v>8329</v>
      </c>
      <c r="J2672" t="s">
        <v>8329</v>
      </c>
      <c r="K2672" t="b">
        <v>1</v>
      </c>
      <c r="L2672">
        <v>60</v>
      </c>
      <c r="M2672" t="b">
        <v>0</v>
      </c>
      <c r="N2672" t="s">
        <v>8294</v>
      </c>
      <c r="O2672" t="s">
        <v>8317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t="s">
        <v>8335</v>
      </c>
      <c r="J2673" t="s">
        <v>8336</v>
      </c>
      <c r="K2673" t="b">
        <v>1</v>
      </c>
      <c r="L2673">
        <v>84</v>
      </c>
      <c r="M2673" t="b">
        <v>0</v>
      </c>
      <c r="N2673" t="s">
        <v>8294</v>
      </c>
      <c r="O2673" t="s">
        <v>8317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t="s">
        <v>8335</v>
      </c>
      <c r="J2674" t="s">
        <v>8335</v>
      </c>
      <c r="K2674" t="b">
        <v>1</v>
      </c>
      <c r="L2674">
        <v>47</v>
      </c>
      <c r="M2674" t="b">
        <v>0</v>
      </c>
      <c r="N2674" t="s">
        <v>8294</v>
      </c>
      <c r="O2674" t="s">
        <v>8317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t="s">
        <v>8340</v>
      </c>
      <c r="J2675" t="s">
        <v>8339</v>
      </c>
      <c r="K2675" t="b">
        <v>1</v>
      </c>
      <c r="L2675">
        <v>66</v>
      </c>
      <c r="M2675" t="b">
        <v>0</v>
      </c>
      <c r="N2675" t="s">
        <v>8294</v>
      </c>
      <c r="O2675" t="s">
        <v>8317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t="s">
        <v>8329</v>
      </c>
      <c r="J2676" t="s">
        <v>8330</v>
      </c>
      <c r="K2676" t="b">
        <v>1</v>
      </c>
      <c r="L2676">
        <v>171</v>
      </c>
      <c r="M2676" t="b">
        <v>0</v>
      </c>
      <c r="N2676" t="s">
        <v>8294</v>
      </c>
      <c r="O2676" t="s">
        <v>8317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t="s">
        <v>8336</v>
      </c>
      <c r="J2677" t="s">
        <v>8340</v>
      </c>
      <c r="K2677" t="b">
        <v>1</v>
      </c>
      <c r="L2677">
        <v>29</v>
      </c>
      <c r="M2677" t="b">
        <v>0</v>
      </c>
      <c r="N2677" t="s">
        <v>8294</v>
      </c>
      <c r="O2677" t="s">
        <v>8317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t="s">
        <v>8337</v>
      </c>
      <c r="J2678" t="s">
        <v>8338</v>
      </c>
      <c r="K2678" t="b">
        <v>0</v>
      </c>
      <c r="L2678">
        <v>9</v>
      </c>
      <c r="M2678" t="b">
        <v>0</v>
      </c>
      <c r="N2678" t="s">
        <v>8294</v>
      </c>
      <c r="O2678" t="s">
        <v>8317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t="s">
        <v>8329</v>
      </c>
      <c r="J2679" t="s">
        <v>8330</v>
      </c>
      <c r="K2679" t="b">
        <v>0</v>
      </c>
      <c r="L2679">
        <v>27</v>
      </c>
      <c r="M2679" t="b">
        <v>0</v>
      </c>
      <c r="N2679" t="s">
        <v>8294</v>
      </c>
      <c r="O2679" t="s">
        <v>8317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t="s">
        <v>8339</v>
      </c>
      <c r="J2680" t="s">
        <v>8334</v>
      </c>
      <c r="K2680" t="b">
        <v>0</v>
      </c>
      <c r="L2680">
        <v>2</v>
      </c>
      <c r="M2680" t="b">
        <v>0</v>
      </c>
      <c r="N2680" t="s">
        <v>8294</v>
      </c>
      <c r="O2680" t="s">
        <v>8317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t="s">
        <v>8333</v>
      </c>
      <c r="J2681" t="s">
        <v>8332</v>
      </c>
      <c r="K2681" t="b">
        <v>0</v>
      </c>
      <c r="L2681">
        <v>3</v>
      </c>
      <c r="M2681" t="b">
        <v>0</v>
      </c>
      <c r="N2681" t="s">
        <v>8294</v>
      </c>
      <c r="O2681" t="s">
        <v>8317</v>
      </c>
    </row>
    <row r="2682" spans="1:15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t="s">
        <v>8338</v>
      </c>
      <c r="J2682" t="s">
        <v>8331</v>
      </c>
      <c r="K2682" t="b">
        <v>0</v>
      </c>
      <c r="L2682">
        <v>4</v>
      </c>
      <c r="M2682" t="b">
        <v>0</v>
      </c>
      <c r="N2682" t="s">
        <v>8294</v>
      </c>
      <c r="O2682" t="s">
        <v>8317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t="s">
        <v>8329</v>
      </c>
      <c r="J2683" t="s">
        <v>8330</v>
      </c>
      <c r="K2683" t="b">
        <v>0</v>
      </c>
      <c r="L2683">
        <v>2</v>
      </c>
      <c r="M2683" t="b">
        <v>0</v>
      </c>
      <c r="N2683" t="s">
        <v>8280</v>
      </c>
      <c r="O2683" t="s">
        <v>8303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t="s">
        <v>8336</v>
      </c>
      <c r="J2684" t="s">
        <v>8340</v>
      </c>
      <c r="K2684" t="b">
        <v>0</v>
      </c>
      <c r="L2684">
        <v>20</v>
      </c>
      <c r="M2684" t="b">
        <v>0</v>
      </c>
      <c r="N2684" t="s">
        <v>8280</v>
      </c>
      <c r="O2684" t="s">
        <v>8303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t="s">
        <v>8331</v>
      </c>
      <c r="J2685" t="s">
        <v>8332</v>
      </c>
      <c r="K2685" t="b">
        <v>0</v>
      </c>
      <c r="L2685">
        <v>3</v>
      </c>
      <c r="M2685" t="b">
        <v>0</v>
      </c>
      <c r="N2685" t="s">
        <v>8280</v>
      </c>
      <c r="O2685" t="s">
        <v>8303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t="s">
        <v>8334</v>
      </c>
      <c r="J2686" t="s">
        <v>8330</v>
      </c>
      <c r="K2686" t="b">
        <v>0</v>
      </c>
      <c r="L2686">
        <v>4</v>
      </c>
      <c r="M2686" t="b">
        <v>0</v>
      </c>
      <c r="N2686" t="s">
        <v>8280</v>
      </c>
      <c r="O2686" t="s">
        <v>8303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t="s">
        <v>8338</v>
      </c>
      <c r="J2687" t="s">
        <v>8333</v>
      </c>
      <c r="K2687" t="b">
        <v>0</v>
      </c>
      <c r="L2687">
        <v>1</v>
      </c>
      <c r="M2687" t="b">
        <v>0</v>
      </c>
      <c r="N2687" t="s">
        <v>8280</v>
      </c>
      <c r="O2687" t="s">
        <v>8303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t="s">
        <v>8339</v>
      </c>
      <c r="J2688" t="s">
        <v>8339</v>
      </c>
      <c r="K2688" t="b">
        <v>0</v>
      </c>
      <c r="L2688">
        <v>0</v>
      </c>
      <c r="M2688" t="b">
        <v>0</v>
      </c>
      <c r="N2688" t="s">
        <v>8280</v>
      </c>
      <c r="O2688" t="s">
        <v>8303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t="s">
        <v>8330</v>
      </c>
      <c r="J2689" t="s">
        <v>8337</v>
      </c>
      <c r="K2689" t="b">
        <v>0</v>
      </c>
      <c r="L2689">
        <v>0</v>
      </c>
      <c r="M2689" t="b">
        <v>0</v>
      </c>
      <c r="N2689" t="s">
        <v>8280</v>
      </c>
      <c r="O2689" t="s">
        <v>8303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t="s">
        <v>8333</v>
      </c>
      <c r="J2690" t="s">
        <v>8332</v>
      </c>
      <c r="K2690" t="b">
        <v>0</v>
      </c>
      <c r="L2690">
        <v>14</v>
      </c>
      <c r="M2690" t="b">
        <v>0</v>
      </c>
      <c r="N2690" t="s">
        <v>8280</v>
      </c>
      <c r="O2690" t="s">
        <v>8303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t="s">
        <v>8329</v>
      </c>
      <c r="J2691" t="s">
        <v>8330</v>
      </c>
      <c r="K2691" t="b">
        <v>0</v>
      </c>
      <c r="L2691">
        <v>1</v>
      </c>
      <c r="M2691" t="b">
        <v>0</v>
      </c>
      <c r="N2691" t="s">
        <v>8280</v>
      </c>
      <c r="O2691" t="s">
        <v>8303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t="s">
        <v>8330</v>
      </c>
      <c r="J2692" t="s">
        <v>8338</v>
      </c>
      <c r="K2692" t="b">
        <v>0</v>
      </c>
      <c r="L2692">
        <v>118</v>
      </c>
      <c r="M2692" t="b">
        <v>0</v>
      </c>
      <c r="N2692" t="s">
        <v>8280</v>
      </c>
      <c r="O2692" t="s">
        <v>8303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t="s">
        <v>8337</v>
      </c>
      <c r="J2693" t="s">
        <v>8331</v>
      </c>
      <c r="K2693" t="b">
        <v>0</v>
      </c>
      <c r="L2693">
        <v>2</v>
      </c>
      <c r="M2693" t="b">
        <v>0</v>
      </c>
      <c r="N2693" t="s">
        <v>8280</v>
      </c>
      <c r="O2693" t="s">
        <v>8303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t="s">
        <v>8331</v>
      </c>
      <c r="J2694" t="s">
        <v>8333</v>
      </c>
      <c r="K2694" t="b">
        <v>0</v>
      </c>
      <c r="L2694">
        <v>1</v>
      </c>
      <c r="M2694" t="b">
        <v>0</v>
      </c>
      <c r="N2694" t="s">
        <v>8280</v>
      </c>
      <c r="O2694" t="s">
        <v>8303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t="s">
        <v>8334</v>
      </c>
      <c r="J2695" t="s">
        <v>8329</v>
      </c>
      <c r="K2695" t="b">
        <v>0</v>
      </c>
      <c r="L2695">
        <v>3</v>
      </c>
      <c r="M2695" t="b">
        <v>0</v>
      </c>
      <c r="N2695" t="s">
        <v>8280</v>
      </c>
      <c r="O2695" t="s">
        <v>8303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t="s">
        <v>8339</v>
      </c>
      <c r="J2696" t="s">
        <v>8334</v>
      </c>
      <c r="K2696" t="b">
        <v>0</v>
      </c>
      <c r="L2696">
        <v>1</v>
      </c>
      <c r="M2696" t="b">
        <v>0</v>
      </c>
      <c r="N2696" t="s">
        <v>8280</v>
      </c>
      <c r="O2696" t="s">
        <v>8303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t="s">
        <v>8338</v>
      </c>
      <c r="J2697" t="s">
        <v>8333</v>
      </c>
      <c r="K2697" t="b">
        <v>0</v>
      </c>
      <c r="L2697">
        <v>3</v>
      </c>
      <c r="M2697" t="b">
        <v>0</v>
      </c>
      <c r="N2697" t="s">
        <v>8280</v>
      </c>
      <c r="O2697" t="s">
        <v>8303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t="s">
        <v>8335</v>
      </c>
      <c r="J2698" t="s">
        <v>8336</v>
      </c>
      <c r="K2698" t="b">
        <v>0</v>
      </c>
      <c r="L2698">
        <v>38</v>
      </c>
      <c r="M2698" t="b">
        <v>0</v>
      </c>
      <c r="N2698" t="s">
        <v>8280</v>
      </c>
      <c r="O2698" t="s">
        <v>8303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t="s">
        <v>8334</v>
      </c>
      <c r="J2699" t="s">
        <v>8329</v>
      </c>
      <c r="K2699" t="b">
        <v>0</v>
      </c>
      <c r="L2699">
        <v>52</v>
      </c>
      <c r="M2699" t="b">
        <v>0</v>
      </c>
      <c r="N2699" t="s">
        <v>8280</v>
      </c>
      <c r="O2699" t="s">
        <v>8303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t="s">
        <v>8330</v>
      </c>
      <c r="J2700" t="s">
        <v>8337</v>
      </c>
      <c r="K2700" t="b">
        <v>0</v>
      </c>
      <c r="L2700">
        <v>2</v>
      </c>
      <c r="M2700" t="b">
        <v>0</v>
      </c>
      <c r="N2700" t="s">
        <v>8280</v>
      </c>
      <c r="O2700" t="s">
        <v>8303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t="s">
        <v>8334</v>
      </c>
      <c r="J2701" t="s">
        <v>8329</v>
      </c>
      <c r="K2701" t="b">
        <v>0</v>
      </c>
      <c r="L2701">
        <v>0</v>
      </c>
      <c r="M2701" t="b">
        <v>0</v>
      </c>
      <c r="N2701" t="s">
        <v>8280</v>
      </c>
      <c r="O2701" t="s">
        <v>8303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t="s">
        <v>8339</v>
      </c>
      <c r="J2702" t="s">
        <v>8334</v>
      </c>
      <c r="K2702" t="b">
        <v>0</v>
      </c>
      <c r="L2702">
        <v>4</v>
      </c>
      <c r="M2702" t="b">
        <v>0</v>
      </c>
      <c r="N2702" t="s">
        <v>8280</v>
      </c>
      <c r="O2702" t="s">
        <v>8303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t="s">
        <v>8338</v>
      </c>
      <c r="J2703" t="s">
        <v>8331</v>
      </c>
      <c r="K2703" t="b">
        <v>0</v>
      </c>
      <c r="L2703">
        <v>46</v>
      </c>
      <c r="M2703" t="b">
        <v>0</v>
      </c>
      <c r="N2703" t="s">
        <v>8292</v>
      </c>
      <c r="O2703" t="s">
        <v>8318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t="s">
        <v>8338</v>
      </c>
      <c r="J2704" t="s">
        <v>8331</v>
      </c>
      <c r="K2704" t="b">
        <v>1</v>
      </c>
      <c r="L2704">
        <v>26</v>
      </c>
      <c r="M2704" t="b">
        <v>0</v>
      </c>
      <c r="N2704" t="s">
        <v>8292</v>
      </c>
      <c r="O2704" t="s">
        <v>8318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t="s">
        <v>8331</v>
      </c>
      <c r="J2705" t="s">
        <v>8332</v>
      </c>
      <c r="K2705" t="b">
        <v>0</v>
      </c>
      <c r="L2705">
        <v>45</v>
      </c>
      <c r="M2705" t="b">
        <v>0</v>
      </c>
      <c r="N2705" t="s">
        <v>8292</v>
      </c>
      <c r="O2705" t="s">
        <v>8318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t="s">
        <v>8338</v>
      </c>
      <c r="J2706" t="s">
        <v>8333</v>
      </c>
      <c r="K2706" t="b">
        <v>0</v>
      </c>
      <c r="L2706">
        <v>7</v>
      </c>
      <c r="M2706" t="b">
        <v>0</v>
      </c>
      <c r="N2706" t="s">
        <v>8292</v>
      </c>
      <c r="O2706" t="s">
        <v>8318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t="s">
        <v>8331</v>
      </c>
      <c r="J2707" t="s">
        <v>8333</v>
      </c>
      <c r="K2707" t="b">
        <v>0</v>
      </c>
      <c r="L2707">
        <v>8</v>
      </c>
      <c r="M2707" t="b">
        <v>0</v>
      </c>
      <c r="N2707" t="s">
        <v>8292</v>
      </c>
      <c r="O2707" t="s">
        <v>8318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t="s">
        <v>8340</v>
      </c>
      <c r="J2708" t="s">
        <v>8339</v>
      </c>
      <c r="K2708" t="b">
        <v>1</v>
      </c>
      <c r="L2708">
        <v>263</v>
      </c>
      <c r="M2708" t="b">
        <v>1</v>
      </c>
      <c r="N2708" t="s">
        <v>8292</v>
      </c>
      <c r="O2708" t="s">
        <v>8318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t="s">
        <v>8337</v>
      </c>
      <c r="J2709" t="s">
        <v>8338</v>
      </c>
      <c r="K2709" t="b">
        <v>1</v>
      </c>
      <c r="L2709">
        <v>394</v>
      </c>
      <c r="M2709" t="b">
        <v>1</v>
      </c>
      <c r="N2709" t="s">
        <v>8292</v>
      </c>
      <c r="O2709" t="s">
        <v>8318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t="s">
        <v>8329</v>
      </c>
      <c r="J2710" t="s">
        <v>8337</v>
      </c>
      <c r="K2710" t="b">
        <v>1</v>
      </c>
      <c r="L2710">
        <v>1049</v>
      </c>
      <c r="M2710" t="b">
        <v>1</v>
      </c>
      <c r="N2710" t="s">
        <v>8292</v>
      </c>
      <c r="O2710" t="s">
        <v>8318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t="s">
        <v>8340</v>
      </c>
      <c r="J2711" t="s">
        <v>8334</v>
      </c>
      <c r="K2711" t="b">
        <v>1</v>
      </c>
      <c r="L2711">
        <v>308</v>
      </c>
      <c r="M2711" t="b">
        <v>1</v>
      </c>
      <c r="N2711" t="s">
        <v>8292</v>
      </c>
      <c r="O2711" t="s">
        <v>8318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t="s">
        <v>8334</v>
      </c>
      <c r="J2712" t="s">
        <v>8329</v>
      </c>
      <c r="K2712" t="b">
        <v>1</v>
      </c>
      <c r="L2712">
        <v>1088</v>
      </c>
      <c r="M2712" t="b">
        <v>1</v>
      </c>
      <c r="N2712" t="s">
        <v>8292</v>
      </c>
      <c r="O2712" t="s">
        <v>8318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t="s">
        <v>8330</v>
      </c>
      <c r="J2713" t="s">
        <v>8337</v>
      </c>
      <c r="K2713" t="b">
        <v>1</v>
      </c>
      <c r="L2713">
        <v>73</v>
      </c>
      <c r="M2713" t="b">
        <v>1</v>
      </c>
      <c r="N2713" t="s">
        <v>8292</v>
      </c>
      <c r="O2713" t="s">
        <v>8318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t="s">
        <v>8329</v>
      </c>
      <c r="J2714" t="s">
        <v>8330</v>
      </c>
      <c r="K2714" t="b">
        <v>1</v>
      </c>
      <c r="L2714">
        <v>143</v>
      </c>
      <c r="M2714" t="b">
        <v>1</v>
      </c>
      <c r="N2714" t="s">
        <v>8292</v>
      </c>
      <c r="O2714" t="s">
        <v>8318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t="s">
        <v>8335</v>
      </c>
      <c r="J2715" t="s">
        <v>8336</v>
      </c>
      <c r="K2715" t="b">
        <v>1</v>
      </c>
      <c r="L2715">
        <v>1420</v>
      </c>
      <c r="M2715" t="b">
        <v>1</v>
      </c>
      <c r="N2715" t="s">
        <v>8292</v>
      </c>
      <c r="O2715" t="s">
        <v>8318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t="s">
        <v>8340</v>
      </c>
      <c r="J2716" t="s">
        <v>8339</v>
      </c>
      <c r="K2716" t="b">
        <v>1</v>
      </c>
      <c r="L2716">
        <v>305</v>
      </c>
      <c r="M2716" t="b">
        <v>1</v>
      </c>
      <c r="N2716" t="s">
        <v>8292</v>
      </c>
      <c r="O2716" t="s">
        <v>8318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t="s">
        <v>8333</v>
      </c>
      <c r="J2717" t="s">
        <v>8332</v>
      </c>
      <c r="K2717" t="b">
        <v>1</v>
      </c>
      <c r="L2717">
        <v>551</v>
      </c>
      <c r="M2717" t="b">
        <v>1</v>
      </c>
      <c r="N2717" t="s">
        <v>8292</v>
      </c>
      <c r="O2717" t="s">
        <v>8318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t="s">
        <v>8340</v>
      </c>
      <c r="J2718" t="s">
        <v>8339</v>
      </c>
      <c r="K2718" t="b">
        <v>1</v>
      </c>
      <c r="L2718">
        <v>187</v>
      </c>
      <c r="M2718" t="b">
        <v>1</v>
      </c>
      <c r="N2718" t="s">
        <v>8292</v>
      </c>
      <c r="O2718" t="s">
        <v>8318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t="s">
        <v>8335</v>
      </c>
      <c r="J2719" t="s">
        <v>8340</v>
      </c>
      <c r="K2719" t="b">
        <v>1</v>
      </c>
      <c r="L2719">
        <v>325</v>
      </c>
      <c r="M2719" t="b">
        <v>1</v>
      </c>
      <c r="N2719" t="s">
        <v>8292</v>
      </c>
      <c r="O2719" t="s">
        <v>8318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t="s">
        <v>8337</v>
      </c>
      <c r="J2720" t="s">
        <v>8338</v>
      </c>
      <c r="K2720" t="b">
        <v>1</v>
      </c>
      <c r="L2720">
        <v>148</v>
      </c>
      <c r="M2720" t="b">
        <v>1</v>
      </c>
      <c r="N2720" t="s">
        <v>8292</v>
      </c>
      <c r="O2720" t="s">
        <v>8318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t="s">
        <v>8338</v>
      </c>
      <c r="J2721" t="s">
        <v>8333</v>
      </c>
      <c r="K2721" t="b">
        <v>0</v>
      </c>
      <c r="L2721">
        <v>69</v>
      </c>
      <c r="M2721" t="b">
        <v>1</v>
      </c>
      <c r="N2721" t="s">
        <v>8292</v>
      </c>
      <c r="O2721" t="s">
        <v>8318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t="s">
        <v>8336</v>
      </c>
      <c r="J2722" t="s">
        <v>8340</v>
      </c>
      <c r="K2722" t="b">
        <v>0</v>
      </c>
      <c r="L2722">
        <v>173</v>
      </c>
      <c r="M2722" t="b">
        <v>1</v>
      </c>
      <c r="N2722" t="s">
        <v>8292</v>
      </c>
      <c r="O2722" t="s">
        <v>8318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t="s">
        <v>8339</v>
      </c>
      <c r="J2723" t="s">
        <v>8334</v>
      </c>
      <c r="K2723" t="b">
        <v>0</v>
      </c>
      <c r="L2723">
        <v>269</v>
      </c>
      <c r="M2723" t="b">
        <v>1</v>
      </c>
      <c r="N2723" t="s">
        <v>8294</v>
      </c>
      <c r="O2723" t="s">
        <v>8312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t="s">
        <v>8332</v>
      </c>
      <c r="J2724" t="s">
        <v>8336</v>
      </c>
      <c r="K2724" t="b">
        <v>0</v>
      </c>
      <c r="L2724">
        <v>185</v>
      </c>
      <c r="M2724" t="b">
        <v>1</v>
      </c>
      <c r="N2724" t="s">
        <v>8294</v>
      </c>
      <c r="O2724" t="s">
        <v>8312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t="s">
        <v>8335</v>
      </c>
      <c r="J2725" t="s">
        <v>8336</v>
      </c>
      <c r="K2725" t="b">
        <v>0</v>
      </c>
      <c r="L2725">
        <v>176</v>
      </c>
      <c r="M2725" t="b">
        <v>1</v>
      </c>
      <c r="N2725" t="s">
        <v>8294</v>
      </c>
      <c r="O2725" t="s">
        <v>8312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t="s">
        <v>8334</v>
      </c>
      <c r="J2726" t="s">
        <v>8329</v>
      </c>
      <c r="K2726" t="b">
        <v>0</v>
      </c>
      <c r="L2726">
        <v>1019</v>
      </c>
      <c r="M2726" t="b">
        <v>1</v>
      </c>
      <c r="N2726" t="s">
        <v>8294</v>
      </c>
      <c r="O2726" t="s">
        <v>8312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t="s">
        <v>8331</v>
      </c>
      <c r="J2727" t="s">
        <v>8332</v>
      </c>
      <c r="K2727" t="b">
        <v>0</v>
      </c>
      <c r="L2727">
        <v>113</v>
      </c>
      <c r="M2727" t="b">
        <v>1</v>
      </c>
      <c r="N2727" t="s">
        <v>8294</v>
      </c>
      <c r="O2727" t="s">
        <v>8312</v>
      </c>
    </row>
    <row r="2728" spans="1:15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t="s">
        <v>8338</v>
      </c>
      <c r="J2728" t="s">
        <v>8331</v>
      </c>
      <c r="K2728" t="b">
        <v>0</v>
      </c>
      <c r="L2728">
        <v>404</v>
      </c>
      <c r="M2728" t="b">
        <v>1</v>
      </c>
      <c r="N2728" t="s">
        <v>8294</v>
      </c>
      <c r="O2728" t="s">
        <v>8312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t="s">
        <v>8334</v>
      </c>
      <c r="J2729" t="s">
        <v>8329</v>
      </c>
      <c r="K2729" t="b">
        <v>0</v>
      </c>
      <c r="L2729">
        <v>707</v>
      </c>
      <c r="M2729" t="b">
        <v>1</v>
      </c>
      <c r="N2729" t="s">
        <v>8294</v>
      </c>
      <c r="O2729" t="s">
        <v>8312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t="s">
        <v>8335</v>
      </c>
      <c r="J2730" t="s">
        <v>8336</v>
      </c>
      <c r="K2730" t="b">
        <v>0</v>
      </c>
      <c r="L2730">
        <v>392</v>
      </c>
      <c r="M2730" t="b">
        <v>1</v>
      </c>
      <c r="N2730" t="s">
        <v>8294</v>
      </c>
      <c r="O2730" t="s">
        <v>8312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t="s">
        <v>8337</v>
      </c>
      <c r="J2731" t="s">
        <v>8338</v>
      </c>
      <c r="K2731" t="b">
        <v>0</v>
      </c>
      <c r="L2731">
        <v>23</v>
      </c>
      <c r="M2731" t="b">
        <v>1</v>
      </c>
      <c r="N2731" t="s">
        <v>8294</v>
      </c>
      <c r="O2731" t="s">
        <v>8312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t="s">
        <v>8338</v>
      </c>
      <c r="J2732" t="s">
        <v>8331</v>
      </c>
      <c r="K2732" t="b">
        <v>0</v>
      </c>
      <c r="L2732">
        <v>682</v>
      </c>
      <c r="M2732" t="b">
        <v>1</v>
      </c>
      <c r="N2732" t="s">
        <v>8294</v>
      </c>
      <c r="O2732" t="s">
        <v>8312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t="s">
        <v>8340</v>
      </c>
      <c r="J2733" t="s">
        <v>8334</v>
      </c>
      <c r="K2733" t="b">
        <v>0</v>
      </c>
      <c r="L2733">
        <v>37</v>
      </c>
      <c r="M2733" t="b">
        <v>1</v>
      </c>
      <c r="N2733" t="s">
        <v>8294</v>
      </c>
      <c r="O2733" t="s">
        <v>8312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t="s">
        <v>8337</v>
      </c>
      <c r="J2734" t="s">
        <v>8338</v>
      </c>
      <c r="K2734" t="b">
        <v>0</v>
      </c>
      <c r="L2734">
        <v>146</v>
      </c>
      <c r="M2734" t="b">
        <v>1</v>
      </c>
      <c r="N2734" t="s">
        <v>8294</v>
      </c>
      <c r="O2734" t="s">
        <v>8312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t="s">
        <v>8338</v>
      </c>
      <c r="J2735" t="s">
        <v>8333</v>
      </c>
      <c r="K2735" t="b">
        <v>0</v>
      </c>
      <c r="L2735">
        <v>119</v>
      </c>
      <c r="M2735" t="b">
        <v>1</v>
      </c>
      <c r="N2735" t="s">
        <v>8294</v>
      </c>
      <c r="O2735" t="s">
        <v>8312</v>
      </c>
    </row>
    <row r="2736" spans="1:15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t="s">
        <v>8340</v>
      </c>
      <c r="J2736" t="s">
        <v>8339</v>
      </c>
      <c r="K2736" t="b">
        <v>0</v>
      </c>
      <c r="L2736">
        <v>163</v>
      </c>
      <c r="M2736" t="b">
        <v>1</v>
      </c>
      <c r="N2736" t="s">
        <v>8294</v>
      </c>
      <c r="O2736" t="s">
        <v>8312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t="s">
        <v>8331</v>
      </c>
      <c r="J2737" t="s">
        <v>8333</v>
      </c>
      <c r="K2737" t="b">
        <v>0</v>
      </c>
      <c r="L2737">
        <v>339</v>
      </c>
      <c r="M2737" t="b">
        <v>1</v>
      </c>
      <c r="N2737" t="s">
        <v>8294</v>
      </c>
      <c r="O2737" t="s">
        <v>8312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t="s">
        <v>8338</v>
      </c>
      <c r="J2738" t="s">
        <v>8331</v>
      </c>
      <c r="K2738" t="b">
        <v>0</v>
      </c>
      <c r="L2738">
        <v>58</v>
      </c>
      <c r="M2738" t="b">
        <v>1</v>
      </c>
      <c r="N2738" t="s">
        <v>8294</v>
      </c>
      <c r="O2738" t="s">
        <v>8312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t="s">
        <v>8332</v>
      </c>
      <c r="J2739" t="s">
        <v>8335</v>
      </c>
      <c r="K2739" t="b">
        <v>0</v>
      </c>
      <c r="L2739">
        <v>456</v>
      </c>
      <c r="M2739" t="b">
        <v>1</v>
      </c>
      <c r="N2739" t="s">
        <v>8294</v>
      </c>
      <c r="O2739" t="s">
        <v>8312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t="s">
        <v>8336</v>
      </c>
      <c r="J2740" t="s">
        <v>8339</v>
      </c>
      <c r="K2740" t="b">
        <v>0</v>
      </c>
      <c r="L2740">
        <v>15</v>
      </c>
      <c r="M2740" t="b">
        <v>1</v>
      </c>
      <c r="N2740" t="s">
        <v>8294</v>
      </c>
      <c r="O2740" t="s">
        <v>8312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t="s">
        <v>8337</v>
      </c>
      <c r="J2741" t="s">
        <v>8331</v>
      </c>
      <c r="K2741" t="b">
        <v>0</v>
      </c>
      <c r="L2741">
        <v>191</v>
      </c>
      <c r="M2741" t="b">
        <v>1</v>
      </c>
      <c r="N2741" t="s">
        <v>8294</v>
      </c>
      <c r="O2741" t="s">
        <v>8312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t="s">
        <v>8331</v>
      </c>
      <c r="J2742" t="s">
        <v>8333</v>
      </c>
      <c r="K2742" t="b">
        <v>0</v>
      </c>
      <c r="L2742">
        <v>17</v>
      </c>
      <c r="M2742" t="b">
        <v>1</v>
      </c>
      <c r="N2742" t="s">
        <v>8294</v>
      </c>
      <c r="O2742" t="s">
        <v>8312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t="s">
        <v>8340</v>
      </c>
      <c r="J2743" t="s">
        <v>8339</v>
      </c>
      <c r="K2743" t="b">
        <v>0</v>
      </c>
      <c r="L2743">
        <v>4</v>
      </c>
      <c r="M2743" t="b">
        <v>0</v>
      </c>
      <c r="N2743" t="s">
        <v>8297</v>
      </c>
      <c r="O2743" t="s">
        <v>8319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t="s">
        <v>8337</v>
      </c>
      <c r="J2744" t="s">
        <v>8337</v>
      </c>
      <c r="K2744" t="b">
        <v>0</v>
      </c>
      <c r="L2744">
        <v>18</v>
      </c>
      <c r="M2744" t="b">
        <v>0</v>
      </c>
      <c r="N2744" t="s">
        <v>8297</v>
      </c>
      <c r="O2744" t="s">
        <v>8319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t="s">
        <v>8340</v>
      </c>
      <c r="J2745" t="s">
        <v>8339</v>
      </c>
      <c r="K2745" t="b">
        <v>0</v>
      </c>
      <c r="L2745">
        <v>0</v>
      </c>
      <c r="M2745" t="b">
        <v>0</v>
      </c>
      <c r="N2745" t="s">
        <v>8297</v>
      </c>
      <c r="O2745" t="s">
        <v>8319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t="s">
        <v>8333</v>
      </c>
      <c r="J2746" t="s">
        <v>8332</v>
      </c>
      <c r="K2746" t="b">
        <v>0</v>
      </c>
      <c r="L2746">
        <v>22</v>
      </c>
      <c r="M2746" t="b">
        <v>0</v>
      </c>
      <c r="N2746" t="s">
        <v>8297</v>
      </c>
      <c r="O2746" t="s">
        <v>8319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t="s">
        <v>8329</v>
      </c>
      <c r="J2747" t="s">
        <v>8337</v>
      </c>
      <c r="K2747" t="b">
        <v>0</v>
      </c>
      <c r="L2747">
        <v>49</v>
      </c>
      <c r="M2747" t="b">
        <v>0</v>
      </c>
      <c r="N2747" t="s">
        <v>8297</v>
      </c>
      <c r="O2747" t="s">
        <v>8319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t="s">
        <v>8334</v>
      </c>
      <c r="J2748" t="s">
        <v>8329</v>
      </c>
      <c r="K2748" t="b">
        <v>0</v>
      </c>
      <c r="L2748">
        <v>19</v>
      </c>
      <c r="M2748" t="b">
        <v>0</v>
      </c>
      <c r="N2748" t="s">
        <v>8297</v>
      </c>
      <c r="O2748" t="s">
        <v>8319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t="s">
        <v>8330</v>
      </c>
      <c r="J2749" t="s">
        <v>8337</v>
      </c>
      <c r="K2749" t="b">
        <v>0</v>
      </c>
      <c r="L2749">
        <v>4</v>
      </c>
      <c r="M2749" t="b">
        <v>0</v>
      </c>
      <c r="N2749" t="s">
        <v>8297</v>
      </c>
      <c r="O2749" t="s">
        <v>8319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t="s">
        <v>8339</v>
      </c>
      <c r="J2750" t="s">
        <v>8334</v>
      </c>
      <c r="K2750" t="b">
        <v>0</v>
      </c>
      <c r="L2750">
        <v>4</v>
      </c>
      <c r="M2750" t="b">
        <v>0</v>
      </c>
      <c r="N2750" t="s">
        <v>8297</v>
      </c>
      <c r="O2750" t="s">
        <v>8319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t="s">
        <v>8338</v>
      </c>
      <c r="J2751" t="s">
        <v>8331</v>
      </c>
      <c r="K2751" t="b">
        <v>0</v>
      </c>
      <c r="L2751">
        <v>2</v>
      </c>
      <c r="M2751" t="b">
        <v>0</v>
      </c>
      <c r="N2751" t="s">
        <v>8297</v>
      </c>
      <c r="O2751" t="s">
        <v>8319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t="s">
        <v>8330</v>
      </c>
      <c r="J2752" t="s">
        <v>8330</v>
      </c>
      <c r="K2752" t="b">
        <v>0</v>
      </c>
      <c r="L2752">
        <v>0</v>
      </c>
      <c r="M2752" t="b">
        <v>0</v>
      </c>
      <c r="N2752" t="s">
        <v>8297</v>
      </c>
      <c r="O2752" t="s">
        <v>8319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t="s">
        <v>8330</v>
      </c>
      <c r="J2753" t="s">
        <v>8338</v>
      </c>
      <c r="K2753" t="b">
        <v>0</v>
      </c>
      <c r="L2753">
        <v>0</v>
      </c>
      <c r="M2753" t="b">
        <v>0</v>
      </c>
      <c r="N2753" t="s">
        <v>8297</v>
      </c>
      <c r="O2753" t="s">
        <v>8319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t="s">
        <v>8335</v>
      </c>
      <c r="J2754" t="s">
        <v>8336</v>
      </c>
      <c r="K2754" t="b">
        <v>0</v>
      </c>
      <c r="L2754">
        <v>14</v>
      </c>
      <c r="M2754" t="b">
        <v>0</v>
      </c>
      <c r="N2754" t="s">
        <v>8297</v>
      </c>
      <c r="O2754" t="s">
        <v>8319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t="s">
        <v>8334</v>
      </c>
      <c r="J2755" t="s">
        <v>8329</v>
      </c>
      <c r="K2755" t="b">
        <v>0</v>
      </c>
      <c r="L2755">
        <v>8</v>
      </c>
      <c r="M2755" t="b">
        <v>0</v>
      </c>
      <c r="N2755" t="s">
        <v>8297</v>
      </c>
      <c r="O2755" t="s">
        <v>8319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t="s">
        <v>8339</v>
      </c>
      <c r="J2756" t="s">
        <v>8334</v>
      </c>
      <c r="K2756" t="b">
        <v>0</v>
      </c>
      <c r="L2756">
        <v>0</v>
      </c>
      <c r="M2756" t="b">
        <v>0</v>
      </c>
      <c r="N2756" t="s">
        <v>8297</v>
      </c>
      <c r="O2756" t="s">
        <v>8319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t="s">
        <v>8338</v>
      </c>
      <c r="J2757" t="s">
        <v>8331</v>
      </c>
      <c r="K2757" t="b">
        <v>0</v>
      </c>
      <c r="L2757">
        <v>15</v>
      </c>
      <c r="M2757" t="b">
        <v>0</v>
      </c>
      <c r="N2757" t="s">
        <v>8297</v>
      </c>
      <c r="O2757" t="s">
        <v>8319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t="s">
        <v>8332</v>
      </c>
      <c r="J2758" t="s">
        <v>8335</v>
      </c>
      <c r="K2758" t="b">
        <v>0</v>
      </c>
      <c r="L2758">
        <v>33</v>
      </c>
      <c r="M2758" t="b">
        <v>0</v>
      </c>
      <c r="N2758" t="s">
        <v>8297</v>
      </c>
      <c r="O2758" t="s">
        <v>8319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t="s">
        <v>8334</v>
      </c>
      <c r="J2759" t="s">
        <v>8329</v>
      </c>
      <c r="K2759" t="b">
        <v>0</v>
      </c>
      <c r="L2759">
        <v>2</v>
      </c>
      <c r="M2759" t="b">
        <v>0</v>
      </c>
      <c r="N2759" t="s">
        <v>8297</v>
      </c>
      <c r="O2759" t="s">
        <v>8319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t="s">
        <v>8340</v>
      </c>
      <c r="J2760" t="s">
        <v>8339</v>
      </c>
      <c r="K2760" t="b">
        <v>0</v>
      </c>
      <c r="L2760">
        <v>6</v>
      </c>
      <c r="M2760" t="b">
        <v>0</v>
      </c>
      <c r="N2760" t="s">
        <v>8297</v>
      </c>
      <c r="O2760" t="s">
        <v>8319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t="s">
        <v>8329</v>
      </c>
      <c r="J2761" t="s">
        <v>8330</v>
      </c>
      <c r="K2761" t="b">
        <v>0</v>
      </c>
      <c r="L2761">
        <v>2</v>
      </c>
      <c r="M2761" t="b">
        <v>0</v>
      </c>
      <c r="N2761" t="s">
        <v>8297</v>
      </c>
      <c r="O2761" t="s">
        <v>8319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t="s">
        <v>8330</v>
      </c>
      <c r="J2762" t="s">
        <v>8337</v>
      </c>
      <c r="K2762" t="b">
        <v>0</v>
      </c>
      <c r="L2762">
        <v>0</v>
      </c>
      <c r="M2762" t="b">
        <v>0</v>
      </c>
      <c r="N2762" t="s">
        <v>8297</v>
      </c>
      <c r="O2762" t="s">
        <v>8319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t="s">
        <v>8332</v>
      </c>
      <c r="J2763" t="s">
        <v>8335</v>
      </c>
      <c r="K2763" t="b">
        <v>0</v>
      </c>
      <c r="L2763">
        <v>4</v>
      </c>
      <c r="M2763" t="b">
        <v>0</v>
      </c>
      <c r="N2763" t="s">
        <v>8297</v>
      </c>
      <c r="O2763" t="s">
        <v>8319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t="s">
        <v>8331</v>
      </c>
      <c r="J2764" t="s">
        <v>8332</v>
      </c>
      <c r="K2764" t="b">
        <v>0</v>
      </c>
      <c r="L2764">
        <v>1</v>
      </c>
      <c r="M2764" t="b">
        <v>0</v>
      </c>
      <c r="N2764" t="s">
        <v>8297</v>
      </c>
      <c r="O2764" t="s">
        <v>8319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t="s">
        <v>8337</v>
      </c>
      <c r="J2765" t="s">
        <v>8338</v>
      </c>
      <c r="K2765" t="b">
        <v>0</v>
      </c>
      <c r="L2765">
        <v>3</v>
      </c>
      <c r="M2765" t="b">
        <v>0</v>
      </c>
      <c r="N2765" t="s">
        <v>8297</v>
      </c>
      <c r="O2765" t="s">
        <v>8319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t="s">
        <v>8337</v>
      </c>
      <c r="J2766" t="s">
        <v>8337</v>
      </c>
      <c r="K2766" t="b">
        <v>0</v>
      </c>
      <c r="L2766">
        <v>4</v>
      </c>
      <c r="M2766" t="b">
        <v>0</v>
      </c>
      <c r="N2766" t="s">
        <v>8297</v>
      </c>
      <c r="O2766" t="s">
        <v>8319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t="s">
        <v>8340</v>
      </c>
      <c r="J2767" t="s">
        <v>8340</v>
      </c>
      <c r="K2767" t="b">
        <v>0</v>
      </c>
      <c r="L2767">
        <v>0</v>
      </c>
      <c r="M2767" t="b">
        <v>0</v>
      </c>
      <c r="N2767" t="s">
        <v>8297</v>
      </c>
      <c r="O2767" t="s">
        <v>8319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t="s">
        <v>8334</v>
      </c>
      <c r="J2768" t="s">
        <v>8329</v>
      </c>
      <c r="K2768" t="b">
        <v>0</v>
      </c>
      <c r="L2768">
        <v>4</v>
      </c>
      <c r="M2768" t="b">
        <v>0</v>
      </c>
      <c r="N2768" t="s">
        <v>8297</v>
      </c>
      <c r="O2768" t="s">
        <v>8319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t="s">
        <v>8334</v>
      </c>
      <c r="J2769" t="s">
        <v>8330</v>
      </c>
      <c r="K2769" t="b">
        <v>0</v>
      </c>
      <c r="L2769">
        <v>3</v>
      </c>
      <c r="M2769" t="b">
        <v>0</v>
      </c>
      <c r="N2769" t="s">
        <v>8297</v>
      </c>
      <c r="O2769" t="s">
        <v>8319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t="s">
        <v>8331</v>
      </c>
      <c r="J2770" t="s">
        <v>8333</v>
      </c>
      <c r="K2770" t="b">
        <v>0</v>
      </c>
      <c r="L2770">
        <v>34</v>
      </c>
      <c r="M2770" t="b">
        <v>0</v>
      </c>
      <c r="N2770" t="s">
        <v>8297</v>
      </c>
      <c r="O2770" t="s">
        <v>8319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t="s">
        <v>8330</v>
      </c>
      <c r="J2771" t="s">
        <v>8338</v>
      </c>
      <c r="K2771" t="b">
        <v>0</v>
      </c>
      <c r="L2771">
        <v>2</v>
      </c>
      <c r="M2771" t="b">
        <v>0</v>
      </c>
      <c r="N2771" t="s">
        <v>8297</v>
      </c>
      <c r="O2771" t="s">
        <v>8319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t="s">
        <v>8331</v>
      </c>
      <c r="J2772" t="s">
        <v>8333</v>
      </c>
      <c r="K2772" t="b">
        <v>0</v>
      </c>
      <c r="L2772">
        <v>33</v>
      </c>
      <c r="M2772" t="b">
        <v>0</v>
      </c>
      <c r="N2772" t="s">
        <v>8297</v>
      </c>
      <c r="O2772" t="s">
        <v>8319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t="s">
        <v>8333</v>
      </c>
      <c r="J2773" t="s">
        <v>8335</v>
      </c>
      <c r="K2773" t="b">
        <v>0</v>
      </c>
      <c r="L2773">
        <v>0</v>
      </c>
      <c r="M2773" t="b">
        <v>0</v>
      </c>
      <c r="N2773" t="s">
        <v>8297</v>
      </c>
      <c r="O2773" t="s">
        <v>8319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t="s">
        <v>8340</v>
      </c>
      <c r="J2774" t="s">
        <v>8339</v>
      </c>
      <c r="K2774" t="b">
        <v>0</v>
      </c>
      <c r="L2774">
        <v>0</v>
      </c>
      <c r="M2774" t="b">
        <v>0</v>
      </c>
      <c r="N2774" t="s">
        <v>8297</v>
      </c>
      <c r="O2774" t="s">
        <v>8319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t="s">
        <v>8338</v>
      </c>
      <c r="J2775" t="s">
        <v>8338</v>
      </c>
      <c r="K2775" t="b">
        <v>0</v>
      </c>
      <c r="L2775">
        <v>1</v>
      </c>
      <c r="M2775" t="b">
        <v>0</v>
      </c>
      <c r="N2775" t="s">
        <v>8297</v>
      </c>
      <c r="O2775" t="s">
        <v>8319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t="s">
        <v>8331</v>
      </c>
      <c r="J2776" t="s">
        <v>8333</v>
      </c>
      <c r="K2776" t="b">
        <v>0</v>
      </c>
      <c r="L2776">
        <v>13</v>
      </c>
      <c r="M2776" t="b">
        <v>0</v>
      </c>
      <c r="N2776" t="s">
        <v>8297</v>
      </c>
      <c r="O2776" t="s">
        <v>8319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t="s">
        <v>8335</v>
      </c>
      <c r="J2777" t="s">
        <v>8336</v>
      </c>
      <c r="K2777" t="b">
        <v>0</v>
      </c>
      <c r="L2777">
        <v>2</v>
      </c>
      <c r="M2777" t="b">
        <v>0</v>
      </c>
      <c r="N2777" t="s">
        <v>8297</v>
      </c>
      <c r="O2777" t="s">
        <v>8319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t="s">
        <v>8330</v>
      </c>
      <c r="J2778" t="s">
        <v>8337</v>
      </c>
      <c r="K2778" t="b">
        <v>0</v>
      </c>
      <c r="L2778">
        <v>36</v>
      </c>
      <c r="M2778" t="b">
        <v>0</v>
      </c>
      <c r="N2778" t="s">
        <v>8297</v>
      </c>
      <c r="O2778" t="s">
        <v>8319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t="s">
        <v>8329</v>
      </c>
      <c r="J2779" t="s">
        <v>8330</v>
      </c>
      <c r="K2779" t="b">
        <v>0</v>
      </c>
      <c r="L2779">
        <v>1</v>
      </c>
      <c r="M2779" t="b">
        <v>0</v>
      </c>
      <c r="N2779" t="s">
        <v>8297</v>
      </c>
      <c r="O2779" t="s">
        <v>8319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t="s">
        <v>8334</v>
      </c>
      <c r="J2780" t="s">
        <v>8329</v>
      </c>
      <c r="K2780" t="b">
        <v>0</v>
      </c>
      <c r="L2780">
        <v>15</v>
      </c>
      <c r="M2780" t="b">
        <v>0</v>
      </c>
      <c r="N2780" t="s">
        <v>8297</v>
      </c>
      <c r="O2780" t="s">
        <v>8319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t="s">
        <v>8336</v>
      </c>
      <c r="J2781" t="s">
        <v>8340</v>
      </c>
      <c r="K2781" t="b">
        <v>0</v>
      </c>
      <c r="L2781">
        <v>1</v>
      </c>
      <c r="M2781" t="b">
        <v>0</v>
      </c>
      <c r="N2781" t="s">
        <v>8297</v>
      </c>
      <c r="O2781" t="s">
        <v>8319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t="s">
        <v>8331</v>
      </c>
      <c r="J2782" t="s">
        <v>8333</v>
      </c>
      <c r="K2782" t="b">
        <v>0</v>
      </c>
      <c r="L2782">
        <v>0</v>
      </c>
      <c r="M2782" t="b">
        <v>0</v>
      </c>
      <c r="N2782" t="s">
        <v>8297</v>
      </c>
      <c r="O2782" t="s">
        <v>8319</v>
      </c>
    </row>
    <row r="2783" spans="1:15" ht="58" x14ac:dyDescent="0.35">
      <c r="A2783">
        <v>3954</v>
      </c>
      <c r="B2783" s="3" t="s">
        <v>3951</v>
      </c>
      <c r="C2783" s="3" t="s">
        <v>8061</v>
      </c>
      <c r="D2783" s="6">
        <v>25000</v>
      </c>
      <c r="E2783" s="8">
        <v>0</v>
      </c>
      <c r="F2783" t="s">
        <v>8220</v>
      </c>
      <c r="G2783" t="s">
        <v>8228</v>
      </c>
      <c r="H2783" t="s">
        <v>8250</v>
      </c>
      <c r="I2783" t="s">
        <v>8329</v>
      </c>
      <c r="J2783" t="s">
        <v>8337</v>
      </c>
      <c r="K2783" t="b">
        <v>0</v>
      </c>
      <c r="L2783">
        <v>0</v>
      </c>
      <c r="M2783" t="b">
        <v>0</v>
      </c>
      <c r="N2783" t="s">
        <v>8292</v>
      </c>
      <c r="O2783" t="s">
        <v>8293</v>
      </c>
    </row>
    <row r="2784" spans="1:15" ht="43.5" x14ac:dyDescent="0.35">
      <c r="A2784">
        <v>3536</v>
      </c>
      <c r="B2784" s="3" t="s">
        <v>3535</v>
      </c>
      <c r="C2784" s="3" t="s">
        <v>7646</v>
      </c>
      <c r="D2784" s="6">
        <v>150</v>
      </c>
      <c r="E2784" s="8">
        <v>230</v>
      </c>
      <c r="F2784" t="s">
        <v>8218</v>
      </c>
      <c r="G2784" t="s">
        <v>8224</v>
      </c>
      <c r="H2784" t="s">
        <v>8246</v>
      </c>
      <c r="I2784" t="s">
        <v>8335</v>
      </c>
      <c r="J2784" t="s">
        <v>8336</v>
      </c>
      <c r="K2784" t="b">
        <v>0</v>
      </c>
      <c r="L2784">
        <v>17</v>
      </c>
      <c r="M2784" t="b">
        <v>1</v>
      </c>
      <c r="N2784" t="s">
        <v>8292</v>
      </c>
      <c r="O2784" t="s">
        <v>8293</v>
      </c>
    </row>
    <row r="2785" spans="1:15" ht="43.5" x14ac:dyDescent="0.35">
      <c r="A2785">
        <v>4033</v>
      </c>
      <c r="B2785" s="3" t="s">
        <v>4029</v>
      </c>
      <c r="C2785" s="3" t="s">
        <v>8138</v>
      </c>
      <c r="D2785" s="6">
        <v>23900</v>
      </c>
      <c r="E2785" s="8">
        <v>6141.99</v>
      </c>
      <c r="F2785" t="s">
        <v>8220</v>
      </c>
      <c r="G2785" t="s">
        <v>8224</v>
      </c>
      <c r="H2785" t="s">
        <v>8246</v>
      </c>
      <c r="I2785" t="s">
        <v>8340</v>
      </c>
      <c r="J2785" t="s">
        <v>8339</v>
      </c>
      <c r="K2785" t="b">
        <v>0</v>
      </c>
      <c r="L2785">
        <v>94</v>
      </c>
      <c r="M2785" t="b">
        <v>0</v>
      </c>
      <c r="N2785" t="s">
        <v>8292</v>
      </c>
      <c r="O2785" t="s">
        <v>8293</v>
      </c>
    </row>
    <row r="2786" spans="1:15" ht="43.5" x14ac:dyDescent="0.35">
      <c r="A2786">
        <v>2820</v>
      </c>
      <c r="B2786" s="3" t="s">
        <v>2820</v>
      </c>
      <c r="C2786" s="3" t="s">
        <v>6930</v>
      </c>
      <c r="D2786" s="6">
        <v>200</v>
      </c>
      <c r="E2786" s="8">
        <v>272</v>
      </c>
      <c r="F2786" t="s">
        <v>8218</v>
      </c>
      <c r="G2786" t="s">
        <v>8224</v>
      </c>
      <c r="H2786" t="s">
        <v>8246</v>
      </c>
      <c r="I2786" t="s">
        <v>8333</v>
      </c>
      <c r="J2786" t="s">
        <v>8333</v>
      </c>
      <c r="K2786" t="b">
        <v>0</v>
      </c>
      <c r="L2786">
        <v>20</v>
      </c>
      <c r="M2786" t="b">
        <v>1</v>
      </c>
      <c r="N2786" t="s">
        <v>8292</v>
      </c>
      <c r="O2786" t="s">
        <v>8293</v>
      </c>
    </row>
    <row r="2787" spans="1:15" ht="29" x14ac:dyDescent="0.35">
      <c r="A2787">
        <v>3371</v>
      </c>
      <c r="B2787" s="3" t="s">
        <v>3370</v>
      </c>
      <c r="C2787" s="3" t="s">
        <v>7481</v>
      </c>
      <c r="D2787" s="6">
        <v>200</v>
      </c>
      <c r="E2787" s="8">
        <v>277</v>
      </c>
      <c r="F2787" t="s">
        <v>8218</v>
      </c>
      <c r="G2787" t="s">
        <v>8223</v>
      </c>
      <c r="H2787" t="s">
        <v>8245</v>
      </c>
      <c r="I2787" t="s">
        <v>8335</v>
      </c>
      <c r="J2787" t="s">
        <v>8336</v>
      </c>
      <c r="K2787" t="b">
        <v>0</v>
      </c>
      <c r="L2787">
        <v>9</v>
      </c>
      <c r="M2787" t="b">
        <v>1</v>
      </c>
      <c r="N2787" t="s">
        <v>8292</v>
      </c>
      <c r="O2787" t="s">
        <v>8293</v>
      </c>
    </row>
    <row r="2788" spans="1:15" ht="43.5" x14ac:dyDescent="0.35">
      <c r="A2788">
        <v>3415</v>
      </c>
      <c r="B2788" s="3" t="s">
        <v>3414</v>
      </c>
      <c r="C2788" s="3" t="s">
        <v>7525</v>
      </c>
      <c r="D2788" s="6">
        <v>200</v>
      </c>
      <c r="E2788" s="8">
        <v>200</v>
      </c>
      <c r="F2788" t="s">
        <v>8218</v>
      </c>
      <c r="G2788" t="s">
        <v>8223</v>
      </c>
      <c r="H2788" t="s">
        <v>8245</v>
      </c>
      <c r="I2788" t="s">
        <v>8338</v>
      </c>
      <c r="J2788" t="s">
        <v>8338</v>
      </c>
      <c r="K2788" t="b">
        <v>0</v>
      </c>
      <c r="L2788">
        <v>9</v>
      </c>
      <c r="M2788" t="b">
        <v>1</v>
      </c>
      <c r="N2788" t="s">
        <v>8292</v>
      </c>
      <c r="O2788" t="s">
        <v>8293</v>
      </c>
    </row>
    <row r="2789" spans="1:15" ht="43.5" x14ac:dyDescent="0.35">
      <c r="A2789">
        <v>3588</v>
      </c>
      <c r="B2789" s="3" t="s">
        <v>3587</v>
      </c>
      <c r="C2789" s="3" t="s">
        <v>7698</v>
      </c>
      <c r="D2789" s="6">
        <v>200</v>
      </c>
      <c r="E2789" s="8">
        <v>201</v>
      </c>
      <c r="F2789" t="s">
        <v>8218</v>
      </c>
      <c r="G2789" t="s">
        <v>8224</v>
      </c>
      <c r="H2789" t="s">
        <v>8246</v>
      </c>
      <c r="I2789" t="s">
        <v>8338</v>
      </c>
      <c r="J2789" t="s">
        <v>8338</v>
      </c>
      <c r="K2789" t="b">
        <v>0</v>
      </c>
      <c r="L2789">
        <v>11</v>
      </c>
      <c r="M2789" t="b">
        <v>1</v>
      </c>
      <c r="N2789" t="s">
        <v>8292</v>
      </c>
      <c r="O2789" t="s">
        <v>8293</v>
      </c>
    </row>
    <row r="2790" spans="1:15" ht="58" x14ac:dyDescent="0.35">
      <c r="A2790">
        <v>2869</v>
      </c>
      <c r="B2790" s="3" t="s">
        <v>2869</v>
      </c>
      <c r="C2790" s="3" t="s">
        <v>6979</v>
      </c>
      <c r="D2790" s="6">
        <v>20000</v>
      </c>
      <c r="E2790" s="8">
        <v>177</v>
      </c>
      <c r="F2790" t="s">
        <v>8220</v>
      </c>
      <c r="G2790" t="s">
        <v>8223</v>
      </c>
      <c r="H2790" t="s">
        <v>8245</v>
      </c>
      <c r="I2790" t="s">
        <v>8329</v>
      </c>
      <c r="J2790" t="s">
        <v>8330</v>
      </c>
      <c r="K2790" t="b">
        <v>0</v>
      </c>
      <c r="L2790">
        <v>5</v>
      </c>
      <c r="M2790" t="b">
        <v>0</v>
      </c>
      <c r="N2790" t="s">
        <v>8292</v>
      </c>
      <c r="O2790" t="s">
        <v>8293</v>
      </c>
    </row>
    <row r="2791" spans="1:15" ht="43.5" x14ac:dyDescent="0.35">
      <c r="A2791">
        <v>2875</v>
      </c>
      <c r="B2791" s="3" t="s">
        <v>2875</v>
      </c>
      <c r="C2791" s="3" t="s">
        <v>6985</v>
      </c>
      <c r="D2791" s="6">
        <v>20000</v>
      </c>
      <c r="E2791" s="8">
        <v>7</v>
      </c>
      <c r="F2791" t="s">
        <v>8220</v>
      </c>
      <c r="G2791" t="s">
        <v>8223</v>
      </c>
      <c r="H2791" t="s">
        <v>8245</v>
      </c>
      <c r="I2791" t="s">
        <v>8337</v>
      </c>
      <c r="J2791" t="s">
        <v>8338</v>
      </c>
      <c r="K2791" t="b">
        <v>0</v>
      </c>
      <c r="L2791">
        <v>3</v>
      </c>
      <c r="M2791" t="b">
        <v>0</v>
      </c>
      <c r="N2791" t="s">
        <v>8292</v>
      </c>
      <c r="O2791" t="s">
        <v>8293</v>
      </c>
    </row>
    <row r="2792" spans="1:15" ht="43.5" x14ac:dyDescent="0.35">
      <c r="A2792">
        <v>3728</v>
      </c>
      <c r="B2792" s="3" t="s">
        <v>3725</v>
      </c>
      <c r="C2792" s="3" t="s">
        <v>7838</v>
      </c>
      <c r="D2792" s="6">
        <v>20000</v>
      </c>
      <c r="E2792" s="8">
        <v>1862</v>
      </c>
      <c r="F2792" t="s">
        <v>8220</v>
      </c>
      <c r="G2792" t="s">
        <v>8223</v>
      </c>
      <c r="H2792" t="s">
        <v>8245</v>
      </c>
      <c r="I2792" t="s">
        <v>8334</v>
      </c>
      <c r="J2792" t="s">
        <v>8329</v>
      </c>
      <c r="K2792" t="b">
        <v>0</v>
      </c>
      <c r="L2792">
        <v>31</v>
      </c>
      <c r="M2792" t="b">
        <v>0</v>
      </c>
      <c r="N2792" t="s">
        <v>8292</v>
      </c>
      <c r="O2792" t="s">
        <v>8293</v>
      </c>
    </row>
    <row r="2793" spans="1:15" ht="43.5" x14ac:dyDescent="0.35">
      <c r="A2793">
        <v>3741</v>
      </c>
      <c r="B2793" s="3" t="s">
        <v>3738</v>
      </c>
      <c r="C2793" s="3" t="s">
        <v>7851</v>
      </c>
      <c r="D2793" s="6">
        <v>20000</v>
      </c>
      <c r="E2793" s="8">
        <v>0</v>
      </c>
      <c r="F2793" t="s">
        <v>8220</v>
      </c>
      <c r="G2793" t="s">
        <v>8223</v>
      </c>
      <c r="H2793" t="s">
        <v>8245</v>
      </c>
      <c r="I2793" t="s">
        <v>8335</v>
      </c>
      <c r="J2793" t="s">
        <v>8336</v>
      </c>
      <c r="K2793" t="b">
        <v>0</v>
      </c>
      <c r="L2793">
        <v>0</v>
      </c>
      <c r="M2793" t="b">
        <v>0</v>
      </c>
      <c r="N2793" t="s">
        <v>8292</v>
      </c>
      <c r="O2793" t="s">
        <v>8293</v>
      </c>
    </row>
    <row r="2794" spans="1:15" ht="43.5" x14ac:dyDescent="0.35">
      <c r="A2794">
        <v>3929</v>
      </c>
      <c r="B2794" s="3" t="s">
        <v>3926</v>
      </c>
      <c r="C2794" s="3" t="s">
        <v>8037</v>
      </c>
      <c r="D2794" s="6">
        <v>20000</v>
      </c>
      <c r="E2794" s="8">
        <v>453</v>
      </c>
      <c r="F2794" t="s">
        <v>8220</v>
      </c>
      <c r="G2794" t="s">
        <v>8223</v>
      </c>
      <c r="H2794" t="s">
        <v>8245</v>
      </c>
      <c r="I2794" t="s">
        <v>8339</v>
      </c>
      <c r="J2794" t="s">
        <v>8334</v>
      </c>
      <c r="K2794" t="b">
        <v>0</v>
      </c>
      <c r="L2794">
        <v>14</v>
      </c>
      <c r="M2794" t="b">
        <v>0</v>
      </c>
      <c r="N2794" t="s">
        <v>8292</v>
      </c>
      <c r="O2794" t="s">
        <v>8293</v>
      </c>
    </row>
    <row r="2795" spans="1:15" ht="43.5" x14ac:dyDescent="0.35">
      <c r="A2795">
        <v>3936</v>
      </c>
      <c r="B2795" s="3" t="s">
        <v>3933</v>
      </c>
      <c r="C2795" s="3" t="s">
        <v>8044</v>
      </c>
      <c r="D2795" s="6">
        <v>20000</v>
      </c>
      <c r="E2795" s="8">
        <v>0</v>
      </c>
      <c r="F2795" t="s">
        <v>8220</v>
      </c>
      <c r="G2795" t="s">
        <v>8223</v>
      </c>
      <c r="H2795" t="s">
        <v>8245</v>
      </c>
      <c r="I2795" t="s">
        <v>8335</v>
      </c>
      <c r="J2795" t="s">
        <v>8336</v>
      </c>
      <c r="K2795" t="b">
        <v>0</v>
      </c>
      <c r="L2795">
        <v>0</v>
      </c>
      <c r="M2795" t="b">
        <v>0</v>
      </c>
      <c r="N2795" t="s">
        <v>8292</v>
      </c>
      <c r="O2795" t="s">
        <v>8293</v>
      </c>
    </row>
    <row r="2796" spans="1:15" ht="43.5" x14ac:dyDescent="0.35">
      <c r="A2796">
        <v>4029</v>
      </c>
      <c r="B2796" s="3" t="s">
        <v>4025</v>
      </c>
      <c r="C2796" s="3" t="s">
        <v>8134</v>
      </c>
      <c r="D2796" s="6">
        <v>20000</v>
      </c>
      <c r="E2796" s="8">
        <v>0</v>
      </c>
      <c r="F2796" t="s">
        <v>8220</v>
      </c>
      <c r="G2796" t="s">
        <v>8223</v>
      </c>
      <c r="H2796" t="s">
        <v>8245</v>
      </c>
      <c r="I2796" t="s">
        <v>8335</v>
      </c>
      <c r="J2796" t="s">
        <v>8336</v>
      </c>
      <c r="K2796" t="b">
        <v>0</v>
      </c>
      <c r="L2796">
        <v>0</v>
      </c>
      <c r="M2796" t="b">
        <v>0</v>
      </c>
      <c r="N2796" t="s">
        <v>8292</v>
      </c>
      <c r="O2796" t="s">
        <v>8293</v>
      </c>
    </row>
    <row r="2797" spans="1:15" ht="43.5" x14ac:dyDescent="0.35">
      <c r="A2797">
        <v>4049</v>
      </c>
      <c r="B2797" s="3" t="s">
        <v>4045</v>
      </c>
      <c r="C2797" s="3" t="s">
        <v>8153</v>
      </c>
      <c r="D2797" s="6">
        <v>20000</v>
      </c>
      <c r="E2797" s="8">
        <v>16</v>
      </c>
      <c r="F2797" t="s">
        <v>8220</v>
      </c>
      <c r="G2797" t="s">
        <v>8223</v>
      </c>
      <c r="H2797" t="s">
        <v>8245</v>
      </c>
      <c r="I2797" t="s">
        <v>8329</v>
      </c>
      <c r="J2797" t="s">
        <v>8330</v>
      </c>
      <c r="K2797" t="b">
        <v>0</v>
      </c>
      <c r="L2797">
        <v>1</v>
      </c>
      <c r="M2797" t="b">
        <v>0</v>
      </c>
      <c r="N2797" t="s">
        <v>8292</v>
      </c>
      <c r="O2797" t="s">
        <v>8293</v>
      </c>
    </row>
    <row r="2798" spans="1:15" ht="43.5" x14ac:dyDescent="0.35">
      <c r="A2798">
        <v>4062</v>
      </c>
      <c r="B2798" s="3" t="s">
        <v>4058</v>
      </c>
      <c r="C2798" s="3" t="s">
        <v>8166</v>
      </c>
      <c r="D2798" s="6">
        <v>20000</v>
      </c>
      <c r="E2798" s="8">
        <v>490</v>
      </c>
      <c r="F2798" t="s">
        <v>8220</v>
      </c>
      <c r="G2798" t="s">
        <v>8223</v>
      </c>
      <c r="H2798" t="s">
        <v>8245</v>
      </c>
      <c r="I2798" t="s">
        <v>8329</v>
      </c>
      <c r="J2798" t="s">
        <v>8330</v>
      </c>
      <c r="K2798" t="b">
        <v>0</v>
      </c>
      <c r="L2798">
        <v>3</v>
      </c>
      <c r="M2798" t="b">
        <v>0</v>
      </c>
      <c r="N2798" t="s">
        <v>8292</v>
      </c>
      <c r="O2798" t="s">
        <v>8293</v>
      </c>
    </row>
    <row r="2799" spans="1:15" ht="58" x14ac:dyDescent="0.35">
      <c r="A2799">
        <v>4071</v>
      </c>
      <c r="B2799" s="3" t="s">
        <v>4067</v>
      </c>
      <c r="C2799" s="3" t="s">
        <v>8174</v>
      </c>
      <c r="D2799" s="6">
        <v>20000</v>
      </c>
      <c r="E2799" s="8">
        <v>0</v>
      </c>
      <c r="F2799" t="s">
        <v>8220</v>
      </c>
      <c r="G2799" t="s">
        <v>8237</v>
      </c>
      <c r="H2799" t="s">
        <v>8255</v>
      </c>
      <c r="I2799" t="s">
        <v>8335</v>
      </c>
      <c r="J2799" t="s">
        <v>8336</v>
      </c>
      <c r="K2799" t="b">
        <v>0</v>
      </c>
      <c r="L2799">
        <v>0</v>
      </c>
      <c r="M2799" t="b">
        <v>0</v>
      </c>
      <c r="N2799" t="s">
        <v>8292</v>
      </c>
      <c r="O2799" t="s">
        <v>8293</v>
      </c>
    </row>
    <row r="2800" spans="1:15" ht="29" x14ac:dyDescent="0.35">
      <c r="A2800">
        <v>3719</v>
      </c>
      <c r="B2800" s="3" t="s">
        <v>3716</v>
      </c>
      <c r="C2800" s="3" t="s">
        <v>7829</v>
      </c>
      <c r="D2800" s="6">
        <v>200</v>
      </c>
      <c r="E2800" s="8">
        <v>420</v>
      </c>
      <c r="F2800" t="s">
        <v>8218</v>
      </c>
      <c r="G2800" t="s">
        <v>8224</v>
      </c>
      <c r="H2800" t="s">
        <v>8246</v>
      </c>
      <c r="I2800" t="s">
        <v>8330</v>
      </c>
      <c r="J2800" t="s">
        <v>8337</v>
      </c>
      <c r="K2800" t="b">
        <v>0</v>
      </c>
      <c r="L2800">
        <v>4</v>
      </c>
      <c r="M2800" t="b">
        <v>1</v>
      </c>
      <c r="N2800" t="s">
        <v>8292</v>
      </c>
      <c r="O2800" t="s">
        <v>8293</v>
      </c>
    </row>
    <row r="2801" spans="1:15" ht="43.5" x14ac:dyDescent="0.35">
      <c r="A2801">
        <v>3835</v>
      </c>
      <c r="B2801" s="3" t="s">
        <v>3832</v>
      </c>
      <c r="C2801" s="3" t="s">
        <v>7944</v>
      </c>
      <c r="D2801" s="6">
        <v>200</v>
      </c>
      <c r="E2801" s="8">
        <v>320</v>
      </c>
      <c r="F2801" t="s">
        <v>8218</v>
      </c>
      <c r="G2801" t="s">
        <v>8224</v>
      </c>
      <c r="H2801" t="s">
        <v>8246</v>
      </c>
      <c r="I2801" t="s">
        <v>8338</v>
      </c>
      <c r="J2801" t="s">
        <v>8331</v>
      </c>
      <c r="K2801" t="b">
        <v>0</v>
      </c>
      <c r="L2801">
        <v>8</v>
      </c>
      <c r="M2801" t="b">
        <v>1</v>
      </c>
      <c r="N2801" t="s">
        <v>8292</v>
      </c>
      <c r="O2801" t="s">
        <v>8293</v>
      </c>
    </row>
    <row r="2802" spans="1:15" ht="43.5" x14ac:dyDescent="0.35">
      <c r="A2802">
        <v>3670</v>
      </c>
      <c r="B2802" s="3" t="s">
        <v>3667</v>
      </c>
      <c r="C2802" s="3" t="s">
        <v>7780</v>
      </c>
      <c r="D2802" s="6">
        <v>220</v>
      </c>
      <c r="E2802" s="8">
        <v>241</v>
      </c>
      <c r="F2802" t="s">
        <v>8218</v>
      </c>
      <c r="G2802" t="s">
        <v>8224</v>
      </c>
      <c r="H2802" t="s">
        <v>8246</v>
      </c>
      <c r="I2802" t="s">
        <v>8337</v>
      </c>
      <c r="J2802" t="s">
        <v>8337</v>
      </c>
      <c r="K2802" t="b">
        <v>0</v>
      </c>
      <c r="L2802">
        <v>12</v>
      </c>
      <c r="M2802" t="b">
        <v>1</v>
      </c>
      <c r="N2802" t="s">
        <v>8292</v>
      </c>
      <c r="O2802" t="s">
        <v>8293</v>
      </c>
    </row>
    <row r="2803" spans="1:15" ht="43.5" x14ac:dyDescent="0.35">
      <c r="A2803">
        <v>3663</v>
      </c>
      <c r="B2803" s="3" t="s">
        <v>3660</v>
      </c>
      <c r="C2803" s="3" t="s">
        <v>7773</v>
      </c>
      <c r="D2803" s="6">
        <v>225</v>
      </c>
      <c r="E2803" s="8">
        <v>234</v>
      </c>
      <c r="F2803" t="s">
        <v>8218</v>
      </c>
      <c r="G2803" t="s">
        <v>8224</v>
      </c>
      <c r="H2803" t="s">
        <v>8246</v>
      </c>
      <c r="I2803" t="s">
        <v>8335</v>
      </c>
      <c r="J2803" t="s">
        <v>8340</v>
      </c>
      <c r="K2803" t="b">
        <v>0</v>
      </c>
      <c r="L2803">
        <v>9</v>
      </c>
      <c r="M2803" t="b">
        <v>1</v>
      </c>
      <c r="N2803" t="s">
        <v>8292</v>
      </c>
      <c r="O2803" t="s">
        <v>8293</v>
      </c>
    </row>
    <row r="2804" spans="1:15" ht="72.5" x14ac:dyDescent="0.35">
      <c r="A2804">
        <v>1287</v>
      </c>
      <c r="B2804" s="3" t="s">
        <v>1288</v>
      </c>
      <c r="C2804" s="3" t="s">
        <v>5397</v>
      </c>
      <c r="D2804" s="6">
        <v>250</v>
      </c>
      <c r="E2804" s="8">
        <v>605</v>
      </c>
      <c r="F2804" t="s">
        <v>8218</v>
      </c>
      <c r="G2804" t="s">
        <v>8224</v>
      </c>
      <c r="H2804" t="s">
        <v>8246</v>
      </c>
      <c r="I2804" t="s">
        <v>8330</v>
      </c>
      <c r="J2804" t="s">
        <v>8338</v>
      </c>
      <c r="K2804" t="b">
        <v>0</v>
      </c>
      <c r="L2804">
        <v>25</v>
      </c>
      <c r="M2804" t="b">
        <v>1</v>
      </c>
      <c r="N2804" t="s">
        <v>8292</v>
      </c>
      <c r="O2804" t="s">
        <v>8293</v>
      </c>
    </row>
    <row r="2805" spans="1:15" ht="29" x14ac:dyDescent="0.35">
      <c r="A2805">
        <v>4022</v>
      </c>
      <c r="B2805" s="3" t="s">
        <v>4018</v>
      </c>
      <c r="C2805" s="3" t="s">
        <v>8127</v>
      </c>
      <c r="D2805" s="6">
        <v>18000</v>
      </c>
      <c r="E2805" s="8">
        <v>12521</v>
      </c>
      <c r="F2805" t="s">
        <v>8220</v>
      </c>
      <c r="G2805" t="s">
        <v>8223</v>
      </c>
      <c r="H2805" t="s">
        <v>8245</v>
      </c>
      <c r="I2805" t="s">
        <v>8333</v>
      </c>
      <c r="J2805" t="s">
        <v>8335</v>
      </c>
      <c r="K2805" t="b">
        <v>0</v>
      </c>
      <c r="L2805">
        <v>197</v>
      </c>
      <c r="M2805" t="b">
        <v>0</v>
      </c>
      <c r="N2805" t="s">
        <v>8292</v>
      </c>
      <c r="O2805" t="s">
        <v>8293</v>
      </c>
    </row>
    <row r="2806" spans="1:15" ht="43.5" x14ac:dyDescent="0.35">
      <c r="A2806">
        <v>3953</v>
      </c>
      <c r="B2806" s="3" t="s">
        <v>3950</v>
      </c>
      <c r="C2806" s="3" t="s">
        <v>8060</v>
      </c>
      <c r="D2806" s="6">
        <v>17600</v>
      </c>
      <c r="E2806" s="8">
        <v>0</v>
      </c>
      <c r="F2806" t="s">
        <v>8220</v>
      </c>
      <c r="G2806" t="s">
        <v>8223</v>
      </c>
      <c r="H2806" t="s">
        <v>8245</v>
      </c>
      <c r="I2806" t="s">
        <v>8329</v>
      </c>
      <c r="J2806" t="s">
        <v>8330</v>
      </c>
      <c r="K2806" t="b">
        <v>0</v>
      </c>
      <c r="L2806">
        <v>0</v>
      </c>
      <c r="M2806" t="b">
        <v>0</v>
      </c>
      <c r="N2806" t="s">
        <v>8292</v>
      </c>
      <c r="O2806" t="s">
        <v>8293</v>
      </c>
    </row>
    <row r="2807" spans="1:15" ht="58" x14ac:dyDescent="0.35">
      <c r="A2807">
        <v>4048</v>
      </c>
      <c r="B2807" s="3" t="s">
        <v>4044</v>
      </c>
      <c r="C2807" s="3" t="s">
        <v>8152</v>
      </c>
      <c r="D2807" s="6">
        <v>17000</v>
      </c>
      <c r="E2807" s="8">
        <v>3001</v>
      </c>
      <c r="F2807" t="s">
        <v>8220</v>
      </c>
      <c r="G2807" t="s">
        <v>8224</v>
      </c>
      <c r="H2807" t="s">
        <v>8246</v>
      </c>
      <c r="I2807" t="s">
        <v>8338</v>
      </c>
      <c r="J2807" t="s">
        <v>8331</v>
      </c>
      <c r="K2807" t="b">
        <v>0</v>
      </c>
      <c r="L2807">
        <v>91</v>
      </c>
      <c r="M2807" t="b">
        <v>0</v>
      </c>
      <c r="N2807" t="s">
        <v>8292</v>
      </c>
      <c r="O2807" t="s">
        <v>8293</v>
      </c>
    </row>
    <row r="2808" spans="1:15" ht="43.5" x14ac:dyDescent="0.35">
      <c r="A2808">
        <v>2815</v>
      </c>
      <c r="B2808" s="3" t="s">
        <v>2815</v>
      </c>
      <c r="C2808" s="3" t="s">
        <v>6925</v>
      </c>
      <c r="D2808" s="6">
        <v>250</v>
      </c>
      <c r="E2808" s="8">
        <v>605</v>
      </c>
      <c r="F2808" t="s">
        <v>8218</v>
      </c>
      <c r="G2808" t="s">
        <v>8228</v>
      </c>
      <c r="H2808" t="s">
        <v>8250</v>
      </c>
      <c r="I2808" t="s">
        <v>8334</v>
      </c>
      <c r="J2808" t="s">
        <v>8329</v>
      </c>
      <c r="K2808" t="b">
        <v>0</v>
      </c>
      <c r="L2808">
        <v>14</v>
      </c>
      <c r="M2808" t="b">
        <v>1</v>
      </c>
      <c r="N2808" t="s">
        <v>8292</v>
      </c>
      <c r="O2808" t="s">
        <v>8293</v>
      </c>
    </row>
    <row r="2809" spans="1:15" ht="43.5" x14ac:dyDescent="0.35">
      <c r="A2809">
        <v>3336</v>
      </c>
      <c r="B2809" s="3" t="s">
        <v>3336</v>
      </c>
      <c r="C2809" s="3" t="s">
        <v>7446</v>
      </c>
      <c r="D2809" s="6">
        <v>250</v>
      </c>
      <c r="E2809" s="8">
        <v>250</v>
      </c>
      <c r="F2809" t="s">
        <v>8218</v>
      </c>
      <c r="G2809" t="s">
        <v>8224</v>
      </c>
      <c r="H2809" t="s">
        <v>8246</v>
      </c>
      <c r="I2809" t="s">
        <v>8338</v>
      </c>
      <c r="J2809" t="s">
        <v>8331</v>
      </c>
      <c r="K2809" t="b">
        <v>0</v>
      </c>
      <c r="L2809">
        <v>9</v>
      </c>
      <c r="M2809" t="b">
        <v>1</v>
      </c>
      <c r="N2809" t="s">
        <v>8292</v>
      </c>
      <c r="O2809" t="s">
        <v>8293</v>
      </c>
    </row>
    <row r="2810" spans="1:15" ht="29" x14ac:dyDescent="0.35">
      <c r="A2810">
        <v>3397</v>
      </c>
      <c r="B2810" s="3" t="s">
        <v>3396</v>
      </c>
      <c r="C2810" s="3" t="s">
        <v>7507</v>
      </c>
      <c r="D2810" s="6">
        <v>250</v>
      </c>
      <c r="E2810" s="8">
        <v>280</v>
      </c>
      <c r="F2810" t="s">
        <v>8218</v>
      </c>
      <c r="G2810" t="s">
        <v>8224</v>
      </c>
      <c r="H2810" t="s">
        <v>8246</v>
      </c>
      <c r="I2810" t="s">
        <v>8333</v>
      </c>
      <c r="J2810" t="s">
        <v>8332</v>
      </c>
      <c r="K2810" t="b">
        <v>0</v>
      </c>
      <c r="L2810">
        <v>24</v>
      </c>
      <c r="M2810" t="b">
        <v>1</v>
      </c>
      <c r="N2810" t="s">
        <v>8292</v>
      </c>
      <c r="O2810" t="s">
        <v>8293</v>
      </c>
    </row>
    <row r="2811" spans="1:15" ht="58" x14ac:dyDescent="0.35">
      <c r="A2811">
        <v>2868</v>
      </c>
      <c r="B2811" s="3" t="s">
        <v>2868</v>
      </c>
      <c r="C2811" s="3" t="s">
        <v>6978</v>
      </c>
      <c r="D2811" s="6">
        <v>15000</v>
      </c>
      <c r="E2811" s="8">
        <v>6301.76</v>
      </c>
      <c r="F2811" t="s">
        <v>8220</v>
      </c>
      <c r="G2811" t="s">
        <v>8223</v>
      </c>
      <c r="H2811" t="s">
        <v>8245</v>
      </c>
      <c r="I2811" t="s">
        <v>8340</v>
      </c>
      <c r="J2811" t="s">
        <v>8339</v>
      </c>
      <c r="K2811" t="b">
        <v>0</v>
      </c>
      <c r="L2811">
        <v>60</v>
      </c>
      <c r="M2811" t="b">
        <v>0</v>
      </c>
      <c r="N2811" t="s">
        <v>8292</v>
      </c>
      <c r="O2811" t="s">
        <v>8293</v>
      </c>
    </row>
    <row r="2812" spans="1:15" ht="43.5" x14ac:dyDescent="0.35">
      <c r="A2812">
        <v>3890</v>
      </c>
      <c r="B2812" s="3" t="s">
        <v>3887</v>
      </c>
      <c r="C2812" s="3" t="s">
        <v>7998</v>
      </c>
      <c r="D2812" s="6">
        <v>15000</v>
      </c>
      <c r="E2812" s="8">
        <v>2524</v>
      </c>
      <c r="F2812" t="s">
        <v>8220</v>
      </c>
      <c r="G2812" t="s">
        <v>8223</v>
      </c>
      <c r="H2812" t="s">
        <v>8245</v>
      </c>
      <c r="I2812" t="s">
        <v>8334</v>
      </c>
      <c r="J2812" t="s">
        <v>8330</v>
      </c>
      <c r="K2812" t="b">
        <v>0</v>
      </c>
      <c r="L2812">
        <v>8</v>
      </c>
      <c r="M2812" t="b">
        <v>0</v>
      </c>
      <c r="N2812" t="s">
        <v>8292</v>
      </c>
      <c r="O2812" t="s">
        <v>8293</v>
      </c>
    </row>
    <row r="2813" spans="1:15" ht="58" x14ac:dyDescent="0.35">
      <c r="A2813">
        <v>3894</v>
      </c>
      <c r="B2813" s="3" t="s">
        <v>3891</v>
      </c>
      <c r="C2813" s="3" t="s">
        <v>8002</v>
      </c>
      <c r="D2813" s="6">
        <v>15000</v>
      </c>
      <c r="E2813" s="8">
        <v>520</v>
      </c>
      <c r="F2813" t="s">
        <v>8220</v>
      </c>
      <c r="G2813" t="s">
        <v>8223</v>
      </c>
      <c r="H2813" t="s">
        <v>8245</v>
      </c>
      <c r="I2813" t="s">
        <v>8335</v>
      </c>
      <c r="J2813" t="s">
        <v>8336</v>
      </c>
      <c r="K2813" t="b">
        <v>0</v>
      </c>
      <c r="L2813">
        <v>11</v>
      </c>
      <c r="M2813" t="b">
        <v>0</v>
      </c>
      <c r="N2813" t="s">
        <v>8292</v>
      </c>
      <c r="O2813" t="s">
        <v>8293</v>
      </c>
    </row>
    <row r="2814" spans="1:15" ht="43.5" x14ac:dyDescent="0.35">
      <c r="A2814">
        <v>3912</v>
      </c>
      <c r="B2814" s="3" t="s">
        <v>3909</v>
      </c>
      <c r="C2814" s="3" t="s">
        <v>8020</v>
      </c>
      <c r="D2814" s="6">
        <v>15000</v>
      </c>
      <c r="E2814" s="8">
        <v>1</v>
      </c>
      <c r="F2814" t="s">
        <v>8220</v>
      </c>
      <c r="G2814" t="s">
        <v>8223</v>
      </c>
      <c r="H2814" t="s">
        <v>8245</v>
      </c>
      <c r="I2814" t="s">
        <v>8338</v>
      </c>
      <c r="J2814" t="s">
        <v>8333</v>
      </c>
      <c r="K2814" t="b">
        <v>0</v>
      </c>
      <c r="L2814">
        <v>1</v>
      </c>
      <c r="M2814" t="b">
        <v>0</v>
      </c>
      <c r="N2814" t="s">
        <v>8292</v>
      </c>
      <c r="O2814" t="s">
        <v>8293</v>
      </c>
    </row>
    <row r="2815" spans="1:15" ht="43.5" x14ac:dyDescent="0.35">
      <c r="A2815">
        <v>3924</v>
      </c>
      <c r="B2815" s="3" t="s">
        <v>3921</v>
      </c>
      <c r="C2815" s="3" t="s">
        <v>8032</v>
      </c>
      <c r="D2815" s="6">
        <v>15000</v>
      </c>
      <c r="E2815" s="8">
        <v>2290</v>
      </c>
      <c r="F2815" t="s">
        <v>8220</v>
      </c>
      <c r="G2815" t="s">
        <v>8223</v>
      </c>
      <c r="H2815" t="s">
        <v>8245</v>
      </c>
      <c r="I2815" t="s">
        <v>8330</v>
      </c>
      <c r="J2815" t="s">
        <v>8337</v>
      </c>
      <c r="K2815" t="b">
        <v>0</v>
      </c>
      <c r="L2815">
        <v>40</v>
      </c>
      <c r="M2815" t="b">
        <v>0</v>
      </c>
      <c r="N2815" t="s">
        <v>8292</v>
      </c>
      <c r="O2815" t="s">
        <v>8293</v>
      </c>
    </row>
    <row r="2816" spans="1:15" ht="58" x14ac:dyDescent="0.35">
      <c r="A2816">
        <v>3970</v>
      </c>
      <c r="B2816" s="3" t="s">
        <v>3967</v>
      </c>
      <c r="C2816" s="3" t="s">
        <v>8077</v>
      </c>
      <c r="D2816" s="6">
        <v>15000</v>
      </c>
      <c r="E2816" s="8">
        <v>11</v>
      </c>
      <c r="F2816" t="s">
        <v>8220</v>
      </c>
      <c r="G2816" t="s">
        <v>8223</v>
      </c>
      <c r="H2816" t="s">
        <v>8245</v>
      </c>
      <c r="I2816" t="s">
        <v>8338</v>
      </c>
      <c r="J2816" t="s">
        <v>8331</v>
      </c>
      <c r="K2816" t="b">
        <v>0</v>
      </c>
      <c r="L2816">
        <v>2</v>
      </c>
      <c r="M2816" t="b">
        <v>0</v>
      </c>
      <c r="N2816" t="s">
        <v>8292</v>
      </c>
      <c r="O2816" t="s">
        <v>8293</v>
      </c>
    </row>
    <row r="2817" spans="1:15" ht="43.5" x14ac:dyDescent="0.35">
      <c r="A2817">
        <v>4021</v>
      </c>
      <c r="B2817" s="3" t="s">
        <v>4017</v>
      </c>
      <c r="C2817" s="3" t="s">
        <v>8126</v>
      </c>
      <c r="D2817" s="6">
        <v>15000</v>
      </c>
      <c r="E2817" s="8">
        <v>125</v>
      </c>
      <c r="F2817" t="s">
        <v>8220</v>
      </c>
      <c r="G2817" t="s">
        <v>8223</v>
      </c>
      <c r="H2817" t="s">
        <v>8245</v>
      </c>
      <c r="I2817" t="s">
        <v>8340</v>
      </c>
      <c r="J2817" t="s">
        <v>8334</v>
      </c>
      <c r="K2817" t="b">
        <v>0</v>
      </c>
      <c r="L2817">
        <v>2</v>
      </c>
      <c r="M2817" t="b">
        <v>0</v>
      </c>
      <c r="N2817" t="s">
        <v>8292</v>
      </c>
      <c r="O2817" t="s">
        <v>8293</v>
      </c>
    </row>
    <row r="2818" spans="1:15" ht="58" x14ac:dyDescent="0.35">
      <c r="A2818">
        <v>4066</v>
      </c>
      <c r="B2818" s="3" t="s">
        <v>4062</v>
      </c>
      <c r="C2818" s="3" t="s">
        <v>8170</v>
      </c>
      <c r="D2818" s="6">
        <v>15000</v>
      </c>
      <c r="E2818" s="8">
        <v>25</v>
      </c>
      <c r="F2818" t="s">
        <v>8220</v>
      </c>
      <c r="G2818" t="s">
        <v>8223</v>
      </c>
      <c r="H2818" t="s">
        <v>8245</v>
      </c>
      <c r="I2818" t="s">
        <v>8337</v>
      </c>
      <c r="J2818" t="s">
        <v>8338</v>
      </c>
      <c r="K2818" t="b">
        <v>0</v>
      </c>
      <c r="L2818">
        <v>1</v>
      </c>
      <c r="M2818" t="b">
        <v>0</v>
      </c>
      <c r="N2818" t="s">
        <v>8292</v>
      </c>
      <c r="O2818" t="s">
        <v>8293</v>
      </c>
    </row>
    <row r="2819" spans="1:15" ht="43.5" x14ac:dyDescent="0.35">
      <c r="A2819">
        <v>4077</v>
      </c>
      <c r="B2819" s="3" t="s">
        <v>4073</v>
      </c>
      <c r="C2819" s="3" t="s">
        <v>8180</v>
      </c>
      <c r="D2819" s="6">
        <v>15000</v>
      </c>
      <c r="E2819" s="8">
        <v>1335</v>
      </c>
      <c r="F2819" t="s">
        <v>8220</v>
      </c>
      <c r="G2819" t="s">
        <v>8223</v>
      </c>
      <c r="H2819" t="s">
        <v>8245</v>
      </c>
      <c r="I2819" t="s">
        <v>8335</v>
      </c>
      <c r="J2819" t="s">
        <v>8336</v>
      </c>
      <c r="K2819" t="b">
        <v>0</v>
      </c>
      <c r="L2819">
        <v>6</v>
      </c>
      <c r="M2819" t="b">
        <v>0</v>
      </c>
      <c r="N2819" t="s">
        <v>8292</v>
      </c>
      <c r="O2819" t="s">
        <v>8293</v>
      </c>
    </row>
    <row r="2820" spans="1:15" ht="43.5" x14ac:dyDescent="0.35">
      <c r="A2820">
        <v>3423</v>
      </c>
      <c r="B2820" s="3" t="s">
        <v>3422</v>
      </c>
      <c r="C2820" s="3" t="s">
        <v>7533</v>
      </c>
      <c r="D2820" s="6">
        <v>250</v>
      </c>
      <c r="E2820" s="8">
        <v>350</v>
      </c>
      <c r="F2820" t="s">
        <v>8218</v>
      </c>
      <c r="G2820" t="s">
        <v>8223</v>
      </c>
      <c r="H2820" t="s">
        <v>8245</v>
      </c>
      <c r="I2820" t="s">
        <v>8338</v>
      </c>
      <c r="J2820" t="s">
        <v>8331</v>
      </c>
      <c r="K2820" t="b">
        <v>0</v>
      </c>
      <c r="L2820">
        <v>10</v>
      </c>
      <c r="M2820" t="b">
        <v>1</v>
      </c>
      <c r="N2820" t="s">
        <v>8292</v>
      </c>
      <c r="O2820" t="s">
        <v>8293</v>
      </c>
    </row>
    <row r="2821" spans="1:15" ht="43.5" x14ac:dyDescent="0.35">
      <c r="A2821">
        <v>3442</v>
      </c>
      <c r="B2821" s="3" t="s">
        <v>3441</v>
      </c>
      <c r="C2821" s="3" t="s">
        <v>7552</v>
      </c>
      <c r="D2821" s="6">
        <v>250</v>
      </c>
      <c r="E2821" s="8">
        <v>250</v>
      </c>
      <c r="F2821" t="s">
        <v>8218</v>
      </c>
      <c r="G2821" t="s">
        <v>8223</v>
      </c>
      <c r="H2821" t="s">
        <v>8245</v>
      </c>
      <c r="I2821" t="s">
        <v>8337</v>
      </c>
      <c r="J2821" t="s">
        <v>8338</v>
      </c>
      <c r="K2821" t="b">
        <v>0</v>
      </c>
      <c r="L2821">
        <v>8</v>
      </c>
      <c r="M2821" t="b">
        <v>1</v>
      </c>
      <c r="N2821" t="s">
        <v>8292</v>
      </c>
      <c r="O2821" t="s">
        <v>8293</v>
      </c>
    </row>
    <row r="2822" spans="1:15" ht="43.5" x14ac:dyDescent="0.35">
      <c r="A2822">
        <v>3462</v>
      </c>
      <c r="B2822" s="3" t="s">
        <v>3461</v>
      </c>
      <c r="C2822" s="3" t="s">
        <v>7572</v>
      </c>
      <c r="D2822" s="6">
        <v>250</v>
      </c>
      <c r="E2822" s="8">
        <v>505</v>
      </c>
      <c r="F2822" t="s">
        <v>8218</v>
      </c>
      <c r="G2822" t="s">
        <v>8223</v>
      </c>
      <c r="H2822" t="s">
        <v>8245</v>
      </c>
      <c r="I2822" t="s">
        <v>8329</v>
      </c>
      <c r="J2822" t="s">
        <v>8330</v>
      </c>
      <c r="K2822" t="b">
        <v>0</v>
      </c>
      <c r="L2822">
        <v>17</v>
      </c>
      <c r="M2822" t="b">
        <v>1</v>
      </c>
      <c r="N2822" t="s">
        <v>8292</v>
      </c>
      <c r="O2822" t="s">
        <v>8293</v>
      </c>
    </row>
    <row r="2823" spans="1:15" ht="29" x14ac:dyDescent="0.35">
      <c r="A2823">
        <v>3470</v>
      </c>
      <c r="B2823" s="3" t="s">
        <v>3469</v>
      </c>
      <c r="C2823" s="3" t="s">
        <v>7580</v>
      </c>
      <c r="D2823" s="6">
        <v>250</v>
      </c>
      <c r="E2823" s="8">
        <v>375</v>
      </c>
      <c r="F2823" t="s">
        <v>8218</v>
      </c>
      <c r="G2823" t="s">
        <v>8223</v>
      </c>
      <c r="H2823" t="s">
        <v>8245</v>
      </c>
      <c r="I2823" t="s">
        <v>8329</v>
      </c>
      <c r="J2823" t="s">
        <v>8330</v>
      </c>
      <c r="K2823" t="b">
        <v>0</v>
      </c>
      <c r="L2823">
        <v>9</v>
      </c>
      <c r="M2823" t="b">
        <v>1</v>
      </c>
      <c r="N2823" t="s">
        <v>8292</v>
      </c>
      <c r="O2823" t="s">
        <v>8293</v>
      </c>
    </row>
    <row r="2824" spans="1:15" ht="43.5" x14ac:dyDescent="0.35">
      <c r="A2824">
        <v>3545</v>
      </c>
      <c r="B2824" s="3" t="s">
        <v>3544</v>
      </c>
      <c r="C2824" s="3" t="s">
        <v>7655</v>
      </c>
      <c r="D2824" s="6">
        <v>250</v>
      </c>
      <c r="E2824" s="8">
        <v>251</v>
      </c>
      <c r="F2824" t="s">
        <v>8218</v>
      </c>
      <c r="G2824" t="s">
        <v>8223</v>
      </c>
      <c r="H2824" t="s">
        <v>8245</v>
      </c>
      <c r="I2824" t="s">
        <v>8338</v>
      </c>
      <c r="J2824" t="s">
        <v>8331</v>
      </c>
      <c r="K2824" t="b">
        <v>0</v>
      </c>
      <c r="L2824">
        <v>8</v>
      </c>
      <c r="M2824" t="b">
        <v>1</v>
      </c>
      <c r="N2824" t="s">
        <v>8292</v>
      </c>
      <c r="O2824" t="s">
        <v>8293</v>
      </c>
    </row>
    <row r="2825" spans="1:15" ht="58" x14ac:dyDescent="0.35">
      <c r="A2825">
        <v>3605</v>
      </c>
      <c r="B2825" s="3" t="s">
        <v>3604</v>
      </c>
      <c r="C2825" s="3" t="s">
        <v>7715</v>
      </c>
      <c r="D2825" s="6">
        <v>250</v>
      </c>
      <c r="E2825" s="8">
        <v>460</v>
      </c>
      <c r="F2825" t="s">
        <v>8218</v>
      </c>
      <c r="G2825" t="s">
        <v>8224</v>
      </c>
      <c r="H2825" t="s">
        <v>8246</v>
      </c>
      <c r="I2825" t="s">
        <v>8333</v>
      </c>
      <c r="J2825" t="s">
        <v>8332</v>
      </c>
      <c r="K2825" t="b">
        <v>0</v>
      </c>
      <c r="L2825">
        <v>15</v>
      </c>
      <c r="M2825" t="b">
        <v>1</v>
      </c>
      <c r="N2825" t="s">
        <v>8292</v>
      </c>
      <c r="O2825" t="s">
        <v>8293</v>
      </c>
    </row>
    <row r="2826" spans="1:15" ht="58" x14ac:dyDescent="0.35">
      <c r="A2826">
        <v>3660</v>
      </c>
      <c r="B2826" s="3" t="s">
        <v>3657</v>
      </c>
      <c r="C2826" s="3" t="s">
        <v>7770</v>
      </c>
      <c r="D2826" s="6">
        <v>250</v>
      </c>
      <c r="E2826" s="8">
        <v>250</v>
      </c>
      <c r="F2826" t="s">
        <v>8218</v>
      </c>
      <c r="G2826" t="s">
        <v>8224</v>
      </c>
      <c r="H2826" t="s">
        <v>8246</v>
      </c>
      <c r="I2826" t="s">
        <v>8335</v>
      </c>
      <c r="J2826" t="s">
        <v>8336</v>
      </c>
      <c r="K2826" t="b">
        <v>0</v>
      </c>
      <c r="L2826">
        <v>22</v>
      </c>
      <c r="M2826" t="b">
        <v>1</v>
      </c>
      <c r="N2826" t="s">
        <v>8292</v>
      </c>
      <c r="O2826" t="s">
        <v>8293</v>
      </c>
    </row>
    <row r="2827" spans="1:15" ht="43.5" x14ac:dyDescent="0.35">
      <c r="A2827">
        <v>3811</v>
      </c>
      <c r="B2827" s="3" t="s">
        <v>3808</v>
      </c>
      <c r="C2827" s="3" t="s">
        <v>7921</v>
      </c>
      <c r="D2827" s="6">
        <v>250</v>
      </c>
      <c r="E2827" s="8">
        <v>825</v>
      </c>
      <c r="F2827" t="s">
        <v>8218</v>
      </c>
      <c r="G2827" t="s">
        <v>8224</v>
      </c>
      <c r="H2827" t="s">
        <v>8246</v>
      </c>
      <c r="I2827" t="s">
        <v>8337</v>
      </c>
      <c r="J2827" t="s">
        <v>8338</v>
      </c>
      <c r="K2827" t="b">
        <v>0</v>
      </c>
      <c r="L2827">
        <v>19</v>
      </c>
      <c r="M2827" t="b">
        <v>1</v>
      </c>
      <c r="N2827" t="s">
        <v>8292</v>
      </c>
      <c r="O2827" t="s">
        <v>8293</v>
      </c>
    </row>
    <row r="2828" spans="1:15" ht="43.5" x14ac:dyDescent="0.35">
      <c r="A2828">
        <v>3818</v>
      </c>
      <c r="B2828" s="3" t="s">
        <v>3815</v>
      </c>
      <c r="C2828" s="3" t="s">
        <v>7928</v>
      </c>
      <c r="D2828" s="6">
        <v>250</v>
      </c>
      <c r="E2828" s="8">
        <v>570</v>
      </c>
      <c r="F2828" t="s">
        <v>8218</v>
      </c>
      <c r="G2828" t="s">
        <v>8223</v>
      </c>
      <c r="H2828" t="s">
        <v>8245</v>
      </c>
      <c r="I2828" t="s">
        <v>8331</v>
      </c>
      <c r="J2828" t="s">
        <v>8333</v>
      </c>
      <c r="K2828" t="b">
        <v>0</v>
      </c>
      <c r="L2828">
        <v>10</v>
      </c>
      <c r="M2828" t="b">
        <v>1</v>
      </c>
      <c r="N2828" t="s">
        <v>8292</v>
      </c>
      <c r="O2828" t="s">
        <v>8293</v>
      </c>
    </row>
    <row r="2829" spans="1:15" ht="43.5" x14ac:dyDescent="0.35">
      <c r="A2829">
        <v>2912</v>
      </c>
      <c r="B2829" s="3" t="s">
        <v>2912</v>
      </c>
      <c r="C2829" s="3" t="s">
        <v>7022</v>
      </c>
      <c r="D2829" s="6">
        <v>14440</v>
      </c>
      <c r="E2829" s="8">
        <v>2030</v>
      </c>
      <c r="F2829" t="s">
        <v>8220</v>
      </c>
      <c r="G2829" t="s">
        <v>8223</v>
      </c>
      <c r="H2829" t="s">
        <v>8245</v>
      </c>
      <c r="I2829" t="s">
        <v>8332</v>
      </c>
      <c r="J2829" t="s">
        <v>8335</v>
      </c>
      <c r="K2829" t="b">
        <v>0</v>
      </c>
      <c r="L2829">
        <v>26</v>
      </c>
      <c r="M2829" t="b">
        <v>0</v>
      </c>
      <c r="N2829" t="s">
        <v>8292</v>
      </c>
      <c r="O2829" t="s">
        <v>8293</v>
      </c>
    </row>
    <row r="2830" spans="1:15" ht="43.5" x14ac:dyDescent="0.35">
      <c r="A2830">
        <v>3971</v>
      </c>
      <c r="B2830" s="3" t="s">
        <v>3968</v>
      </c>
      <c r="C2830" s="3" t="s">
        <v>8078</v>
      </c>
      <c r="D2830" s="6">
        <v>14000</v>
      </c>
      <c r="E2830" s="8">
        <v>136</v>
      </c>
      <c r="F2830" t="s">
        <v>8220</v>
      </c>
      <c r="G2830" t="s">
        <v>8223</v>
      </c>
      <c r="H2830" t="s">
        <v>8245</v>
      </c>
      <c r="I2830" t="s">
        <v>8329</v>
      </c>
      <c r="J2830" t="s">
        <v>8330</v>
      </c>
      <c r="K2830" t="b">
        <v>0</v>
      </c>
      <c r="L2830">
        <v>6</v>
      </c>
      <c r="M2830" t="b">
        <v>0</v>
      </c>
      <c r="N2830" t="s">
        <v>8292</v>
      </c>
      <c r="O2830" t="s">
        <v>8293</v>
      </c>
    </row>
    <row r="2831" spans="1:15" ht="43.5" x14ac:dyDescent="0.35">
      <c r="A2831">
        <v>4034</v>
      </c>
      <c r="B2831" s="3" t="s">
        <v>4030</v>
      </c>
      <c r="C2831" s="3" t="s">
        <v>8139</v>
      </c>
      <c r="D2831" s="6">
        <v>13500</v>
      </c>
      <c r="E2831" s="8">
        <v>200</v>
      </c>
      <c r="F2831" t="s">
        <v>8220</v>
      </c>
      <c r="G2831" t="s">
        <v>8223</v>
      </c>
      <c r="H2831" t="s">
        <v>8245</v>
      </c>
      <c r="I2831" t="s">
        <v>8338</v>
      </c>
      <c r="J2831" t="s">
        <v>8331</v>
      </c>
      <c r="K2831" t="b">
        <v>0</v>
      </c>
      <c r="L2831">
        <v>2</v>
      </c>
      <c r="M2831" t="b">
        <v>0</v>
      </c>
      <c r="N2831" t="s">
        <v>8292</v>
      </c>
      <c r="O2831" t="s">
        <v>8293</v>
      </c>
    </row>
    <row r="2832" spans="1:15" ht="43.5" x14ac:dyDescent="0.35">
      <c r="A2832">
        <v>3848</v>
      </c>
      <c r="B2832" s="3" t="s">
        <v>3845</v>
      </c>
      <c r="C2832" s="3" t="s">
        <v>7957</v>
      </c>
      <c r="D2832" s="6">
        <v>13000</v>
      </c>
      <c r="E2832" s="8">
        <v>2129</v>
      </c>
      <c r="F2832" t="s">
        <v>8220</v>
      </c>
      <c r="G2832" t="s">
        <v>8223</v>
      </c>
      <c r="H2832" t="s">
        <v>8245</v>
      </c>
      <c r="I2832" t="s">
        <v>8340</v>
      </c>
      <c r="J2832" t="s">
        <v>8339</v>
      </c>
      <c r="K2832" t="b">
        <v>1</v>
      </c>
      <c r="L2832">
        <v>43</v>
      </c>
      <c r="M2832" t="b">
        <v>0</v>
      </c>
      <c r="N2832" t="s">
        <v>8292</v>
      </c>
      <c r="O2832" t="s">
        <v>8293</v>
      </c>
    </row>
    <row r="2833" spans="1:15" ht="43.5" x14ac:dyDescent="0.35">
      <c r="A2833">
        <v>3824</v>
      </c>
      <c r="B2833" s="3" t="s">
        <v>3821</v>
      </c>
      <c r="C2833" s="3" t="s">
        <v>7933</v>
      </c>
      <c r="D2833" s="6">
        <v>250</v>
      </c>
      <c r="E2833" s="8">
        <v>270</v>
      </c>
      <c r="F2833" t="s">
        <v>8218</v>
      </c>
      <c r="G2833" t="s">
        <v>8224</v>
      </c>
      <c r="H2833" t="s">
        <v>8246</v>
      </c>
      <c r="I2833" t="s">
        <v>8334</v>
      </c>
      <c r="J2833" t="s">
        <v>8329</v>
      </c>
      <c r="K2833" t="b">
        <v>0</v>
      </c>
      <c r="L2833">
        <v>7</v>
      </c>
      <c r="M2833" t="b">
        <v>1</v>
      </c>
      <c r="N2833" t="s">
        <v>8292</v>
      </c>
      <c r="O2833" t="s">
        <v>8293</v>
      </c>
    </row>
    <row r="2834" spans="1:15" ht="58" x14ac:dyDescent="0.35">
      <c r="A2834">
        <v>3255</v>
      </c>
      <c r="B2834" s="3" t="s">
        <v>3255</v>
      </c>
      <c r="C2834" s="3" t="s">
        <v>7365</v>
      </c>
      <c r="D2834" s="6">
        <v>300</v>
      </c>
      <c r="E2834" s="8">
        <v>525</v>
      </c>
      <c r="F2834" t="s">
        <v>8218</v>
      </c>
      <c r="G2834" t="s">
        <v>8224</v>
      </c>
      <c r="H2834" t="s">
        <v>8246</v>
      </c>
      <c r="I2834" t="s">
        <v>8340</v>
      </c>
      <c r="J2834" t="s">
        <v>8339</v>
      </c>
      <c r="K2834" t="b">
        <v>1</v>
      </c>
      <c r="L2834">
        <v>18</v>
      </c>
      <c r="M2834" t="b">
        <v>1</v>
      </c>
      <c r="N2834" t="s">
        <v>8292</v>
      </c>
      <c r="O2834" t="s">
        <v>8293</v>
      </c>
    </row>
    <row r="2835" spans="1:15" ht="43.5" x14ac:dyDescent="0.35">
      <c r="A2835">
        <v>2862</v>
      </c>
      <c r="B2835" s="3" t="s">
        <v>2862</v>
      </c>
      <c r="C2835" s="3" t="s">
        <v>6972</v>
      </c>
      <c r="D2835" s="6">
        <v>12700</v>
      </c>
      <c r="E2835" s="8">
        <v>55</v>
      </c>
      <c r="F2835" t="s">
        <v>8220</v>
      </c>
      <c r="G2835" t="s">
        <v>8223</v>
      </c>
      <c r="H2835" t="s">
        <v>8245</v>
      </c>
      <c r="I2835" t="s">
        <v>8330</v>
      </c>
      <c r="J2835" t="s">
        <v>8337</v>
      </c>
      <c r="K2835" t="b">
        <v>0</v>
      </c>
      <c r="L2835">
        <v>3</v>
      </c>
      <c r="M2835" t="b">
        <v>0</v>
      </c>
      <c r="N2835" t="s">
        <v>8292</v>
      </c>
      <c r="O2835" t="s">
        <v>8293</v>
      </c>
    </row>
    <row r="2836" spans="1:15" ht="58" x14ac:dyDescent="0.35">
      <c r="A2836">
        <v>3444</v>
      </c>
      <c r="B2836" s="3" t="s">
        <v>3443</v>
      </c>
      <c r="C2836" s="3" t="s">
        <v>7554</v>
      </c>
      <c r="D2836" s="6">
        <v>300</v>
      </c>
      <c r="E2836" s="8">
        <v>867</v>
      </c>
      <c r="F2836" t="s">
        <v>8218</v>
      </c>
      <c r="G2836" t="s">
        <v>8225</v>
      </c>
      <c r="H2836" t="s">
        <v>8247</v>
      </c>
      <c r="I2836" t="s">
        <v>8330</v>
      </c>
      <c r="J2836" t="s">
        <v>8337</v>
      </c>
      <c r="K2836" t="b">
        <v>0</v>
      </c>
      <c r="L2836">
        <v>20</v>
      </c>
      <c r="M2836" t="b">
        <v>1</v>
      </c>
      <c r="N2836" t="s">
        <v>8292</v>
      </c>
      <c r="O2836" t="s">
        <v>8293</v>
      </c>
    </row>
    <row r="2837" spans="1:15" ht="43.5" x14ac:dyDescent="0.35">
      <c r="A2837">
        <v>3453</v>
      </c>
      <c r="B2837" s="3" t="s">
        <v>3452</v>
      </c>
      <c r="C2837" s="3" t="s">
        <v>7563</v>
      </c>
      <c r="D2837" s="6">
        <v>300</v>
      </c>
      <c r="E2837" s="8">
        <v>385</v>
      </c>
      <c r="F2837" t="s">
        <v>8218</v>
      </c>
      <c r="G2837" t="s">
        <v>8224</v>
      </c>
      <c r="H2837" t="s">
        <v>8246</v>
      </c>
      <c r="I2837" t="s">
        <v>8334</v>
      </c>
      <c r="J2837" t="s">
        <v>8330</v>
      </c>
      <c r="K2837" t="b">
        <v>0</v>
      </c>
      <c r="L2837">
        <v>14</v>
      </c>
      <c r="M2837" t="b">
        <v>1</v>
      </c>
      <c r="N2837" t="s">
        <v>8292</v>
      </c>
      <c r="O2837" t="s">
        <v>8293</v>
      </c>
    </row>
    <row r="2838" spans="1:15" ht="43.5" x14ac:dyDescent="0.35">
      <c r="A2838">
        <v>2880</v>
      </c>
      <c r="B2838" s="3" t="s">
        <v>2880</v>
      </c>
      <c r="C2838" s="3" t="s">
        <v>6990</v>
      </c>
      <c r="D2838" s="6">
        <v>12000</v>
      </c>
      <c r="E2838" s="8">
        <v>2800</v>
      </c>
      <c r="F2838" t="s">
        <v>8220</v>
      </c>
      <c r="G2838" t="s">
        <v>8223</v>
      </c>
      <c r="H2838" t="s">
        <v>8245</v>
      </c>
      <c r="I2838" t="s">
        <v>8334</v>
      </c>
      <c r="J2838" t="s">
        <v>8329</v>
      </c>
      <c r="K2838" t="b">
        <v>0</v>
      </c>
      <c r="L2838">
        <v>29</v>
      </c>
      <c r="M2838" t="b">
        <v>0</v>
      </c>
      <c r="N2838" t="s">
        <v>8292</v>
      </c>
      <c r="O2838" t="s">
        <v>8293</v>
      </c>
    </row>
    <row r="2839" spans="1:15" ht="43.5" x14ac:dyDescent="0.35">
      <c r="A2839">
        <v>2897</v>
      </c>
      <c r="B2839" s="3" t="s">
        <v>2897</v>
      </c>
      <c r="C2839" s="3" t="s">
        <v>7007</v>
      </c>
      <c r="D2839" s="6">
        <v>12000</v>
      </c>
      <c r="E2839" s="8">
        <v>550</v>
      </c>
      <c r="F2839" t="s">
        <v>8220</v>
      </c>
      <c r="G2839" t="s">
        <v>8223</v>
      </c>
      <c r="H2839" t="s">
        <v>8245</v>
      </c>
      <c r="I2839" t="s">
        <v>8340</v>
      </c>
      <c r="J2839" t="s">
        <v>8339</v>
      </c>
      <c r="K2839" t="b">
        <v>0</v>
      </c>
      <c r="L2839">
        <v>3</v>
      </c>
      <c r="M2839" t="b">
        <v>0</v>
      </c>
      <c r="N2839" t="s">
        <v>8292</v>
      </c>
      <c r="O2839" t="s">
        <v>8293</v>
      </c>
    </row>
    <row r="2840" spans="1:15" ht="43.5" x14ac:dyDescent="0.35">
      <c r="A2840">
        <v>3932</v>
      </c>
      <c r="B2840" s="3" t="s">
        <v>3929</v>
      </c>
      <c r="C2840" s="3" t="s">
        <v>8040</v>
      </c>
      <c r="D2840" s="6">
        <v>12000</v>
      </c>
      <c r="E2840" s="8">
        <v>1</v>
      </c>
      <c r="F2840" t="s">
        <v>8220</v>
      </c>
      <c r="G2840" t="s">
        <v>8223</v>
      </c>
      <c r="H2840" t="s">
        <v>8245</v>
      </c>
      <c r="I2840" t="s">
        <v>8331</v>
      </c>
      <c r="J2840" t="s">
        <v>8333</v>
      </c>
      <c r="K2840" t="b">
        <v>0</v>
      </c>
      <c r="L2840">
        <v>1</v>
      </c>
      <c r="M2840" t="b">
        <v>0</v>
      </c>
      <c r="N2840" t="s">
        <v>8292</v>
      </c>
      <c r="O2840" t="s">
        <v>8293</v>
      </c>
    </row>
    <row r="2841" spans="1:15" ht="43.5" x14ac:dyDescent="0.35">
      <c r="A2841">
        <v>3475</v>
      </c>
      <c r="B2841" s="3" t="s">
        <v>3474</v>
      </c>
      <c r="C2841" s="3" t="s">
        <v>7585</v>
      </c>
      <c r="D2841" s="6">
        <v>300</v>
      </c>
      <c r="E2841" s="8">
        <v>340</v>
      </c>
      <c r="F2841" t="s">
        <v>8218</v>
      </c>
      <c r="G2841" t="s">
        <v>8224</v>
      </c>
      <c r="H2841" t="s">
        <v>8246</v>
      </c>
      <c r="I2841" t="s">
        <v>8336</v>
      </c>
      <c r="J2841" t="s">
        <v>8340</v>
      </c>
      <c r="K2841" t="b">
        <v>0</v>
      </c>
      <c r="L2841">
        <v>17</v>
      </c>
      <c r="M2841" t="b">
        <v>1</v>
      </c>
      <c r="N2841" t="s">
        <v>8292</v>
      </c>
      <c r="O2841" t="s">
        <v>8293</v>
      </c>
    </row>
    <row r="2842" spans="1:15" ht="58" x14ac:dyDescent="0.35">
      <c r="A2842">
        <v>3476</v>
      </c>
      <c r="B2842" s="3" t="s">
        <v>3475</v>
      </c>
      <c r="C2842" s="3" t="s">
        <v>7586</v>
      </c>
      <c r="D2842" s="6">
        <v>300</v>
      </c>
      <c r="E2842" s="8">
        <v>312</v>
      </c>
      <c r="F2842" t="s">
        <v>8218</v>
      </c>
      <c r="G2842" t="s">
        <v>8223</v>
      </c>
      <c r="H2842" t="s">
        <v>8245</v>
      </c>
      <c r="I2842" t="s">
        <v>8340</v>
      </c>
      <c r="J2842" t="s">
        <v>8340</v>
      </c>
      <c r="K2842" t="b">
        <v>0</v>
      </c>
      <c r="L2842">
        <v>6</v>
      </c>
      <c r="M2842" t="b">
        <v>1</v>
      </c>
      <c r="N2842" t="s">
        <v>8292</v>
      </c>
      <c r="O2842" t="s">
        <v>8293</v>
      </c>
    </row>
    <row r="2843" spans="1:15" ht="58" x14ac:dyDescent="0.35">
      <c r="A2843">
        <v>3540</v>
      </c>
      <c r="B2843" s="3" t="s">
        <v>3539</v>
      </c>
      <c r="C2843" s="3" t="s">
        <v>7650</v>
      </c>
      <c r="D2843" s="6">
        <v>300</v>
      </c>
      <c r="E2843" s="8">
        <v>369</v>
      </c>
      <c r="F2843" t="s">
        <v>8218</v>
      </c>
      <c r="G2843" t="s">
        <v>8224</v>
      </c>
      <c r="H2843" t="s">
        <v>8246</v>
      </c>
      <c r="I2843" t="s">
        <v>8330</v>
      </c>
      <c r="J2843" t="s">
        <v>8337</v>
      </c>
      <c r="K2843" t="b">
        <v>0</v>
      </c>
      <c r="L2843">
        <v>8</v>
      </c>
      <c r="M2843" t="b">
        <v>1</v>
      </c>
      <c r="N2843" t="s">
        <v>8292</v>
      </c>
      <c r="O2843" t="s">
        <v>8293</v>
      </c>
    </row>
    <row r="2844" spans="1:15" ht="43.5" x14ac:dyDescent="0.35">
      <c r="A2844">
        <v>3652</v>
      </c>
      <c r="B2844" s="3" t="s">
        <v>2867</v>
      </c>
      <c r="C2844" s="3" t="s">
        <v>7762</v>
      </c>
      <c r="D2844" s="6">
        <v>300</v>
      </c>
      <c r="E2844" s="8">
        <v>752</v>
      </c>
      <c r="F2844" t="s">
        <v>8218</v>
      </c>
      <c r="G2844" t="s">
        <v>8228</v>
      </c>
      <c r="H2844" t="s">
        <v>8250</v>
      </c>
      <c r="I2844" t="s">
        <v>8334</v>
      </c>
      <c r="J2844" t="s">
        <v>8334</v>
      </c>
      <c r="K2844" t="b">
        <v>0</v>
      </c>
      <c r="L2844">
        <v>17</v>
      </c>
      <c r="M2844" t="b">
        <v>1</v>
      </c>
      <c r="N2844" t="s">
        <v>8292</v>
      </c>
      <c r="O2844" t="s">
        <v>8293</v>
      </c>
    </row>
    <row r="2845" spans="1:15" ht="43.5" x14ac:dyDescent="0.35">
      <c r="A2845">
        <v>3704</v>
      </c>
      <c r="B2845" s="3" t="s">
        <v>3701</v>
      </c>
      <c r="C2845" s="3" t="s">
        <v>7814</v>
      </c>
      <c r="D2845" s="6">
        <v>300</v>
      </c>
      <c r="E2845" s="8">
        <v>409.01</v>
      </c>
      <c r="F2845" t="s">
        <v>8218</v>
      </c>
      <c r="G2845" t="s">
        <v>8224</v>
      </c>
      <c r="H2845" t="s">
        <v>8246</v>
      </c>
      <c r="I2845" t="s">
        <v>8337</v>
      </c>
      <c r="J2845" t="s">
        <v>8338</v>
      </c>
      <c r="K2845" t="b">
        <v>0</v>
      </c>
      <c r="L2845">
        <v>27</v>
      </c>
      <c r="M2845" t="b">
        <v>1</v>
      </c>
      <c r="N2845" t="s">
        <v>8292</v>
      </c>
      <c r="O2845" t="s">
        <v>8293</v>
      </c>
    </row>
    <row r="2846" spans="1:15" ht="43.5" x14ac:dyDescent="0.35">
      <c r="A2846">
        <v>3923</v>
      </c>
      <c r="B2846" s="3" t="s">
        <v>3920</v>
      </c>
      <c r="C2846" s="3" t="s">
        <v>8031</v>
      </c>
      <c r="D2846" s="6">
        <v>11500</v>
      </c>
      <c r="E2846" s="8">
        <v>1384</v>
      </c>
      <c r="F2846" t="s">
        <v>8220</v>
      </c>
      <c r="G2846" t="s">
        <v>8224</v>
      </c>
      <c r="H2846" t="s">
        <v>8246</v>
      </c>
      <c r="I2846" t="s">
        <v>8338</v>
      </c>
      <c r="J2846" t="s">
        <v>8331</v>
      </c>
      <c r="K2846" t="b">
        <v>0</v>
      </c>
      <c r="L2846">
        <v>17</v>
      </c>
      <c r="M2846" t="b">
        <v>0</v>
      </c>
      <c r="N2846" t="s">
        <v>8292</v>
      </c>
      <c r="O2846" t="s">
        <v>8293</v>
      </c>
    </row>
    <row r="2847" spans="1:15" ht="43.5" x14ac:dyDescent="0.35">
      <c r="A2847">
        <v>2879</v>
      </c>
      <c r="B2847" s="3" t="s">
        <v>2879</v>
      </c>
      <c r="C2847" s="3" t="s">
        <v>6989</v>
      </c>
      <c r="D2847" s="6">
        <v>11200</v>
      </c>
      <c r="E2847" s="8">
        <v>29</v>
      </c>
      <c r="F2847" t="s">
        <v>8220</v>
      </c>
      <c r="G2847" t="s">
        <v>8223</v>
      </c>
      <c r="H2847" t="s">
        <v>8245</v>
      </c>
      <c r="I2847" t="s">
        <v>8332</v>
      </c>
      <c r="J2847" t="s">
        <v>8335</v>
      </c>
      <c r="K2847" t="b">
        <v>0</v>
      </c>
      <c r="L2847">
        <v>1</v>
      </c>
      <c r="M2847" t="b">
        <v>0</v>
      </c>
      <c r="N2847" t="s">
        <v>8292</v>
      </c>
      <c r="O2847" t="s">
        <v>8293</v>
      </c>
    </row>
    <row r="2848" spans="1:15" ht="43.5" x14ac:dyDescent="0.35">
      <c r="A2848">
        <v>3983</v>
      </c>
      <c r="B2848" s="3" t="s">
        <v>3979</v>
      </c>
      <c r="C2848" s="3" t="s">
        <v>8089</v>
      </c>
      <c r="D2848" s="6">
        <v>11140</v>
      </c>
      <c r="E2848" s="8">
        <v>3877</v>
      </c>
      <c r="F2848" t="s">
        <v>8220</v>
      </c>
      <c r="G2848" t="s">
        <v>8223</v>
      </c>
      <c r="H2848" t="s">
        <v>8245</v>
      </c>
      <c r="I2848" t="s">
        <v>8337</v>
      </c>
      <c r="J2848" t="s">
        <v>8338</v>
      </c>
      <c r="K2848" t="b">
        <v>0</v>
      </c>
      <c r="L2848">
        <v>46</v>
      </c>
      <c r="M2848" t="b">
        <v>0</v>
      </c>
      <c r="N2848" t="s">
        <v>8292</v>
      </c>
      <c r="O2848" t="s">
        <v>8293</v>
      </c>
    </row>
    <row r="2849" spans="1:15" ht="29" x14ac:dyDescent="0.35">
      <c r="A2849">
        <v>3854</v>
      </c>
      <c r="B2849" s="3" t="s">
        <v>3851</v>
      </c>
      <c r="C2849" s="3" t="s">
        <v>7963</v>
      </c>
      <c r="D2849" s="6">
        <v>11000</v>
      </c>
      <c r="E2849" s="8">
        <v>1788</v>
      </c>
      <c r="F2849" t="s">
        <v>8220</v>
      </c>
      <c r="G2849" t="s">
        <v>8223</v>
      </c>
      <c r="H2849" t="s">
        <v>8245</v>
      </c>
      <c r="I2849" t="s">
        <v>8337</v>
      </c>
      <c r="J2849" t="s">
        <v>8338</v>
      </c>
      <c r="K2849" t="b">
        <v>0</v>
      </c>
      <c r="L2849">
        <v>20</v>
      </c>
      <c r="M2849" t="b">
        <v>0</v>
      </c>
      <c r="N2849" t="s">
        <v>8292</v>
      </c>
      <c r="O2849" t="s">
        <v>8293</v>
      </c>
    </row>
    <row r="2850" spans="1:15" ht="43.5" x14ac:dyDescent="0.35">
      <c r="A2850">
        <v>3847</v>
      </c>
      <c r="B2850" s="3" t="s">
        <v>3844</v>
      </c>
      <c r="C2850" s="3" t="s">
        <v>7956</v>
      </c>
      <c r="D2850" s="6">
        <v>10500</v>
      </c>
      <c r="E2850" s="8">
        <v>1697</v>
      </c>
      <c r="F2850" t="s">
        <v>8220</v>
      </c>
      <c r="G2850" t="s">
        <v>8223</v>
      </c>
      <c r="H2850" t="s">
        <v>8245</v>
      </c>
      <c r="I2850" t="s">
        <v>8329</v>
      </c>
      <c r="J2850" t="s">
        <v>8330</v>
      </c>
      <c r="K2850" t="b">
        <v>1</v>
      </c>
      <c r="L2850">
        <v>9</v>
      </c>
      <c r="M2850" t="b">
        <v>0</v>
      </c>
      <c r="N2850" t="s">
        <v>8292</v>
      </c>
      <c r="O2850" t="s">
        <v>8293</v>
      </c>
    </row>
    <row r="2851" spans="1:15" ht="43.5" x14ac:dyDescent="0.35">
      <c r="A2851">
        <v>3725</v>
      </c>
      <c r="B2851" s="3" t="s">
        <v>3722</v>
      </c>
      <c r="C2851" s="3" t="s">
        <v>7835</v>
      </c>
      <c r="D2851" s="6">
        <v>300</v>
      </c>
      <c r="E2851" s="8">
        <v>381</v>
      </c>
      <c r="F2851" t="s">
        <v>8218</v>
      </c>
      <c r="G2851" t="s">
        <v>8224</v>
      </c>
      <c r="H2851" t="s">
        <v>8246</v>
      </c>
      <c r="I2851" t="s">
        <v>8333</v>
      </c>
      <c r="J2851" t="s">
        <v>8333</v>
      </c>
      <c r="K2851" t="b">
        <v>0</v>
      </c>
      <c r="L2851">
        <v>15</v>
      </c>
      <c r="M2851" t="b">
        <v>1</v>
      </c>
      <c r="N2851" t="s">
        <v>8292</v>
      </c>
      <c r="O2851" t="s">
        <v>8293</v>
      </c>
    </row>
    <row r="2852" spans="1:15" ht="43.5" x14ac:dyDescent="0.35">
      <c r="A2852">
        <v>3820</v>
      </c>
      <c r="B2852" s="3" t="s">
        <v>3817</v>
      </c>
      <c r="C2852" s="3" t="s">
        <v>7929</v>
      </c>
      <c r="D2852" s="6">
        <v>300</v>
      </c>
      <c r="E2852" s="8">
        <v>430</v>
      </c>
      <c r="F2852" t="s">
        <v>8218</v>
      </c>
      <c r="G2852" t="s">
        <v>8224</v>
      </c>
      <c r="H2852" t="s">
        <v>8246</v>
      </c>
      <c r="I2852" t="s">
        <v>8329</v>
      </c>
      <c r="J2852" t="s">
        <v>8330</v>
      </c>
      <c r="K2852" t="b">
        <v>0</v>
      </c>
      <c r="L2852">
        <v>20</v>
      </c>
      <c r="M2852" t="b">
        <v>1</v>
      </c>
      <c r="N2852" t="s">
        <v>8292</v>
      </c>
      <c r="O2852" t="s">
        <v>8293</v>
      </c>
    </row>
    <row r="2853" spans="1:15" ht="58" x14ac:dyDescent="0.35">
      <c r="A2853">
        <v>3562</v>
      </c>
      <c r="B2853" s="3" t="s">
        <v>3561</v>
      </c>
      <c r="C2853" s="3" t="s">
        <v>7672</v>
      </c>
      <c r="D2853" s="6">
        <v>315</v>
      </c>
      <c r="E2853" s="8">
        <v>469</v>
      </c>
      <c r="F2853" t="s">
        <v>8218</v>
      </c>
      <c r="G2853" t="s">
        <v>8224</v>
      </c>
      <c r="H2853" t="s">
        <v>8246</v>
      </c>
      <c r="I2853" t="s">
        <v>8331</v>
      </c>
      <c r="J2853" t="s">
        <v>8331</v>
      </c>
      <c r="K2853" t="b">
        <v>0</v>
      </c>
      <c r="L2853">
        <v>31</v>
      </c>
      <c r="M2853" t="b">
        <v>1</v>
      </c>
      <c r="N2853" t="s">
        <v>8292</v>
      </c>
      <c r="O2853" t="s">
        <v>8293</v>
      </c>
    </row>
    <row r="2854" spans="1:15" ht="43.5" x14ac:dyDescent="0.35">
      <c r="A2854">
        <v>3693</v>
      </c>
      <c r="B2854" s="3" t="s">
        <v>3690</v>
      </c>
      <c r="C2854" s="3" t="s">
        <v>7803</v>
      </c>
      <c r="D2854" s="6">
        <v>333</v>
      </c>
      <c r="E2854" s="8">
        <v>430</v>
      </c>
      <c r="F2854" t="s">
        <v>8218</v>
      </c>
      <c r="G2854" t="s">
        <v>8224</v>
      </c>
      <c r="H2854" t="s">
        <v>8246</v>
      </c>
      <c r="I2854" t="s">
        <v>8336</v>
      </c>
      <c r="J2854" t="s">
        <v>8336</v>
      </c>
      <c r="K2854" t="b">
        <v>0</v>
      </c>
      <c r="L2854">
        <v>14</v>
      </c>
      <c r="M2854" t="b">
        <v>1</v>
      </c>
      <c r="N2854" t="s">
        <v>8292</v>
      </c>
      <c r="O2854" t="s">
        <v>8293</v>
      </c>
    </row>
    <row r="2855" spans="1:15" ht="29" x14ac:dyDescent="0.35">
      <c r="A2855">
        <v>3309</v>
      </c>
      <c r="B2855" s="3" t="s">
        <v>3309</v>
      </c>
      <c r="C2855" s="3" t="s">
        <v>7419</v>
      </c>
      <c r="D2855" s="6">
        <v>350</v>
      </c>
      <c r="E2855" s="8">
        <v>558</v>
      </c>
      <c r="F2855" t="s">
        <v>8218</v>
      </c>
      <c r="G2855" t="s">
        <v>8224</v>
      </c>
      <c r="H2855" t="s">
        <v>8246</v>
      </c>
      <c r="I2855" t="s">
        <v>8340</v>
      </c>
      <c r="J2855" t="s">
        <v>8339</v>
      </c>
      <c r="K2855" t="b">
        <v>0</v>
      </c>
      <c r="L2855">
        <v>31</v>
      </c>
      <c r="M2855" t="b">
        <v>1</v>
      </c>
      <c r="N2855" t="s">
        <v>8292</v>
      </c>
      <c r="O2855" t="s">
        <v>8293</v>
      </c>
    </row>
    <row r="2856" spans="1:15" ht="43.5" x14ac:dyDescent="0.35">
      <c r="A2856">
        <v>3405</v>
      </c>
      <c r="B2856" s="3" t="s">
        <v>3404</v>
      </c>
      <c r="C2856" s="3" t="s">
        <v>7515</v>
      </c>
      <c r="D2856" s="6">
        <v>350</v>
      </c>
      <c r="E2856" s="8">
        <v>481.5</v>
      </c>
      <c r="F2856" t="s">
        <v>8218</v>
      </c>
      <c r="G2856" t="s">
        <v>8224</v>
      </c>
      <c r="H2856" t="s">
        <v>8246</v>
      </c>
      <c r="I2856" t="s">
        <v>8331</v>
      </c>
      <c r="J2856" t="s">
        <v>8333</v>
      </c>
      <c r="K2856" t="b">
        <v>0</v>
      </c>
      <c r="L2856">
        <v>17</v>
      </c>
      <c r="M2856" t="b">
        <v>1</v>
      </c>
      <c r="N2856" t="s">
        <v>8292</v>
      </c>
      <c r="O2856" t="s">
        <v>8293</v>
      </c>
    </row>
    <row r="2857" spans="1:15" ht="58" x14ac:dyDescent="0.35">
      <c r="A2857">
        <v>3521</v>
      </c>
      <c r="B2857" s="3" t="s">
        <v>3520</v>
      </c>
      <c r="C2857" s="3" t="s">
        <v>7631</v>
      </c>
      <c r="D2857" s="6">
        <v>350</v>
      </c>
      <c r="E2857" s="8">
        <v>593</v>
      </c>
      <c r="F2857" t="s">
        <v>8218</v>
      </c>
      <c r="G2857" t="s">
        <v>8223</v>
      </c>
      <c r="H2857" t="s">
        <v>8245</v>
      </c>
      <c r="I2857" t="s">
        <v>8339</v>
      </c>
      <c r="J2857" t="s">
        <v>8334</v>
      </c>
      <c r="K2857" t="b">
        <v>0</v>
      </c>
      <c r="L2857">
        <v>13</v>
      </c>
      <c r="M2857" t="b">
        <v>1</v>
      </c>
      <c r="N2857" t="s">
        <v>8292</v>
      </c>
      <c r="O2857" t="s">
        <v>8293</v>
      </c>
    </row>
    <row r="2858" spans="1:15" ht="43.5" x14ac:dyDescent="0.35">
      <c r="A2858">
        <v>2871</v>
      </c>
      <c r="B2858" s="3" t="s">
        <v>2871</v>
      </c>
      <c r="C2858" s="3" t="s">
        <v>6981</v>
      </c>
      <c r="D2858" s="6">
        <v>10000</v>
      </c>
      <c r="E2858" s="8">
        <v>467</v>
      </c>
      <c r="F2858" t="s">
        <v>8220</v>
      </c>
      <c r="G2858" t="s">
        <v>8223</v>
      </c>
      <c r="H2858" t="s">
        <v>8245</v>
      </c>
      <c r="I2858" t="s">
        <v>8335</v>
      </c>
      <c r="J2858" t="s">
        <v>8335</v>
      </c>
      <c r="K2858" t="b">
        <v>0</v>
      </c>
      <c r="L2858">
        <v>13</v>
      </c>
      <c r="M2858" t="b">
        <v>0</v>
      </c>
      <c r="N2858" t="s">
        <v>8292</v>
      </c>
      <c r="O2858" t="s">
        <v>8293</v>
      </c>
    </row>
    <row r="2859" spans="1:15" ht="58" x14ac:dyDescent="0.35">
      <c r="A2859">
        <v>2883</v>
      </c>
      <c r="B2859" s="3" t="s">
        <v>2883</v>
      </c>
      <c r="C2859" s="3" t="s">
        <v>6993</v>
      </c>
      <c r="D2859" s="6">
        <v>10000</v>
      </c>
      <c r="E2859" s="8">
        <v>1908</v>
      </c>
      <c r="F2859" t="s">
        <v>8220</v>
      </c>
      <c r="G2859" t="s">
        <v>8223</v>
      </c>
      <c r="H2859" t="s">
        <v>8245</v>
      </c>
      <c r="I2859" t="s">
        <v>8333</v>
      </c>
      <c r="J2859" t="s">
        <v>8332</v>
      </c>
      <c r="K2859" t="b">
        <v>0</v>
      </c>
      <c r="L2859">
        <v>5</v>
      </c>
      <c r="M2859" t="b">
        <v>0</v>
      </c>
      <c r="N2859" t="s">
        <v>8292</v>
      </c>
      <c r="O2859" t="s">
        <v>8293</v>
      </c>
    </row>
    <row r="2860" spans="1:15" ht="43.5" x14ac:dyDescent="0.35">
      <c r="A2860">
        <v>2891</v>
      </c>
      <c r="B2860" s="3" t="s">
        <v>2891</v>
      </c>
      <c r="C2860" s="3" t="s">
        <v>7001</v>
      </c>
      <c r="D2860" s="6">
        <v>10000</v>
      </c>
      <c r="E2860" s="8">
        <v>273</v>
      </c>
      <c r="F2860" t="s">
        <v>8220</v>
      </c>
      <c r="G2860" t="s">
        <v>8223</v>
      </c>
      <c r="H2860" t="s">
        <v>8245</v>
      </c>
      <c r="I2860" t="s">
        <v>8338</v>
      </c>
      <c r="J2860" t="s">
        <v>8333</v>
      </c>
      <c r="K2860" t="b">
        <v>0</v>
      </c>
      <c r="L2860">
        <v>10</v>
      </c>
      <c r="M2860" t="b">
        <v>0</v>
      </c>
      <c r="N2860" t="s">
        <v>8292</v>
      </c>
      <c r="O2860" t="s">
        <v>8293</v>
      </c>
    </row>
    <row r="2861" spans="1:15" ht="43.5" x14ac:dyDescent="0.35">
      <c r="A2861">
        <v>2899</v>
      </c>
      <c r="B2861" s="3" t="s">
        <v>2899</v>
      </c>
      <c r="C2861" s="3" t="s">
        <v>7009</v>
      </c>
      <c r="D2861" s="6">
        <v>10000</v>
      </c>
      <c r="E2861" s="8">
        <v>0</v>
      </c>
      <c r="F2861" t="s">
        <v>8220</v>
      </c>
      <c r="G2861" t="s">
        <v>8223</v>
      </c>
      <c r="H2861" t="s">
        <v>8245</v>
      </c>
      <c r="I2861" t="s">
        <v>8329</v>
      </c>
      <c r="J2861" t="s">
        <v>8337</v>
      </c>
      <c r="K2861" t="b">
        <v>0</v>
      </c>
      <c r="L2861">
        <v>0</v>
      </c>
      <c r="M2861" t="b">
        <v>0</v>
      </c>
      <c r="N2861" t="s">
        <v>8292</v>
      </c>
      <c r="O2861" t="s">
        <v>8293</v>
      </c>
    </row>
    <row r="2862" spans="1:15" ht="43.5" x14ac:dyDescent="0.35">
      <c r="A2862">
        <v>2913</v>
      </c>
      <c r="B2862" s="3" t="s">
        <v>2913</v>
      </c>
      <c r="C2862" s="3" t="s">
        <v>7023</v>
      </c>
      <c r="D2862" s="6">
        <v>10000</v>
      </c>
      <c r="E2862" s="8">
        <v>2</v>
      </c>
      <c r="F2862" t="s">
        <v>8220</v>
      </c>
      <c r="G2862" t="s">
        <v>8223</v>
      </c>
      <c r="H2862" t="s">
        <v>8245</v>
      </c>
      <c r="I2862" t="s">
        <v>8339</v>
      </c>
      <c r="J2862" t="s">
        <v>8329</v>
      </c>
      <c r="K2862" t="b">
        <v>0</v>
      </c>
      <c r="L2862">
        <v>2</v>
      </c>
      <c r="M2862" t="b">
        <v>0</v>
      </c>
      <c r="N2862" t="s">
        <v>8292</v>
      </c>
      <c r="O2862" t="s">
        <v>8293</v>
      </c>
    </row>
    <row r="2863" spans="1:15" ht="43.5" x14ac:dyDescent="0.35">
      <c r="A2863">
        <v>3841</v>
      </c>
      <c r="B2863" s="3" t="s">
        <v>3838</v>
      </c>
      <c r="C2863" s="3" t="s">
        <v>7950</v>
      </c>
      <c r="D2863" s="6">
        <v>10000</v>
      </c>
      <c r="E2863" s="8">
        <v>872</v>
      </c>
      <c r="F2863" t="s">
        <v>8220</v>
      </c>
      <c r="G2863" t="s">
        <v>8223</v>
      </c>
      <c r="H2863" t="s">
        <v>8245</v>
      </c>
      <c r="I2863" t="s">
        <v>8329</v>
      </c>
      <c r="J2863" t="s">
        <v>8337</v>
      </c>
      <c r="K2863" t="b">
        <v>1</v>
      </c>
      <c r="L2863">
        <v>34</v>
      </c>
      <c r="M2863" t="b">
        <v>0</v>
      </c>
      <c r="N2863" t="s">
        <v>8292</v>
      </c>
      <c r="O2863" t="s">
        <v>8293</v>
      </c>
    </row>
    <row r="2864" spans="1:15" ht="43.5" x14ac:dyDescent="0.35">
      <c r="A2864">
        <v>3852</v>
      </c>
      <c r="B2864" s="3" t="s">
        <v>3849</v>
      </c>
      <c r="C2864" s="3" t="s">
        <v>7961</v>
      </c>
      <c r="D2864" s="6">
        <v>10000</v>
      </c>
      <c r="E2864" s="8">
        <v>20</v>
      </c>
      <c r="F2864" t="s">
        <v>8220</v>
      </c>
      <c r="G2864" t="s">
        <v>8223</v>
      </c>
      <c r="H2864" t="s">
        <v>8245</v>
      </c>
      <c r="I2864" t="s">
        <v>8331</v>
      </c>
      <c r="J2864" t="s">
        <v>8331</v>
      </c>
      <c r="K2864" t="b">
        <v>0</v>
      </c>
      <c r="L2864">
        <v>2</v>
      </c>
      <c r="M2864" t="b">
        <v>0</v>
      </c>
      <c r="N2864" t="s">
        <v>8292</v>
      </c>
      <c r="O2864" t="s">
        <v>8293</v>
      </c>
    </row>
    <row r="2865" spans="1:15" ht="43.5" x14ac:dyDescent="0.35">
      <c r="A2865">
        <v>3899</v>
      </c>
      <c r="B2865" s="3" t="s">
        <v>3896</v>
      </c>
      <c r="C2865" s="3" t="s">
        <v>8007</v>
      </c>
      <c r="D2865" s="6">
        <v>10000</v>
      </c>
      <c r="E2865" s="8">
        <v>125</v>
      </c>
      <c r="F2865" t="s">
        <v>8220</v>
      </c>
      <c r="G2865" t="s">
        <v>8223</v>
      </c>
      <c r="H2865" t="s">
        <v>8245</v>
      </c>
      <c r="I2865" t="s">
        <v>8334</v>
      </c>
      <c r="J2865" t="s">
        <v>8329</v>
      </c>
      <c r="K2865" t="b">
        <v>0</v>
      </c>
      <c r="L2865">
        <v>2</v>
      </c>
      <c r="M2865" t="b">
        <v>0</v>
      </c>
      <c r="N2865" t="s">
        <v>8292</v>
      </c>
      <c r="O2865" t="s">
        <v>8293</v>
      </c>
    </row>
    <row r="2866" spans="1:15" ht="29" x14ac:dyDescent="0.35">
      <c r="A2866">
        <v>3904</v>
      </c>
      <c r="B2866" s="3" t="s">
        <v>3901</v>
      </c>
      <c r="C2866" s="3" t="s">
        <v>8012</v>
      </c>
      <c r="D2866" s="6">
        <v>10000</v>
      </c>
      <c r="E2866" s="8">
        <v>3</v>
      </c>
      <c r="F2866" t="s">
        <v>8220</v>
      </c>
      <c r="G2866" t="s">
        <v>8223</v>
      </c>
      <c r="H2866" t="s">
        <v>8245</v>
      </c>
      <c r="I2866" t="s">
        <v>8338</v>
      </c>
      <c r="J2866" t="s">
        <v>8338</v>
      </c>
      <c r="K2866" t="b">
        <v>0</v>
      </c>
      <c r="L2866">
        <v>2</v>
      </c>
      <c r="M2866" t="b">
        <v>0</v>
      </c>
      <c r="N2866" t="s">
        <v>8292</v>
      </c>
      <c r="O2866" t="s">
        <v>8293</v>
      </c>
    </row>
    <row r="2867" spans="1:15" ht="43.5" x14ac:dyDescent="0.35">
      <c r="A2867">
        <v>3913</v>
      </c>
      <c r="B2867" s="3" t="s">
        <v>3910</v>
      </c>
      <c r="C2867" s="3" t="s">
        <v>8021</v>
      </c>
      <c r="D2867" s="6">
        <v>10000</v>
      </c>
      <c r="E2867" s="8">
        <v>1000</v>
      </c>
      <c r="F2867" t="s">
        <v>8220</v>
      </c>
      <c r="G2867" t="s">
        <v>8223</v>
      </c>
      <c r="H2867" t="s">
        <v>8245</v>
      </c>
      <c r="I2867" t="s">
        <v>8336</v>
      </c>
      <c r="J2867" t="s">
        <v>8340</v>
      </c>
      <c r="K2867" t="b">
        <v>0</v>
      </c>
      <c r="L2867">
        <v>7</v>
      </c>
      <c r="M2867" t="b">
        <v>0</v>
      </c>
      <c r="N2867" t="s">
        <v>8292</v>
      </c>
      <c r="O2867" t="s">
        <v>8293</v>
      </c>
    </row>
    <row r="2868" spans="1:15" ht="43.5" x14ac:dyDescent="0.35">
      <c r="A2868">
        <v>3930</v>
      </c>
      <c r="B2868" s="3" t="s">
        <v>3927</v>
      </c>
      <c r="C2868" s="3" t="s">
        <v>8038</v>
      </c>
      <c r="D2868" s="6">
        <v>10000</v>
      </c>
      <c r="E2868" s="8">
        <v>0</v>
      </c>
      <c r="F2868" t="s">
        <v>8220</v>
      </c>
      <c r="G2868" t="s">
        <v>8225</v>
      </c>
      <c r="H2868" t="s">
        <v>8247</v>
      </c>
      <c r="I2868" t="s">
        <v>8338</v>
      </c>
      <c r="J2868" t="s">
        <v>8331</v>
      </c>
      <c r="K2868" t="b">
        <v>0</v>
      </c>
      <c r="L2868">
        <v>0</v>
      </c>
      <c r="M2868" t="b">
        <v>0</v>
      </c>
      <c r="N2868" t="s">
        <v>8292</v>
      </c>
      <c r="O2868" t="s">
        <v>8293</v>
      </c>
    </row>
    <row r="2869" spans="1:15" ht="58" x14ac:dyDescent="0.35">
      <c r="A2869">
        <v>3949</v>
      </c>
      <c r="B2869" s="3" t="s">
        <v>3946</v>
      </c>
      <c r="C2869" s="3" t="s">
        <v>8057</v>
      </c>
      <c r="D2869" s="6">
        <v>10000</v>
      </c>
      <c r="E2869" s="8">
        <v>1577</v>
      </c>
      <c r="F2869" t="s">
        <v>8220</v>
      </c>
      <c r="G2869" t="s">
        <v>8225</v>
      </c>
      <c r="H2869" t="s">
        <v>8247</v>
      </c>
      <c r="I2869" t="s">
        <v>8333</v>
      </c>
      <c r="J2869" t="s">
        <v>8332</v>
      </c>
      <c r="K2869" t="b">
        <v>0</v>
      </c>
      <c r="L2869">
        <v>32</v>
      </c>
      <c r="M2869" t="b">
        <v>0</v>
      </c>
      <c r="N2869" t="s">
        <v>8292</v>
      </c>
      <c r="O2869" t="s">
        <v>8293</v>
      </c>
    </row>
    <row r="2870" spans="1:15" ht="58" x14ac:dyDescent="0.35">
      <c r="A2870">
        <v>3963</v>
      </c>
      <c r="B2870" s="3" t="s">
        <v>3960</v>
      </c>
      <c r="C2870" s="3" t="s">
        <v>8070</v>
      </c>
      <c r="D2870" s="6">
        <v>10000</v>
      </c>
      <c r="E2870" s="8">
        <v>0</v>
      </c>
      <c r="F2870" t="s">
        <v>8220</v>
      </c>
      <c r="G2870" t="s">
        <v>8228</v>
      </c>
      <c r="H2870" t="s">
        <v>8250</v>
      </c>
      <c r="I2870" t="s">
        <v>8336</v>
      </c>
      <c r="J2870" t="s">
        <v>8340</v>
      </c>
      <c r="K2870" t="b">
        <v>0</v>
      </c>
      <c r="L2870">
        <v>0</v>
      </c>
      <c r="M2870" t="b">
        <v>0</v>
      </c>
      <c r="N2870" t="s">
        <v>8292</v>
      </c>
      <c r="O2870" t="s">
        <v>8293</v>
      </c>
    </row>
    <row r="2871" spans="1:15" ht="43.5" x14ac:dyDescent="0.35">
      <c r="A2871">
        <v>3992</v>
      </c>
      <c r="B2871" s="3" t="s">
        <v>3988</v>
      </c>
      <c r="C2871" s="3" t="s">
        <v>8098</v>
      </c>
      <c r="D2871" s="6">
        <v>10000</v>
      </c>
      <c r="E2871" s="8">
        <v>541</v>
      </c>
      <c r="F2871" t="s">
        <v>8220</v>
      </c>
      <c r="G2871" t="s">
        <v>8223</v>
      </c>
      <c r="H2871" t="s">
        <v>8245</v>
      </c>
      <c r="I2871" t="s">
        <v>8335</v>
      </c>
      <c r="J2871" t="s">
        <v>8340</v>
      </c>
      <c r="K2871" t="b">
        <v>0</v>
      </c>
      <c r="L2871">
        <v>9</v>
      </c>
      <c r="M2871" t="b">
        <v>0</v>
      </c>
      <c r="N2871" t="s">
        <v>8292</v>
      </c>
      <c r="O2871" t="s">
        <v>8293</v>
      </c>
    </row>
    <row r="2872" spans="1:15" ht="43.5" x14ac:dyDescent="0.35">
      <c r="A2872">
        <v>3558</v>
      </c>
      <c r="B2872" s="3" t="s">
        <v>3557</v>
      </c>
      <c r="C2872" s="3" t="s">
        <v>7668</v>
      </c>
      <c r="D2872" s="6">
        <v>350</v>
      </c>
      <c r="E2872" s="8">
        <v>504</v>
      </c>
      <c r="F2872" t="s">
        <v>8218</v>
      </c>
      <c r="G2872" t="s">
        <v>8224</v>
      </c>
      <c r="H2872" t="s">
        <v>8246</v>
      </c>
      <c r="I2872" t="s">
        <v>8330</v>
      </c>
      <c r="J2872" t="s">
        <v>8337</v>
      </c>
      <c r="K2872" t="b">
        <v>0</v>
      </c>
      <c r="L2872">
        <v>22</v>
      </c>
      <c r="M2872" t="b">
        <v>1</v>
      </c>
      <c r="N2872" t="s">
        <v>8292</v>
      </c>
      <c r="O2872" t="s">
        <v>8293</v>
      </c>
    </row>
    <row r="2873" spans="1:15" ht="43.5" x14ac:dyDescent="0.35">
      <c r="A2873">
        <v>3686</v>
      </c>
      <c r="B2873" s="3" t="s">
        <v>3683</v>
      </c>
      <c r="C2873" s="3" t="s">
        <v>7796</v>
      </c>
      <c r="D2873" s="6">
        <v>350</v>
      </c>
      <c r="E2873" s="8">
        <v>355</v>
      </c>
      <c r="F2873" t="s">
        <v>8218</v>
      </c>
      <c r="G2873" t="s">
        <v>8223</v>
      </c>
      <c r="H2873" t="s">
        <v>8245</v>
      </c>
      <c r="I2873" t="s">
        <v>8334</v>
      </c>
      <c r="J2873" t="s">
        <v>8334</v>
      </c>
      <c r="K2873" t="b">
        <v>0</v>
      </c>
      <c r="L2873">
        <v>6</v>
      </c>
      <c r="M2873" t="b">
        <v>1</v>
      </c>
      <c r="N2873" t="s">
        <v>8292</v>
      </c>
      <c r="O2873" t="s">
        <v>8293</v>
      </c>
    </row>
    <row r="2874" spans="1:15" ht="58" x14ac:dyDescent="0.35">
      <c r="A2874">
        <v>2805</v>
      </c>
      <c r="B2874" s="3" t="s">
        <v>2805</v>
      </c>
      <c r="C2874" s="3" t="s">
        <v>6915</v>
      </c>
      <c r="D2874" s="6">
        <v>400</v>
      </c>
      <c r="E2874" s="8">
        <v>440</v>
      </c>
      <c r="F2874" t="s">
        <v>8218</v>
      </c>
      <c r="G2874" t="s">
        <v>8224</v>
      </c>
      <c r="H2874" t="s">
        <v>8246</v>
      </c>
      <c r="I2874" t="s">
        <v>8334</v>
      </c>
      <c r="J2874" t="s">
        <v>8329</v>
      </c>
      <c r="K2874" t="b">
        <v>0</v>
      </c>
      <c r="L2874">
        <v>18</v>
      </c>
      <c r="M2874" t="b">
        <v>1</v>
      </c>
      <c r="N2874" t="s">
        <v>8292</v>
      </c>
      <c r="O2874" t="s">
        <v>8293</v>
      </c>
    </row>
    <row r="2875" spans="1:15" ht="43.5" x14ac:dyDescent="0.35">
      <c r="A2875">
        <v>3325</v>
      </c>
      <c r="B2875" s="3" t="s">
        <v>3325</v>
      </c>
      <c r="C2875" s="3" t="s">
        <v>7435</v>
      </c>
      <c r="D2875" s="6">
        <v>400</v>
      </c>
      <c r="E2875" s="8">
        <v>450</v>
      </c>
      <c r="F2875" t="s">
        <v>8218</v>
      </c>
      <c r="G2875" t="s">
        <v>8224</v>
      </c>
      <c r="H2875" t="s">
        <v>8246</v>
      </c>
      <c r="I2875" t="s">
        <v>8338</v>
      </c>
      <c r="J2875" t="s">
        <v>8331</v>
      </c>
      <c r="K2875" t="b">
        <v>0</v>
      </c>
      <c r="L2875">
        <v>15</v>
      </c>
      <c r="M2875" t="b">
        <v>1</v>
      </c>
      <c r="N2875" t="s">
        <v>8292</v>
      </c>
      <c r="O2875" t="s">
        <v>8293</v>
      </c>
    </row>
    <row r="2876" spans="1:15" ht="43.5" x14ac:dyDescent="0.35">
      <c r="A2876">
        <v>3494</v>
      </c>
      <c r="B2876" s="3" t="s">
        <v>3493</v>
      </c>
      <c r="C2876" s="3" t="s">
        <v>7604</v>
      </c>
      <c r="D2876" s="6">
        <v>400</v>
      </c>
      <c r="E2876" s="8">
        <v>400</v>
      </c>
      <c r="F2876" t="s">
        <v>8218</v>
      </c>
      <c r="G2876" t="s">
        <v>8223</v>
      </c>
      <c r="H2876" t="s">
        <v>8245</v>
      </c>
      <c r="I2876" t="s">
        <v>8336</v>
      </c>
      <c r="J2876" t="s">
        <v>8336</v>
      </c>
      <c r="K2876" t="b">
        <v>0</v>
      </c>
      <c r="L2876">
        <v>13</v>
      </c>
      <c r="M2876" t="b">
        <v>1</v>
      </c>
      <c r="N2876" t="s">
        <v>8292</v>
      </c>
      <c r="O2876" t="s">
        <v>8293</v>
      </c>
    </row>
    <row r="2877" spans="1:15" ht="58" x14ac:dyDescent="0.35">
      <c r="A2877">
        <v>2836</v>
      </c>
      <c r="B2877" s="3" t="s">
        <v>2836</v>
      </c>
      <c r="C2877" s="3" t="s">
        <v>6946</v>
      </c>
      <c r="D2877" s="6">
        <v>450</v>
      </c>
      <c r="E2877" s="8">
        <v>485</v>
      </c>
      <c r="F2877" t="s">
        <v>8218</v>
      </c>
      <c r="G2877" t="s">
        <v>8223</v>
      </c>
      <c r="H2877" t="s">
        <v>8245</v>
      </c>
      <c r="I2877" t="s">
        <v>8333</v>
      </c>
      <c r="J2877" t="s">
        <v>8332</v>
      </c>
      <c r="K2877" t="b">
        <v>0</v>
      </c>
      <c r="L2877">
        <v>11</v>
      </c>
      <c r="M2877" t="b">
        <v>1</v>
      </c>
      <c r="N2877" t="s">
        <v>8292</v>
      </c>
      <c r="O2877" t="s">
        <v>8293</v>
      </c>
    </row>
    <row r="2878" spans="1:15" ht="43.5" x14ac:dyDescent="0.35">
      <c r="A2878">
        <v>539</v>
      </c>
      <c r="B2878" s="3" t="s">
        <v>540</v>
      </c>
      <c r="C2878" s="3" t="s">
        <v>4649</v>
      </c>
      <c r="D2878" s="6">
        <v>500</v>
      </c>
      <c r="E2878" s="8">
        <v>503.22</v>
      </c>
      <c r="F2878" t="s">
        <v>8218</v>
      </c>
      <c r="G2878" t="s">
        <v>8224</v>
      </c>
      <c r="H2878" t="s">
        <v>8246</v>
      </c>
      <c r="I2878" t="s">
        <v>8329</v>
      </c>
      <c r="J2878" t="s">
        <v>8330</v>
      </c>
      <c r="K2878" t="b">
        <v>0</v>
      </c>
      <c r="L2878">
        <v>20</v>
      </c>
      <c r="M2878" t="b">
        <v>1</v>
      </c>
      <c r="N2878" t="s">
        <v>8292</v>
      </c>
      <c r="O2878" t="s">
        <v>8293</v>
      </c>
    </row>
    <row r="2879" spans="1:15" ht="43.5" x14ac:dyDescent="0.35">
      <c r="A2879">
        <v>1294</v>
      </c>
      <c r="B2879" s="3" t="s">
        <v>1295</v>
      </c>
      <c r="C2879" s="3" t="s">
        <v>5404</v>
      </c>
      <c r="D2879" s="6">
        <v>500</v>
      </c>
      <c r="E2879" s="8">
        <v>610</v>
      </c>
      <c r="F2879" t="s">
        <v>8218</v>
      </c>
      <c r="G2879" t="s">
        <v>8224</v>
      </c>
      <c r="H2879" t="s">
        <v>8246</v>
      </c>
      <c r="I2879" t="s">
        <v>8340</v>
      </c>
      <c r="J2879" t="s">
        <v>8340</v>
      </c>
      <c r="K2879" t="b">
        <v>0</v>
      </c>
      <c r="L2879">
        <v>22</v>
      </c>
      <c r="M2879" t="b">
        <v>1</v>
      </c>
      <c r="N2879" t="s">
        <v>8292</v>
      </c>
      <c r="O2879" t="s">
        <v>8293</v>
      </c>
    </row>
    <row r="2880" spans="1:15" ht="43.5" x14ac:dyDescent="0.35">
      <c r="A2880">
        <v>2801</v>
      </c>
      <c r="B2880" s="3" t="s">
        <v>2801</v>
      </c>
      <c r="C2880" s="3" t="s">
        <v>6911</v>
      </c>
      <c r="D2880" s="6">
        <v>500</v>
      </c>
      <c r="E2880" s="8">
        <v>666</v>
      </c>
      <c r="F2880" t="s">
        <v>8218</v>
      </c>
      <c r="G2880" t="s">
        <v>8225</v>
      </c>
      <c r="H2880" t="s">
        <v>8247</v>
      </c>
      <c r="I2880" t="s">
        <v>8340</v>
      </c>
      <c r="J2880" t="s">
        <v>8339</v>
      </c>
      <c r="K2880" t="b">
        <v>0</v>
      </c>
      <c r="L2880">
        <v>13</v>
      </c>
      <c r="M2880" t="b">
        <v>1</v>
      </c>
      <c r="N2880" t="s">
        <v>8292</v>
      </c>
      <c r="O2880" t="s">
        <v>8293</v>
      </c>
    </row>
    <row r="2881" spans="1:15" ht="43.5" x14ac:dyDescent="0.35">
      <c r="A2881">
        <v>3181</v>
      </c>
      <c r="B2881" s="3" t="s">
        <v>3181</v>
      </c>
      <c r="C2881" s="3" t="s">
        <v>7291</v>
      </c>
      <c r="D2881" s="6">
        <v>500</v>
      </c>
      <c r="E2881" s="8">
        <v>545</v>
      </c>
      <c r="F2881" t="s">
        <v>8218</v>
      </c>
      <c r="G2881" t="s">
        <v>8224</v>
      </c>
      <c r="H2881" t="s">
        <v>8246</v>
      </c>
      <c r="I2881" t="s">
        <v>8330</v>
      </c>
      <c r="J2881" t="s">
        <v>8337</v>
      </c>
      <c r="K2881" t="b">
        <v>1</v>
      </c>
      <c r="L2881">
        <v>15</v>
      </c>
      <c r="M2881" t="b">
        <v>1</v>
      </c>
      <c r="N2881" t="s">
        <v>8292</v>
      </c>
      <c r="O2881" t="s">
        <v>8293</v>
      </c>
    </row>
    <row r="2882" spans="1:15" ht="58" x14ac:dyDescent="0.35">
      <c r="A2882">
        <v>3289</v>
      </c>
      <c r="B2882" s="3" t="s">
        <v>3289</v>
      </c>
      <c r="C2882" s="3" t="s">
        <v>7399</v>
      </c>
      <c r="D2882" s="6">
        <v>500</v>
      </c>
      <c r="E2882" s="8">
        <v>665.21</v>
      </c>
      <c r="F2882" t="s">
        <v>8218</v>
      </c>
      <c r="G2882" t="s">
        <v>8224</v>
      </c>
      <c r="H2882" t="s">
        <v>8246</v>
      </c>
      <c r="I2882" t="s">
        <v>8333</v>
      </c>
      <c r="J2882" t="s">
        <v>8332</v>
      </c>
      <c r="K2882" t="b">
        <v>0</v>
      </c>
      <c r="L2882">
        <v>25</v>
      </c>
      <c r="M2882" t="b">
        <v>1</v>
      </c>
      <c r="N2882" t="s">
        <v>8292</v>
      </c>
      <c r="O2882" t="s">
        <v>8293</v>
      </c>
    </row>
    <row r="2883" spans="1:15" ht="58" x14ac:dyDescent="0.35">
      <c r="A2883">
        <v>3291</v>
      </c>
      <c r="B2883" s="3" t="s">
        <v>3291</v>
      </c>
      <c r="C2883" s="3" t="s">
        <v>7401</v>
      </c>
      <c r="D2883" s="6">
        <v>500</v>
      </c>
      <c r="E2883" s="8">
        <v>570</v>
      </c>
      <c r="F2883" t="s">
        <v>8218</v>
      </c>
      <c r="G2883" t="s">
        <v>8223</v>
      </c>
      <c r="H2883" t="s">
        <v>8245</v>
      </c>
      <c r="I2883" t="s">
        <v>8339</v>
      </c>
      <c r="J2883" t="s">
        <v>8334</v>
      </c>
      <c r="K2883" t="b">
        <v>0</v>
      </c>
      <c r="L2883">
        <v>14</v>
      </c>
      <c r="M2883" t="b">
        <v>1</v>
      </c>
      <c r="N2883" t="s">
        <v>8292</v>
      </c>
      <c r="O2883" t="s">
        <v>8293</v>
      </c>
    </row>
    <row r="2884" spans="1:15" ht="58" x14ac:dyDescent="0.35">
      <c r="A2884">
        <v>3319</v>
      </c>
      <c r="B2884" s="3" t="s">
        <v>3319</v>
      </c>
      <c r="C2884" s="3" t="s">
        <v>7429</v>
      </c>
      <c r="D2884" s="6">
        <v>500</v>
      </c>
      <c r="E2884" s="8">
        <v>540</v>
      </c>
      <c r="F2884" t="s">
        <v>8218</v>
      </c>
      <c r="G2884" t="s">
        <v>8224</v>
      </c>
      <c r="H2884" t="s">
        <v>8246</v>
      </c>
      <c r="I2884" t="s">
        <v>8332</v>
      </c>
      <c r="J2884" t="s">
        <v>8335</v>
      </c>
      <c r="K2884" t="b">
        <v>0</v>
      </c>
      <c r="L2884">
        <v>16</v>
      </c>
      <c r="M2884" t="b">
        <v>1</v>
      </c>
      <c r="N2884" t="s">
        <v>8292</v>
      </c>
      <c r="O2884" t="s">
        <v>8293</v>
      </c>
    </row>
    <row r="2885" spans="1:15" ht="58" x14ac:dyDescent="0.35">
      <c r="A2885">
        <v>3321</v>
      </c>
      <c r="B2885" s="3" t="s">
        <v>3321</v>
      </c>
      <c r="C2885" s="3" t="s">
        <v>7431</v>
      </c>
      <c r="D2885" s="6">
        <v>500</v>
      </c>
      <c r="E2885" s="8">
        <v>537</v>
      </c>
      <c r="F2885" t="s">
        <v>8218</v>
      </c>
      <c r="G2885" t="s">
        <v>8223</v>
      </c>
      <c r="H2885" t="s">
        <v>8245</v>
      </c>
      <c r="I2885" t="s">
        <v>8340</v>
      </c>
      <c r="J2885" t="s">
        <v>8340</v>
      </c>
      <c r="K2885" t="b">
        <v>0</v>
      </c>
      <c r="L2885">
        <v>15</v>
      </c>
      <c r="M2885" t="b">
        <v>1</v>
      </c>
      <c r="N2885" t="s">
        <v>8292</v>
      </c>
      <c r="O2885" t="s">
        <v>8293</v>
      </c>
    </row>
    <row r="2886" spans="1:15" ht="43.5" x14ac:dyDescent="0.35">
      <c r="A2886">
        <v>3345</v>
      </c>
      <c r="B2886" s="3" t="s">
        <v>3345</v>
      </c>
      <c r="C2886" s="3" t="s">
        <v>7455</v>
      </c>
      <c r="D2886" s="6">
        <v>500</v>
      </c>
      <c r="E2886" s="8">
        <v>650</v>
      </c>
      <c r="F2886" t="s">
        <v>8218</v>
      </c>
      <c r="G2886" t="s">
        <v>8223</v>
      </c>
      <c r="H2886" t="s">
        <v>8245</v>
      </c>
      <c r="I2886" t="s">
        <v>8338</v>
      </c>
      <c r="J2886" t="s">
        <v>8333</v>
      </c>
      <c r="K2886" t="b">
        <v>0</v>
      </c>
      <c r="L2886">
        <v>13</v>
      </c>
      <c r="M2886" t="b">
        <v>1</v>
      </c>
      <c r="N2886" t="s">
        <v>8292</v>
      </c>
      <c r="O2886" t="s">
        <v>8293</v>
      </c>
    </row>
    <row r="2887" spans="1:15" ht="43.5" x14ac:dyDescent="0.35">
      <c r="A2887">
        <v>3353</v>
      </c>
      <c r="B2887" s="3" t="s">
        <v>3352</v>
      </c>
      <c r="C2887" s="3" t="s">
        <v>7463</v>
      </c>
      <c r="D2887" s="6">
        <v>500</v>
      </c>
      <c r="E2887" s="8">
        <v>1575</v>
      </c>
      <c r="F2887" t="s">
        <v>8218</v>
      </c>
      <c r="G2887" t="s">
        <v>8224</v>
      </c>
      <c r="H2887" t="s">
        <v>8246</v>
      </c>
      <c r="I2887" t="s">
        <v>8337</v>
      </c>
      <c r="J2887" t="s">
        <v>8338</v>
      </c>
      <c r="K2887" t="b">
        <v>0</v>
      </c>
      <c r="L2887">
        <v>44</v>
      </c>
      <c r="M2887" t="b">
        <v>1</v>
      </c>
      <c r="N2887" t="s">
        <v>8292</v>
      </c>
      <c r="O2887" t="s">
        <v>8293</v>
      </c>
    </row>
    <row r="2888" spans="1:15" ht="43.5" x14ac:dyDescent="0.35">
      <c r="A2888">
        <v>3362</v>
      </c>
      <c r="B2888" s="3" t="s">
        <v>3361</v>
      </c>
      <c r="C2888" s="3" t="s">
        <v>7472</v>
      </c>
      <c r="D2888" s="6">
        <v>500</v>
      </c>
      <c r="E2888" s="8">
        <v>1090</v>
      </c>
      <c r="F2888" t="s">
        <v>8218</v>
      </c>
      <c r="G2888" t="s">
        <v>8223</v>
      </c>
      <c r="H2888" t="s">
        <v>8245</v>
      </c>
      <c r="I2888" t="s">
        <v>8331</v>
      </c>
      <c r="J2888" t="s">
        <v>8333</v>
      </c>
      <c r="K2888" t="b">
        <v>0</v>
      </c>
      <c r="L2888">
        <v>20</v>
      </c>
      <c r="M2888" t="b">
        <v>1</v>
      </c>
      <c r="N2888" t="s">
        <v>8292</v>
      </c>
      <c r="O2888" t="s">
        <v>8293</v>
      </c>
    </row>
    <row r="2889" spans="1:15" ht="43.5" x14ac:dyDescent="0.35">
      <c r="A2889">
        <v>3366</v>
      </c>
      <c r="B2889" s="3" t="s">
        <v>3365</v>
      </c>
      <c r="C2889" s="3" t="s">
        <v>7476</v>
      </c>
      <c r="D2889" s="6">
        <v>500</v>
      </c>
      <c r="E2889" s="8">
        <v>1105</v>
      </c>
      <c r="F2889" t="s">
        <v>8218</v>
      </c>
      <c r="G2889" t="s">
        <v>8223</v>
      </c>
      <c r="H2889" t="s">
        <v>8245</v>
      </c>
      <c r="I2889" t="s">
        <v>8337</v>
      </c>
      <c r="J2889" t="s">
        <v>8338</v>
      </c>
      <c r="K2889" t="b">
        <v>0</v>
      </c>
      <c r="L2889">
        <v>18</v>
      </c>
      <c r="M2889" t="b">
        <v>1</v>
      </c>
      <c r="N2889" t="s">
        <v>8292</v>
      </c>
      <c r="O2889" t="s">
        <v>8293</v>
      </c>
    </row>
    <row r="2890" spans="1:15" ht="58" x14ac:dyDescent="0.35">
      <c r="A2890">
        <v>3391</v>
      </c>
      <c r="B2890" s="3" t="s">
        <v>3390</v>
      </c>
      <c r="C2890" s="3" t="s">
        <v>7501</v>
      </c>
      <c r="D2890" s="6">
        <v>500</v>
      </c>
      <c r="E2890" s="8">
        <v>1115</v>
      </c>
      <c r="F2890" t="s">
        <v>8218</v>
      </c>
      <c r="G2890" t="s">
        <v>8223</v>
      </c>
      <c r="H2890" t="s">
        <v>8245</v>
      </c>
      <c r="I2890" t="s">
        <v>8334</v>
      </c>
      <c r="J2890" t="s">
        <v>8329</v>
      </c>
      <c r="K2890" t="b">
        <v>0</v>
      </c>
      <c r="L2890">
        <v>18</v>
      </c>
      <c r="M2890" t="b">
        <v>1</v>
      </c>
      <c r="N2890" t="s">
        <v>8292</v>
      </c>
      <c r="O2890" t="s">
        <v>8293</v>
      </c>
    </row>
    <row r="2891" spans="1:15" ht="58" x14ac:dyDescent="0.35">
      <c r="A2891">
        <v>3392</v>
      </c>
      <c r="B2891" s="3" t="s">
        <v>3391</v>
      </c>
      <c r="C2891" s="3" t="s">
        <v>7502</v>
      </c>
      <c r="D2891" s="6">
        <v>500</v>
      </c>
      <c r="E2891" s="8">
        <v>500</v>
      </c>
      <c r="F2891" t="s">
        <v>8218</v>
      </c>
      <c r="G2891" t="s">
        <v>8224</v>
      </c>
      <c r="H2891" t="s">
        <v>8246</v>
      </c>
      <c r="I2891" t="s">
        <v>8337</v>
      </c>
      <c r="J2891" t="s">
        <v>8331</v>
      </c>
      <c r="K2891" t="b">
        <v>0</v>
      </c>
      <c r="L2891">
        <v>12</v>
      </c>
      <c r="M2891" t="b">
        <v>1</v>
      </c>
      <c r="N2891" t="s">
        <v>8292</v>
      </c>
      <c r="O2891" t="s">
        <v>8293</v>
      </c>
    </row>
    <row r="2892" spans="1:15" ht="29" x14ac:dyDescent="0.35">
      <c r="A2892">
        <v>3395</v>
      </c>
      <c r="B2892" s="3" t="s">
        <v>3394</v>
      </c>
      <c r="C2892" s="3" t="s">
        <v>7505</v>
      </c>
      <c r="D2892" s="6">
        <v>500</v>
      </c>
      <c r="E2892" s="8">
        <v>920</v>
      </c>
      <c r="F2892" t="s">
        <v>8218</v>
      </c>
      <c r="G2892" t="s">
        <v>8224</v>
      </c>
      <c r="H2892" t="s">
        <v>8246</v>
      </c>
      <c r="I2892" t="s">
        <v>8337</v>
      </c>
      <c r="J2892" t="s">
        <v>8337</v>
      </c>
      <c r="K2892" t="b">
        <v>0</v>
      </c>
      <c r="L2892">
        <v>38</v>
      </c>
      <c r="M2892" t="b">
        <v>1</v>
      </c>
      <c r="N2892" t="s">
        <v>8292</v>
      </c>
      <c r="O2892" t="s">
        <v>8293</v>
      </c>
    </row>
    <row r="2893" spans="1:15" ht="58" x14ac:dyDescent="0.35">
      <c r="A2893">
        <v>3404</v>
      </c>
      <c r="B2893" s="3" t="s">
        <v>3403</v>
      </c>
      <c r="C2893" s="3" t="s">
        <v>7514</v>
      </c>
      <c r="D2893" s="6">
        <v>500</v>
      </c>
      <c r="E2893" s="8">
        <v>610</v>
      </c>
      <c r="F2893" t="s">
        <v>8218</v>
      </c>
      <c r="G2893" t="s">
        <v>8223</v>
      </c>
      <c r="H2893" t="s">
        <v>8245</v>
      </c>
      <c r="I2893" t="s">
        <v>8330</v>
      </c>
      <c r="J2893" t="s">
        <v>8337</v>
      </c>
      <c r="K2893" t="b">
        <v>0</v>
      </c>
      <c r="L2893">
        <v>3</v>
      </c>
      <c r="M2893" t="b">
        <v>1</v>
      </c>
      <c r="N2893" t="s">
        <v>8292</v>
      </c>
      <c r="O2893" t="s">
        <v>8293</v>
      </c>
    </row>
    <row r="2894" spans="1:15" ht="43.5" x14ac:dyDescent="0.35">
      <c r="A2894">
        <v>3408</v>
      </c>
      <c r="B2894" s="3" t="s">
        <v>3407</v>
      </c>
      <c r="C2894" s="3" t="s">
        <v>7518</v>
      </c>
      <c r="D2894" s="6">
        <v>500</v>
      </c>
      <c r="E2894" s="8">
        <v>1055</v>
      </c>
      <c r="F2894" t="s">
        <v>8218</v>
      </c>
      <c r="G2894" t="s">
        <v>8223</v>
      </c>
      <c r="H2894" t="s">
        <v>8245</v>
      </c>
      <c r="I2894" t="s">
        <v>8329</v>
      </c>
      <c r="J2894" t="s">
        <v>8330</v>
      </c>
      <c r="K2894" t="b">
        <v>0</v>
      </c>
      <c r="L2894">
        <v>18</v>
      </c>
      <c r="M2894" t="b">
        <v>1</v>
      </c>
      <c r="N2894" t="s">
        <v>8292</v>
      </c>
      <c r="O2894" t="s">
        <v>8293</v>
      </c>
    </row>
    <row r="2895" spans="1:15" ht="43.5" x14ac:dyDescent="0.35">
      <c r="A2895">
        <v>4017</v>
      </c>
      <c r="B2895" s="3" t="s">
        <v>4013</v>
      </c>
      <c r="C2895" s="3" t="s">
        <v>8122</v>
      </c>
      <c r="D2895" s="6">
        <v>10000</v>
      </c>
      <c r="E2895" s="8">
        <v>105</v>
      </c>
      <c r="F2895" t="s">
        <v>8220</v>
      </c>
      <c r="G2895" t="s">
        <v>8223</v>
      </c>
      <c r="H2895" t="s">
        <v>8245</v>
      </c>
      <c r="I2895" t="s">
        <v>8339</v>
      </c>
      <c r="J2895" t="s">
        <v>8334</v>
      </c>
      <c r="K2895" t="b">
        <v>0</v>
      </c>
      <c r="L2895">
        <v>2</v>
      </c>
      <c r="M2895" t="b">
        <v>0</v>
      </c>
      <c r="N2895" t="s">
        <v>8292</v>
      </c>
      <c r="O2895" t="s">
        <v>8293</v>
      </c>
    </row>
    <row r="2896" spans="1:15" ht="29" x14ac:dyDescent="0.35">
      <c r="A2896">
        <v>4035</v>
      </c>
      <c r="B2896" s="3" t="s">
        <v>4031</v>
      </c>
      <c r="C2896" s="3" t="s">
        <v>8140</v>
      </c>
      <c r="D2896" s="6">
        <v>10000</v>
      </c>
      <c r="E2896" s="8">
        <v>3685</v>
      </c>
      <c r="F2896" t="s">
        <v>8220</v>
      </c>
      <c r="G2896" t="s">
        <v>8223</v>
      </c>
      <c r="H2896" t="s">
        <v>8245</v>
      </c>
      <c r="I2896" t="s">
        <v>8340</v>
      </c>
      <c r="J2896" t="s">
        <v>8339</v>
      </c>
      <c r="K2896" t="b">
        <v>0</v>
      </c>
      <c r="L2896">
        <v>25</v>
      </c>
      <c r="M2896" t="b">
        <v>0</v>
      </c>
      <c r="N2896" t="s">
        <v>8292</v>
      </c>
      <c r="O2896" t="s">
        <v>8293</v>
      </c>
    </row>
    <row r="2897" spans="1:15" ht="43.5" x14ac:dyDescent="0.35">
      <c r="A2897">
        <v>4042</v>
      </c>
      <c r="B2897" s="3" t="s">
        <v>4038</v>
      </c>
      <c r="C2897" s="3" t="s">
        <v>8146</v>
      </c>
      <c r="D2897" s="6">
        <v>10000</v>
      </c>
      <c r="E2897" s="8">
        <v>21</v>
      </c>
      <c r="F2897" t="s">
        <v>8220</v>
      </c>
      <c r="G2897" t="s">
        <v>8223</v>
      </c>
      <c r="H2897" t="s">
        <v>8245</v>
      </c>
      <c r="I2897" t="s">
        <v>8332</v>
      </c>
      <c r="J2897" t="s">
        <v>8335</v>
      </c>
      <c r="K2897" t="b">
        <v>0</v>
      </c>
      <c r="L2897">
        <v>3</v>
      </c>
      <c r="M2897" t="b">
        <v>0</v>
      </c>
      <c r="N2897" t="s">
        <v>8292</v>
      </c>
      <c r="O2897" t="s">
        <v>8293</v>
      </c>
    </row>
    <row r="2898" spans="1:15" ht="43.5" x14ac:dyDescent="0.35">
      <c r="A2898">
        <v>4059</v>
      </c>
      <c r="B2898" s="3" t="s">
        <v>4055</v>
      </c>
      <c r="C2898" s="3" t="s">
        <v>8163</v>
      </c>
      <c r="D2898" s="6">
        <v>10000</v>
      </c>
      <c r="E2898" s="8">
        <v>250</v>
      </c>
      <c r="F2898" t="s">
        <v>8220</v>
      </c>
      <c r="G2898" t="s">
        <v>8228</v>
      </c>
      <c r="H2898" t="s">
        <v>8250</v>
      </c>
      <c r="I2898" t="s">
        <v>8339</v>
      </c>
      <c r="J2898" t="s">
        <v>8334</v>
      </c>
      <c r="K2898" t="b">
        <v>0</v>
      </c>
      <c r="L2898">
        <v>7</v>
      </c>
      <c r="M2898" t="b">
        <v>0</v>
      </c>
      <c r="N2898" t="s">
        <v>8292</v>
      </c>
      <c r="O2898" t="s">
        <v>8293</v>
      </c>
    </row>
    <row r="2899" spans="1:15" ht="58" x14ac:dyDescent="0.35">
      <c r="A2899">
        <v>4060</v>
      </c>
      <c r="B2899" s="3" t="s">
        <v>4056</v>
      </c>
      <c r="C2899" s="3" t="s">
        <v>8164</v>
      </c>
      <c r="D2899" s="6">
        <v>10000</v>
      </c>
      <c r="E2899" s="8">
        <v>285</v>
      </c>
      <c r="F2899" t="s">
        <v>8220</v>
      </c>
      <c r="G2899" t="s">
        <v>8228</v>
      </c>
      <c r="H2899" t="s">
        <v>8250</v>
      </c>
      <c r="I2899" t="s">
        <v>8330</v>
      </c>
      <c r="J2899" t="s">
        <v>8337</v>
      </c>
      <c r="K2899" t="b">
        <v>0</v>
      </c>
      <c r="L2899">
        <v>5</v>
      </c>
      <c r="M2899" t="b">
        <v>0</v>
      </c>
      <c r="N2899" t="s">
        <v>8292</v>
      </c>
      <c r="O2899" t="s">
        <v>8293</v>
      </c>
    </row>
    <row r="2900" spans="1:15" ht="43.5" x14ac:dyDescent="0.35">
      <c r="A2900">
        <v>4097</v>
      </c>
      <c r="B2900" s="3" t="s">
        <v>4093</v>
      </c>
      <c r="C2900" s="3" t="s">
        <v>8200</v>
      </c>
      <c r="D2900" s="6">
        <v>10000</v>
      </c>
      <c r="E2900" s="8">
        <v>0</v>
      </c>
      <c r="F2900" t="s">
        <v>8220</v>
      </c>
      <c r="G2900" t="s">
        <v>8224</v>
      </c>
      <c r="H2900" t="s">
        <v>8246</v>
      </c>
      <c r="I2900" t="s">
        <v>8332</v>
      </c>
      <c r="J2900" t="s">
        <v>8335</v>
      </c>
      <c r="K2900" t="b">
        <v>0</v>
      </c>
      <c r="L2900">
        <v>0</v>
      </c>
      <c r="M2900" t="b">
        <v>0</v>
      </c>
      <c r="N2900" t="s">
        <v>8292</v>
      </c>
      <c r="O2900" t="s">
        <v>8293</v>
      </c>
    </row>
    <row r="2901" spans="1:15" ht="43.5" x14ac:dyDescent="0.35">
      <c r="A2901">
        <v>3844</v>
      </c>
      <c r="B2901" s="3" t="s">
        <v>3841</v>
      </c>
      <c r="C2901" s="3" t="s">
        <v>7953</v>
      </c>
      <c r="D2901" s="6">
        <v>9800</v>
      </c>
      <c r="E2901" s="8">
        <v>4066</v>
      </c>
      <c r="F2901" t="s">
        <v>8220</v>
      </c>
      <c r="G2901" t="s">
        <v>8223</v>
      </c>
      <c r="H2901" t="s">
        <v>8245</v>
      </c>
      <c r="I2901" t="s">
        <v>8330</v>
      </c>
      <c r="J2901" t="s">
        <v>8337</v>
      </c>
      <c r="K2901" t="b">
        <v>1</v>
      </c>
      <c r="L2901">
        <v>50</v>
      </c>
      <c r="M2901" t="b">
        <v>0</v>
      </c>
      <c r="N2901" t="s">
        <v>8292</v>
      </c>
      <c r="O2901" t="s">
        <v>8293</v>
      </c>
    </row>
    <row r="2902" spans="1:15" ht="58" x14ac:dyDescent="0.35">
      <c r="A2902">
        <v>2908</v>
      </c>
      <c r="B2902" s="3" t="s">
        <v>2908</v>
      </c>
      <c r="C2902" s="3" t="s">
        <v>7018</v>
      </c>
      <c r="D2902" s="6">
        <v>9600</v>
      </c>
      <c r="E2902" s="8">
        <v>264</v>
      </c>
      <c r="F2902" t="s">
        <v>8220</v>
      </c>
      <c r="G2902" t="s">
        <v>8223</v>
      </c>
      <c r="H2902" t="s">
        <v>8245</v>
      </c>
      <c r="I2902" t="s">
        <v>8330</v>
      </c>
      <c r="J2902" t="s">
        <v>8337</v>
      </c>
      <c r="K2902" t="b">
        <v>0</v>
      </c>
      <c r="L2902">
        <v>5</v>
      </c>
      <c r="M2902" t="b">
        <v>0</v>
      </c>
      <c r="N2902" t="s">
        <v>8292</v>
      </c>
      <c r="O2902" t="s">
        <v>8293</v>
      </c>
    </row>
    <row r="2903" spans="1:15" x14ac:dyDescent="0.35">
      <c r="A2903">
        <v>4087</v>
      </c>
      <c r="B2903" s="3" t="s">
        <v>4083</v>
      </c>
      <c r="C2903" s="3" t="s">
        <v>8190</v>
      </c>
      <c r="D2903" s="6">
        <v>9600</v>
      </c>
      <c r="E2903" s="8">
        <v>0</v>
      </c>
      <c r="F2903" t="s">
        <v>8220</v>
      </c>
      <c r="G2903" t="s">
        <v>8223</v>
      </c>
      <c r="H2903" t="s">
        <v>8245</v>
      </c>
      <c r="I2903" t="s">
        <v>8329</v>
      </c>
      <c r="J2903" t="s">
        <v>8330</v>
      </c>
      <c r="K2903" t="b">
        <v>0</v>
      </c>
      <c r="L2903">
        <v>0</v>
      </c>
      <c r="M2903" t="b">
        <v>0</v>
      </c>
      <c r="N2903" t="s">
        <v>8292</v>
      </c>
      <c r="O2903" t="s">
        <v>8293</v>
      </c>
    </row>
    <row r="2904" spans="1:15" ht="43.5" x14ac:dyDescent="0.35">
      <c r="A2904">
        <v>3409</v>
      </c>
      <c r="B2904" s="3" t="s">
        <v>3408</v>
      </c>
      <c r="C2904" s="3" t="s">
        <v>7519</v>
      </c>
      <c r="D2904" s="6">
        <v>500</v>
      </c>
      <c r="E2904" s="8">
        <v>618</v>
      </c>
      <c r="F2904" t="s">
        <v>8218</v>
      </c>
      <c r="G2904" t="s">
        <v>8224</v>
      </c>
      <c r="H2904" t="s">
        <v>8246</v>
      </c>
      <c r="I2904" t="s">
        <v>8329</v>
      </c>
      <c r="J2904" t="s">
        <v>8330</v>
      </c>
      <c r="K2904" t="b">
        <v>0</v>
      </c>
      <c r="L2904">
        <v>21</v>
      </c>
      <c r="M2904" t="b">
        <v>1</v>
      </c>
      <c r="N2904" t="s">
        <v>8292</v>
      </c>
      <c r="O2904" t="s">
        <v>8293</v>
      </c>
    </row>
    <row r="2905" spans="1:15" ht="58" x14ac:dyDescent="0.35">
      <c r="A2905">
        <v>3413</v>
      </c>
      <c r="B2905" s="3" t="s">
        <v>3412</v>
      </c>
      <c r="C2905" s="3" t="s">
        <v>7523</v>
      </c>
      <c r="D2905" s="6">
        <v>500</v>
      </c>
      <c r="E2905" s="8">
        <v>650</v>
      </c>
      <c r="F2905" t="s">
        <v>8218</v>
      </c>
      <c r="G2905" t="s">
        <v>8223</v>
      </c>
      <c r="H2905" t="s">
        <v>8245</v>
      </c>
      <c r="I2905" t="s">
        <v>8333</v>
      </c>
      <c r="J2905" t="s">
        <v>8333</v>
      </c>
      <c r="K2905" t="b">
        <v>0</v>
      </c>
      <c r="L2905">
        <v>14</v>
      </c>
      <c r="M2905" t="b">
        <v>1</v>
      </c>
      <c r="N2905" t="s">
        <v>8292</v>
      </c>
      <c r="O2905" t="s">
        <v>8293</v>
      </c>
    </row>
    <row r="2906" spans="1:15" ht="43.5" x14ac:dyDescent="0.35">
      <c r="A2906">
        <v>3450</v>
      </c>
      <c r="B2906" s="3" t="s">
        <v>3449</v>
      </c>
      <c r="C2906" s="3" t="s">
        <v>7560</v>
      </c>
      <c r="D2906" s="6">
        <v>500</v>
      </c>
      <c r="E2906" s="8">
        <v>760</v>
      </c>
      <c r="F2906" t="s">
        <v>8218</v>
      </c>
      <c r="G2906" t="s">
        <v>8224</v>
      </c>
      <c r="H2906" t="s">
        <v>8246</v>
      </c>
      <c r="I2906" t="s">
        <v>8338</v>
      </c>
      <c r="J2906" t="s">
        <v>8333</v>
      </c>
      <c r="K2906" t="b">
        <v>0</v>
      </c>
      <c r="L2906">
        <v>39</v>
      </c>
      <c r="M2906" t="b">
        <v>1</v>
      </c>
      <c r="N2906" t="s">
        <v>8292</v>
      </c>
      <c r="O2906" t="s">
        <v>8293</v>
      </c>
    </row>
    <row r="2907" spans="1:15" ht="43.5" x14ac:dyDescent="0.35">
      <c r="A2907">
        <v>2853</v>
      </c>
      <c r="B2907" s="3" t="s">
        <v>2853</v>
      </c>
      <c r="C2907" s="3" t="s">
        <v>6963</v>
      </c>
      <c r="D2907" s="6">
        <v>9500</v>
      </c>
      <c r="E2907" s="8">
        <v>0</v>
      </c>
      <c r="F2907" t="s">
        <v>8220</v>
      </c>
      <c r="G2907" t="s">
        <v>8228</v>
      </c>
      <c r="H2907" t="s">
        <v>8250</v>
      </c>
      <c r="I2907" t="s">
        <v>8339</v>
      </c>
      <c r="J2907" t="s">
        <v>8329</v>
      </c>
      <c r="K2907" t="b">
        <v>0</v>
      </c>
      <c r="L2907">
        <v>0</v>
      </c>
      <c r="M2907" t="b">
        <v>0</v>
      </c>
      <c r="N2907" t="s">
        <v>8292</v>
      </c>
      <c r="O2907" t="s">
        <v>8293</v>
      </c>
    </row>
    <row r="2908" spans="1:15" ht="43.5" x14ac:dyDescent="0.35">
      <c r="A2908">
        <v>4063</v>
      </c>
      <c r="B2908" s="3" t="s">
        <v>4059</v>
      </c>
      <c r="C2908" s="3" t="s">
        <v>8167</v>
      </c>
      <c r="D2908" s="6">
        <v>9500</v>
      </c>
      <c r="E2908" s="8">
        <v>135</v>
      </c>
      <c r="F2908" t="s">
        <v>8220</v>
      </c>
      <c r="G2908" t="s">
        <v>8224</v>
      </c>
      <c r="H2908" t="s">
        <v>8246</v>
      </c>
      <c r="I2908" t="s">
        <v>8330</v>
      </c>
      <c r="J2908" t="s">
        <v>8337</v>
      </c>
      <c r="K2908" t="b">
        <v>0</v>
      </c>
      <c r="L2908">
        <v>9</v>
      </c>
      <c r="M2908" t="b">
        <v>0</v>
      </c>
      <c r="N2908" t="s">
        <v>8292</v>
      </c>
      <c r="O2908" t="s">
        <v>8293</v>
      </c>
    </row>
    <row r="2909" spans="1:15" ht="58" x14ac:dyDescent="0.35">
      <c r="A2909">
        <v>3459</v>
      </c>
      <c r="B2909" s="3" t="s">
        <v>3458</v>
      </c>
      <c r="C2909" s="3" t="s">
        <v>7569</v>
      </c>
      <c r="D2909" s="6">
        <v>500</v>
      </c>
      <c r="E2909" s="8">
        <v>631</v>
      </c>
      <c r="F2909" t="s">
        <v>8218</v>
      </c>
      <c r="G2909" t="s">
        <v>8224</v>
      </c>
      <c r="H2909" t="s">
        <v>8246</v>
      </c>
      <c r="I2909" t="s">
        <v>8337</v>
      </c>
      <c r="J2909" t="s">
        <v>8338</v>
      </c>
      <c r="K2909" t="b">
        <v>0</v>
      </c>
      <c r="L2909">
        <v>36</v>
      </c>
      <c r="M2909" t="b">
        <v>1</v>
      </c>
      <c r="N2909" t="s">
        <v>8292</v>
      </c>
      <c r="O2909" t="s">
        <v>8293</v>
      </c>
    </row>
    <row r="2910" spans="1:15" ht="43.5" x14ac:dyDescent="0.35">
      <c r="A2910">
        <v>4014</v>
      </c>
      <c r="B2910" s="3" t="s">
        <v>4010</v>
      </c>
      <c r="C2910" s="3" t="s">
        <v>8119</v>
      </c>
      <c r="D2910" s="6">
        <v>9000</v>
      </c>
      <c r="E2910" s="8">
        <v>0</v>
      </c>
      <c r="F2910" t="s">
        <v>8220</v>
      </c>
      <c r="G2910" t="s">
        <v>8223</v>
      </c>
      <c r="H2910" t="s">
        <v>8245</v>
      </c>
      <c r="I2910" t="s">
        <v>8331</v>
      </c>
      <c r="J2910" t="s">
        <v>8333</v>
      </c>
      <c r="K2910" t="b">
        <v>0</v>
      </c>
      <c r="L2910">
        <v>0</v>
      </c>
      <c r="M2910" t="b">
        <v>0</v>
      </c>
      <c r="N2910" t="s">
        <v>8292</v>
      </c>
      <c r="O2910" t="s">
        <v>8293</v>
      </c>
    </row>
    <row r="2911" spans="1:15" ht="43.5" x14ac:dyDescent="0.35">
      <c r="A2911">
        <v>4054</v>
      </c>
      <c r="B2911" s="3" t="s">
        <v>4050</v>
      </c>
      <c r="C2911" s="3" t="s">
        <v>8158</v>
      </c>
      <c r="D2911" s="6">
        <v>8880</v>
      </c>
      <c r="E2911" s="8">
        <v>0</v>
      </c>
      <c r="F2911" t="s">
        <v>8220</v>
      </c>
      <c r="G2911" t="s">
        <v>8223</v>
      </c>
      <c r="H2911" t="s">
        <v>8245</v>
      </c>
      <c r="I2911" t="s">
        <v>8340</v>
      </c>
      <c r="J2911" t="s">
        <v>8334</v>
      </c>
      <c r="K2911" t="b">
        <v>0</v>
      </c>
      <c r="L2911">
        <v>0</v>
      </c>
      <c r="M2911" t="b">
        <v>0</v>
      </c>
      <c r="N2911" t="s">
        <v>8292</v>
      </c>
      <c r="O2911" t="s">
        <v>8293</v>
      </c>
    </row>
    <row r="2912" spans="1:15" ht="43.5" x14ac:dyDescent="0.35">
      <c r="A2912">
        <v>3460</v>
      </c>
      <c r="B2912" s="3" t="s">
        <v>3459</v>
      </c>
      <c r="C2912" s="3" t="s">
        <v>7570</v>
      </c>
      <c r="D2912" s="6">
        <v>500</v>
      </c>
      <c r="E2912" s="8">
        <v>950</v>
      </c>
      <c r="F2912" t="s">
        <v>8218</v>
      </c>
      <c r="G2912" t="s">
        <v>8224</v>
      </c>
      <c r="H2912" t="s">
        <v>8246</v>
      </c>
      <c r="I2912" t="s">
        <v>8334</v>
      </c>
      <c r="J2912" t="s">
        <v>8334</v>
      </c>
      <c r="K2912" t="b">
        <v>0</v>
      </c>
      <c r="L2912">
        <v>19</v>
      </c>
      <c r="M2912" t="b">
        <v>1</v>
      </c>
      <c r="N2912" t="s">
        <v>8292</v>
      </c>
      <c r="O2912" t="s">
        <v>8293</v>
      </c>
    </row>
    <row r="2913" spans="1:15" ht="29" x14ac:dyDescent="0.35">
      <c r="A2913">
        <v>3746</v>
      </c>
      <c r="B2913" s="3" t="s">
        <v>3743</v>
      </c>
      <c r="C2913" s="3" t="s">
        <v>7856</v>
      </c>
      <c r="D2913" s="6">
        <v>8500</v>
      </c>
      <c r="E2913" s="8">
        <v>202</v>
      </c>
      <c r="F2913" t="s">
        <v>8220</v>
      </c>
      <c r="G2913" t="s">
        <v>8223</v>
      </c>
      <c r="H2913" t="s">
        <v>8245</v>
      </c>
      <c r="I2913" t="s">
        <v>8340</v>
      </c>
      <c r="J2913" t="s">
        <v>8339</v>
      </c>
      <c r="K2913" t="b">
        <v>0</v>
      </c>
      <c r="L2913">
        <v>1</v>
      </c>
      <c r="M2913" t="b">
        <v>0</v>
      </c>
      <c r="N2913" t="s">
        <v>8292</v>
      </c>
      <c r="O2913" t="s">
        <v>8293</v>
      </c>
    </row>
    <row r="2914" spans="1:15" ht="58" x14ac:dyDescent="0.35">
      <c r="A2914">
        <v>3461</v>
      </c>
      <c r="B2914" s="3" t="s">
        <v>3460</v>
      </c>
      <c r="C2914" s="3" t="s">
        <v>7571</v>
      </c>
      <c r="D2914" s="6">
        <v>500</v>
      </c>
      <c r="E2914" s="8">
        <v>695</v>
      </c>
      <c r="F2914" t="s">
        <v>8218</v>
      </c>
      <c r="G2914" t="s">
        <v>8223</v>
      </c>
      <c r="H2914" t="s">
        <v>8245</v>
      </c>
      <c r="I2914" t="s">
        <v>8340</v>
      </c>
      <c r="J2914" t="s">
        <v>8339</v>
      </c>
      <c r="K2914" t="b">
        <v>0</v>
      </c>
      <c r="L2914">
        <v>12</v>
      </c>
      <c r="M2914" t="b">
        <v>1</v>
      </c>
      <c r="N2914" t="s">
        <v>8292</v>
      </c>
      <c r="O2914" t="s">
        <v>8293</v>
      </c>
    </row>
    <row r="2915" spans="1:15" ht="43.5" x14ac:dyDescent="0.35">
      <c r="A2915">
        <v>3471</v>
      </c>
      <c r="B2915" s="3" t="s">
        <v>3470</v>
      </c>
      <c r="C2915" s="3" t="s">
        <v>7581</v>
      </c>
      <c r="D2915" s="6">
        <v>500</v>
      </c>
      <c r="E2915" s="8">
        <v>1073</v>
      </c>
      <c r="F2915" t="s">
        <v>8218</v>
      </c>
      <c r="G2915" t="s">
        <v>8224</v>
      </c>
      <c r="H2915" t="s">
        <v>8246</v>
      </c>
      <c r="I2915" t="s">
        <v>8334</v>
      </c>
      <c r="J2915" t="s">
        <v>8329</v>
      </c>
      <c r="K2915" t="b">
        <v>0</v>
      </c>
      <c r="L2915">
        <v>30</v>
      </c>
      <c r="M2915" t="b">
        <v>1</v>
      </c>
      <c r="N2915" t="s">
        <v>8292</v>
      </c>
      <c r="O2915" t="s">
        <v>8293</v>
      </c>
    </row>
    <row r="2916" spans="1:15" ht="58" x14ac:dyDescent="0.35">
      <c r="A2916">
        <v>3491</v>
      </c>
      <c r="B2916" s="3" t="s">
        <v>3490</v>
      </c>
      <c r="C2916" s="3" t="s">
        <v>7601</v>
      </c>
      <c r="D2916" s="6">
        <v>500</v>
      </c>
      <c r="E2916" s="8">
        <v>791</v>
      </c>
      <c r="F2916" t="s">
        <v>8218</v>
      </c>
      <c r="G2916" t="s">
        <v>8223</v>
      </c>
      <c r="H2916" t="s">
        <v>8245</v>
      </c>
      <c r="I2916" t="s">
        <v>8337</v>
      </c>
      <c r="J2916" t="s">
        <v>8338</v>
      </c>
      <c r="K2916" t="b">
        <v>0</v>
      </c>
      <c r="L2916">
        <v>10</v>
      </c>
      <c r="M2916" t="b">
        <v>1</v>
      </c>
      <c r="N2916" t="s">
        <v>8292</v>
      </c>
      <c r="O2916" t="s">
        <v>8293</v>
      </c>
    </row>
    <row r="2917" spans="1:15" ht="43.5" x14ac:dyDescent="0.35">
      <c r="A2917">
        <v>3514</v>
      </c>
      <c r="B2917" s="3" t="s">
        <v>3513</v>
      </c>
      <c r="C2917" s="3" t="s">
        <v>7624</v>
      </c>
      <c r="D2917" s="6">
        <v>500</v>
      </c>
      <c r="E2917" s="8">
        <v>550</v>
      </c>
      <c r="F2917" t="s">
        <v>8218</v>
      </c>
      <c r="G2917" t="s">
        <v>8223</v>
      </c>
      <c r="H2917" t="s">
        <v>8245</v>
      </c>
      <c r="I2917" t="s">
        <v>8333</v>
      </c>
      <c r="J2917" t="s">
        <v>8332</v>
      </c>
      <c r="K2917" t="b">
        <v>0</v>
      </c>
      <c r="L2917">
        <v>10</v>
      </c>
      <c r="M2917" t="b">
        <v>1</v>
      </c>
      <c r="N2917" t="s">
        <v>8292</v>
      </c>
      <c r="O2917" t="s">
        <v>8293</v>
      </c>
    </row>
    <row r="2918" spans="1:15" ht="43.5" x14ac:dyDescent="0.35">
      <c r="A2918">
        <v>3525</v>
      </c>
      <c r="B2918" s="3" t="s">
        <v>3524</v>
      </c>
      <c r="C2918" s="3" t="s">
        <v>7635</v>
      </c>
      <c r="D2918" s="6">
        <v>500</v>
      </c>
      <c r="E2918" s="8">
        <v>530</v>
      </c>
      <c r="F2918" t="s">
        <v>8218</v>
      </c>
      <c r="G2918" t="s">
        <v>8223</v>
      </c>
      <c r="H2918" t="s">
        <v>8245</v>
      </c>
      <c r="I2918" t="s">
        <v>8334</v>
      </c>
      <c r="J2918" t="s">
        <v>8329</v>
      </c>
      <c r="K2918" t="b">
        <v>0</v>
      </c>
      <c r="L2918">
        <v>7</v>
      </c>
      <c r="M2918" t="b">
        <v>1</v>
      </c>
      <c r="N2918" t="s">
        <v>8292</v>
      </c>
      <c r="O2918" t="s">
        <v>8293</v>
      </c>
    </row>
    <row r="2919" spans="1:15" ht="58" x14ac:dyDescent="0.35">
      <c r="A2919">
        <v>3529</v>
      </c>
      <c r="B2919" s="3" t="s">
        <v>3528</v>
      </c>
      <c r="C2919" s="3" t="s">
        <v>7639</v>
      </c>
      <c r="D2919" s="6">
        <v>500</v>
      </c>
      <c r="E2919" s="8">
        <v>660</v>
      </c>
      <c r="F2919" t="s">
        <v>8218</v>
      </c>
      <c r="G2919" t="s">
        <v>8223</v>
      </c>
      <c r="H2919" t="s">
        <v>8245</v>
      </c>
      <c r="I2919" t="s">
        <v>8329</v>
      </c>
      <c r="J2919" t="s">
        <v>8330</v>
      </c>
      <c r="K2919" t="b">
        <v>0</v>
      </c>
      <c r="L2919">
        <v>18</v>
      </c>
      <c r="M2919" t="b">
        <v>1</v>
      </c>
      <c r="N2919" t="s">
        <v>8292</v>
      </c>
      <c r="O2919" t="s">
        <v>8293</v>
      </c>
    </row>
    <row r="2920" spans="1:15" ht="58" x14ac:dyDescent="0.35">
      <c r="A2920">
        <v>3533</v>
      </c>
      <c r="B2920" s="3" t="s">
        <v>3532</v>
      </c>
      <c r="C2920" s="3" t="s">
        <v>7643</v>
      </c>
      <c r="D2920" s="6">
        <v>500</v>
      </c>
      <c r="E2920" s="8">
        <v>631</v>
      </c>
      <c r="F2920" t="s">
        <v>8218</v>
      </c>
      <c r="G2920" t="s">
        <v>8223</v>
      </c>
      <c r="H2920" t="s">
        <v>8245</v>
      </c>
      <c r="I2920" t="s">
        <v>8336</v>
      </c>
      <c r="J2920" t="s">
        <v>8340</v>
      </c>
      <c r="K2920" t="b">
        <v>0</v>
      </c>
      <c r="L2920">
        <v>8</v>
      </c>
      <c r="M2920" t="b">
        <v>1</v>
      </c>
      <c r="N2920" t="s">
        <v>8292</v>
      </c>
      <c r="O2920" t="s">
        <v>8293</v>
      </c>
    </row>
    <row r="2921" spans="1:15" ht="43.5" x14ac:dyDescent="0.35">
      <c r="A2921">
        <v>3563</v>
      </c>
      <c r="B2921" s="3" t="s">
        <v>3562</v>
      </c>
      <c r="C2921" s="3" t="s">
        <v>7673</v>
      </c>
      <c r="D2921" s="6">
        <v>500</v>
      </c>
      <c r="E2921" s="8">
        <v>527.45000000000005</v>
      </c>
      <c r="F2921" t="s">
        <v>8218</v>
      </c>
      <c r="G2921" t="s">
        <v>8224</v>
      </c>
      <c r="H2921" t="s">
        <v>8246</v>
      </c>
      <c r="I2921" t="s">
        <v>8334</v>
      </c>
      <c r="J2921" t="s">
        <v>8329</v>
      </c>
      <c r="K2921" t="b">
        <v>0</v>
      </c>
      <c r="L2921">
        <v>25</v>
      </c>
      <c r="M2921" t="b">
        <v>1</v>
      </c>
      <c r="N2921" t="s">
        <v>8292</v>
      </c>
      <c r="O2921" t="s">
        <v>8293</v>
      </c>
    </row>
    <row r="2922" spans="1:15" ht="29" x14ac:dyDescent="0.35">
      <c r="A2922">
        <v>3572</v>
      </c>
      <c r="B2922" s="3" t="s">
        <v>3571</v>
      </c>
      <c r="C2922" s="3" t="s">
        <v>7682</v>
      </c>
      <c r="D2922" s="6">
        <v>500</v>
      </c>
      <c r="E2922" s="8">
        <v>500</v>
      </c>
      <c r="F2922" t="s">
        <v>8218</v>
      </c>
      <c r="G2922" t="s">
        <v>8224</v>
      </c>
      <c r="H2922" t="s">
        <v>8246</v>
      </c>
      <c r="I2922" t="s">
        <v>8330</v>
      </c>
      <c r="J2922" t="s">
        <v>8337</v>
      </c>
      <c r="K2922" t="b">
        <v>0</v>
      </c>
      <c r="L2922">
        <v>9</v>
      </c>
      <c r="M2922" t="b">
        <v>1</v>
      </c>
      <c r="N2922" t="s">
        <v>8292</v>
      </c>
      <c r="O2922" t="s">
        <v>8293</v>
      </c>
    </row>
    <row r="2923" spans="1:15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t="s">
        <v>8339</v>
      </c>
      <c r="J2923" t="s">
        <v>8334</v>
      </c>
      <c r="K2923" t="b">
        <v>0</v>
      </c>
      <c r="L2923">
        <v>3</v>
      </c>
      <c r="M2923" t="b">
        <v>1</v>
      </c>
      <c r="N2923" t="s">
        <v>8292</v>
      </c>
      <c r="O2923" t="s">
        <v>8320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t="s">
        <v>8337</v>
      </c>
      <c r="J2924" t="s">
        <v>8338</v>
      </c>
      <c r="K2924" t="b">
        <v>0</v>
      </c>
      <c r="L2924">
        <v>6</v>
      </c>
      <c r="M2924" t="b">
        <v>1</v>
      </c>
      <c r="N2924" t="s">
        <v>8292</v>
      </c>
      <c r="O2924" t="s">
        <v>8320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t="s">
        <v>8332</v>
      </c>
      <c r="J2925" t="s">
        <v>8332</v>
      </c>
      <c r="K2925" t="b">
        <v>0</v>
      </c>
      <c r="L2925">
        <v>10</v>
      </c>
      <c r="M2925" t="b">
        <v>1</v>
      </c>
      <c r="N2925" t="s">
        <v>8292</v>
      </c>
      <c r="O2925" t="s">
        <v>8320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t="s">
        <v>8337</v>
      </c>
      <c r="J2926" t="s">
        <v>8338</v>
      </c>
      <c r="K2926" t="b">
        <v>0</v>
      </c>
      <c r="L2926">
        <v>147</v>
      </c>
      <c r="M2926" t="b">
        <v>1</v>
      </c>
      <c r="N2926" t="s">
        <v>8292</v>
      </c>
      <c r="O2926" t="s">
        <v>8320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t="s">
        <v>8339</v>
      </c>
      <c r="J2927" t="s">
        <v>8334</v>
      </c>
      <c r="K2927" t="b">
        <v>0</v>
      </c>
      <c r="L2927">
        <v>199</v>
      </c>
      <c r="M2927" t="b">
        <v>1</v>
      </c>
      <c r="N2927" t="s">
        <v>8292</v>
      </c>
      <c r="O2927" t="s">
        <v>8320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t="s">
        <v>8333</v>
      </c>
      <c r="J2928" t="s">
        <v>8333</v>
      </c>
      <c r="K2928" t="b">
        <v>0</v>
      </c>
      <c r="L2928">
        <v>50</v>
      </c>
      <c r="M2928" t="b">
        <v>1</v>
      </c>
      <c r="N2928" t="s">
        <v>8292</v>
      </c>
      <c r="O2928" t="s">
        <v>8320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t="s">
        <v>8329</v>
      </c>
      <c r="J2929" t="s">
        <v>8330</v>
      </c>
      <c r="K2929" t="b">
        <v>0</v>
      </c>
      <c r="L2929">
        <v>21</v>
      </c>
      <c r="M2929" t="b">
        <v>1</v>
      </c>
      <c r="N2929" t="s">
        <v>8292</v>
      </c>
      <c r="O2929" t="s">
        <v>8320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t="s">
        <v>8331</v>
      </c>
      <c r="J2930" t="s">
        <v>8333</v>
      </c>
      <c r="K2930" t="b">
        <v>0</v>
      </c>
      <c r="L2930">
        <v>24</v>
      </c>
      <c r="M2930" t="b">
        <v>1</v>
      </c>
      <c r="N2930" t="s">
        <v>8292</v>
      </c>
      <c r="O2930" t="s">
        <v>8320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t="s">
        <v>8337</v>
      </c>
      <c r="J2931" t="s">
        <v>8338</v>
      </c>
      <c r="K2931" t="b">
        <v>0</v>
      </c>
      <c r="L2931">
        <v>32</v>
      </c>
      <c r="M2931" t="b">
        <v>1</v>
      </c>
      <c r="N2931" t="s">
        <v>8292</v>
      </c>
      <c r="O2931" t="s">
        <v>8320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t="s">
        <v>8337</v>
      </c>
      <c r="J2932" t="s">
        <v>8338</v>
      </c>
      <c r="K2932" t="b">
        <v>0</v>
      </c>
      <c r="L2932">
        <v>62</v>
      </c>
      <c r="M2932" t="b">
        <v>1</v>
      </c>
      <c r="N2932" t="s">
        <v>8292</v>
      </c>
      <c r="O2932" t="s">
        <v>8320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t="s">
        <v>8339</v>
      </c>
      <c r="J2933" t="s">
        <v>8334</v>
      </c>
      <c r="K2933" t="b">
        <v>0</v>
      </c>
      <c r="L2933">
        <v>9</v>
      </c>
      <c r="M2933" t="b">
        <v>1</v>
      </c>
      <c r="N2933" t="s">
        <v>8292</v>
      </c>
      <c r="O2933" t="s">
        <v>8320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t="s">
        <v>8333</v>
      </c>
      <c r="J2934" t="s">
        <v>8332</v>
      </c>
      <c r="K2934" t="b">
        <v>0</v>
      </c>
      <c r="L2934">
        <v>38</v>
      </c>
      <c r="M2934" t="b">
        <v>1</v>
      </c>
      <c r="N2934" t="s">
        <v>8292</v>
      </c>
      <c r="O2934" t="s">
        <v>8320</v>
      </c>
    </row>
    <row r="2935" spans="1:15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t="s">
        <v>8330</v>
      </c>
      <c r="J2935" t="s">
        <v>8337</v>
      </c>
      <c r="K2935" t="b">
        <v>0</v>
      </c>
      <c r="L2935">
        <v>54</v>
      </c>
      <c r="M2935" t="b">
        <v>1</v>
      </c>
      <c r="N2935" t="s">
        <v>8292</v>
      </c>
      <c r="O2935" t="s">
        <v>8320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t="s">
        <v>8330</v>
      </c>
      <c r="J2936" t="s">
        <v>8337</v>
      </c>
      <c r="K2936" t="b">
        <v>0</v>
      </c>
      <c r="L2936">
        <v>37</v>
      </c>
      <c r="M2936" t="b">
        <v>1</v>
      </c>
      <c r="N2936" t="s">
        <v>8292</v>
      </c>
      <c r="O2936" t="s">
        <v>8320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t="s">
        <v>8334</v>
      </c>
      <c r="J2937" t="s">
        <v>8329</v>
      </c>
      <c r="K2937" t="b">
        <v>0</v>
      </c>
      <c r="L2937">
        <v>39</v>
      </c>
      <c r="M2937" t="b">
        <v>1</v>
      </c>
      <c r="N2937" t="s">
        <v>8292</v>
      </c>
      <c r="O2937" t="s">
        <v>8320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t="s">
        <v>8340</v>
      </c>
      <c r="J2938" t="s">
        <v>8339</v>
      </c>
      <c r="K2938" t="b">
        <v>0</v>
      </c>
      <c r="L2938">
        <v>34</v>
      </c>
      <c r="M2938" t="b">
        <v>1</v>
      </c>
      <c r="N2938" t="s">
        <v>8292</v>
      </c>
      <c r="O2938" t="s">
        <v>8320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t="s">
        <v>8329</v>
      </c>
      <c r="J2939" t="s">
        <v>8330</v>
      </c>
      <c r="K2939" t="b">
        <v>0</v>
      </c>
      <c r="L2939">
        <v>55</v>
      </c>
      <c r="M2939" t="b">
        <v>1</v>
      </c>
      <c r="N2939" t="s">
        <v>8292</v>
      </c>
      <c r="O2939" t="s">
        <v>8320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t="s">
        <v>8332</v>
      </c>
      <c r="J2940" t="s">
        <v>8335</v>
      </c>
      <c r="K2940" t="b">
        <v>0</v>
      </c>
      <c r="L2940">
        <v>32</v>
      </c>
      <c r="M2940" t="b">
        <v>1</v>
      </c>
      <c r="N2940" t="s">
        <v>8292</v>
      </c>
      <c r="O2940" t="s">
        <v>8320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t="s">
        <v>8334</v>
      </c>
      <c r="J2941" t="s">
        <v>8329</v>
      </c>
      <c r="K2941" t="b">
        <v>0</v>
      </c>
      <c r="L2941">
        <v>25</v>
      </c>
      <c r="M2941" t="b">
        <v>1</v>
      </c>
      <c r="N2941" t="s">
        <v>8292</v>
      </c>
      <c r="O2941" t="s">
        <v>8320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t="s">
        <v>8332</v>
      </c>
      <c r="J2942" t="s">
        <v>8335</v>
      </c>
      <c r="K2942" t="b">
        <v>0</v>
      </c>
      <c r="L2942">
        <v>33</v>
      </c>
      <c r="M2942" t="b">
        <v>1</v>
      </c>
      <c r="N2942" t="s">
        <v>8292</v>
      </c>
      <c r="O2942" t="s">
        <v>8320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t="s">
        <v>8331</v>
      </c>
      <c r="J2943" t="s">
        <v>8332</v>
      </c>
      <c r="K2943" t="b">
        <v>0</v>
      </c>
      <c r="L2943">
        <v>1</v>
      </c>
      <c r="M2943" t="b">
        <v>0</v>
      </c>
      <c r="N2943" t="s">
        <v>8292</v>
      </c>
      <c r="O2943" t="s">
        <v>8318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t="s">
        <v>8335</v>
      </c>
      <c r="J2944" t="s">
        <v>8336</v>
      </c>
      <c r="K2944" t="b">
        <v>0</v>
      </c>
      <c r="L2944">
        <v>202</v>
      </c>
      <c r="M2944" t="b">
        <v>0</v>
      </c>
      <c r="N2944" t="s">
        <v>8292</v>
      </c>
      <c r="O2944" t="s">
        <v>8318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t="s">
        <v>8338</v>
      </c>
      <c r="J2945" t="s">
        <v>8331</v>
      </c>
      <c r="K2945" t="b">
        <v>0</v>
      </c>
      <c r="L2945">
        <v>0</v>
      </c>
      <c r="M2945" t="b">
        <v>0</v>
      </c>
      <c r="N2945" t="s">
        <v>8292</v>
      </c>
      <c r="O2945" t="s">
        <v>8318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t="s">
        <v>8330</v>
      </c>
      <c r="J2946" t="s">
        <v>8337</v>
      </c>
      <c r="K2946" t="b">
        <v>0</v>
      </c>
      <c r="L2946">
        <v>1</v>
      </c>
      <c r="M2946" t="b">
        <v>0</v>
      </c>
      <c r="N2946" t="s">
        <v>8292</v>
      </c>
      <c r="O2946" t="s">
        <v>8318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t="s">
        <v>8337</v>
      </c>
      <c r="J2947" t="s">
        <v>8338</v>
      </c>
      <c r="K2947" t="b">
        <v>0</v>
      </c>
      <c r="L2947">
        <v>0</v>
      </c>
      <c r="M2947" t="b">
        <v>0</v>
      </c>
      <c r="N2947" t="s">
        <v>8292</v>
      </c>
      <c r="O2947" t="s">
        <v>8318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t="s">
        <v>8334</v>
      </c>
      <c r="J2948" t="s">
        <v>8329</v>
      </c>
      <c r="K2948" t="b">
        <v>0</v>
      </c>
      <c r="L2948">
        <v>2</v>
      </c>
      <c r="M2948" t="b">
        <v>0</v>
      </c>
      <c r="N2948" t="s">
        <v>8292</v>
      </c>
      <c r="O2948" t="s">
        <v>8318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t="s">
        <v>8336</v>
      </c>
      <c r="J2949" t="s">
        <v>8340</v>
      </c>
      <c r="K2949" t="b">
        <v>0</v>
      </c>
      <c r="L2949">
        <v>13</v>
      </c>
      <c r="M2949" t="b">
        <v>0</v>
      </c>
      <c r="N2949" t="s">
        <v>8292</v>
      </c>
      <c r="O2949" t="s">
        <v>8318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t="s">
        <v>8330</v>
      </c>
      <c r="J2950" t="s">
        <v>8338</v>
      </c>
      <c r="K2950" t="b">
        <v>0</v>
      </c>
      <c r="L2950">
        <v>9</v>
      </c>
      <c r="M2950" t="b">
        <v>0</v>
      </c>
      <c r="N2950" t="s">
        <v>8292</v>
      </c>
      <c r="O2950" t="s">
        <v>8318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t="s">
        <v>8336</v>
      </c>
      <c r="J2951" t="s">
        <v>8340</v>
      </c>
      <c r="K2951" t="b">
        <v>0</v>
      </c>
      <c r="L2951">
        <v>2</v>
      </c>
      <c r="M2951" t="b">
        <v>0</v>
      </c>
      <c r="N2951" t="s">
        <v>8292</v>
      </c>
      <c r="O2951" t="s">
        <v>8318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t="s">
        <v>8332</v>
      </c>
      <c r="J2952" t="s">
        <v>8335</v>
      </c>
      <c r="K2952" t="b">
        <v>0</v>
      </c>
      <c r="L2952">
        <v>0</v>
      </c>
      <c r="M2952" t="b">
        <v>0</v>
      </c>
      <c r="N2952" t="s">
        <v>8292</v>
      </c>
      <c r="O2952" t="s">
        <v>8318</v>
      </c>
    </row>
    <row r="2953" spans="1:15" x14ac:dyDescent="0.35">
      <c r="A2953">
        <v>3122</v>
      </c>
      <c r="B2953" s="3" t="s">
        <v>3122</v>
      </c>
      <c r="C2953" s="3" t="s">
        <v>7232</v>
      </c>
      <c r="D2953" s="6">
        <v>199</v>
      </c>
      <c r="E2953" s="8">
        <v>116</v>
      </c>
      <c r="F2953" t="s">
        <v>8219</v>
      </c>
      <c r="G2953" t="s">
        <v>8223</v>
      </c>
      <c r="H2953" t="s">
        <v>8245</v>
      </c>
      <c r="I2953" t="s">
        <v>8336</v>
      </c>
      <c r="J2953" t="s">
        <v>8336</v>
      </c>
      <c r="K2953" t="b">
        <v>0</v>
      </c>
      <c r="L2953">
        <v>2</v>
      </c>
      <c r="M2953" t="b">
        <v>0</v>
      </c>
      <c r="N2953" t="s">
        <v>8292</v>
      </c>
      <c r="O2953" t="s">
        <v>8318</v>
      </c>
    </row>
    <row r="2954" spans="1:15" ht="29" x14ac:dyDescent="0.35">
      <c r="A2954">
        <v>3881</v>
      </c>
      <c r="B2954" s="3" t="s">
        <v>3878</v>
      </c>
      <c r="C2954" s="3" t="s">
        <v>7990</v>
      </c>
      <c r="D2954" s="6">
        <v>500</v>
      </c>
      <c r="E2954" s="8">
        <v>25</v>
      </c>
      <c r="F2954" t="s">
        <v>8219</v>
      </c>
      <c r="G2954" t="s">
        <v>8223</v>
      </c>
      <c r="H2954" t="s">
        <v>8245</v>
      </c>
      <c r="I2954" t="s">
        <v>8333</v>
      </c>
      <c r="J2954" t="s">
        <v>8332</v>
      </c>
      <c r="K2954" t="b">
        <v>0</v>
      </c>
      <c r="L2954">
        <v>1</v>
      </c>
      <c r="M2954" t="b">
        <v>0</v>
      </c>
      <c r="N2954" t="s">
        <v>8292</v>
      </c>
      <c r="O2954" t="s">
        <v>8320</v>
      </c>
    </row>
    <row r="2955" spans="1:15" ht="58" x14ac:dyDescent="0.35">
      <c r="A2955">
        <v>3874</v>
      </c>
      <c r="B2955" s="3" t="s">
        <v>3871</v>
      </c>
      <c r="C2955" s="3" t="s">
        <v>7983</v>
      </c>
      <c r="D2955" s="6">
        <v>620</v>
      </c>
      <c r="E2955" s="8">
        <v>0</v>
      </c>
      <c r="F2955" t="s">
        <v>8219</v>
      </c>
      <c r="G2955" t="s">
        <v>8227</v>
      </c>
      <c r="H2955" t="s">
        <v>8249</v>
      </c>
      <c r="I2955" t="s">
        <v>8332</v>
      </c>
      <c r="J2955" t="s">
        <v>8332</v>
      </c>
      <c r="K2955" t="b">
        <v>0</v>
      </c>
      <c r="L2955">
        <v>0</v>
      </c>
      <c r="M2955" t="b">
        <v>0</v>
      </c>
      <c r="N2955" t="s">
        <v>8292</v>
      </c>
      <c r="O2955" t="s">
        <v>8320</v>
      </c>
    </row>
    <row r="2956" spans="1:15" ht="29" x14ac:dyDescent="0.35">
      <c r="A2956">
        <v>2955</v>
      </c>
      <c r="B2956" s="3" t="s">
        <v>2955</v>
      </c>
      <c r="C2956" s="3" t="s">
        <v>7065</v>
      </c>
      <c r="D2956" s="6">
        <v>1200</v>
      </c>
      <c r="E2956" s="8">
        <v>715</v>
      </c>
      <c r="F2956" t="s">
        <v>8219</v>
      </c>
      <c r="G2956" t="s">
        <v>8223</v>
      </c>
      <c r="H2956" t="s">
        <v>8245</v>
      </c>
      <c r="I2956" t="s">
        <v>8330</v>
      </c>
      <c r="J2956" t="s">
        <v>8337</v>
      </c>
      <c r="K2956" t="b">
        <v>0</v>
      </c>
      <c r="L2956">
        <v>11</v>
      </c>
      <c r="M2956" t="b">
        <v>0</v>
      </c>
      <c r="N2956" t="s">
        <v>8292</v>
      </c>
      <c r="O2956" t="s">
        <v>8318</v>
      </c>
    </row>
    <row r="2957" spans="1:15" ht="29" x14ac:dyDescent="0.35">
      <c r="A2957">
        <v>3121</v>
      </c>
      <c r="B2957" s="3" t="s">
        <v>3121</v>
      </c>
      <c r="C2957" s="3" t="s">
        <v>7231</v>
      </c>
      <c r="D2957" s="6">
        <v>1500</v>
      </c>
      <c r="E2957" s="8">
        <v>10</v>
      </c>
      <c r="F2957" t="s">
        <v>8219</v>
      </c>
      <c r="G2957" t="s">
        <v>8228</v>
      </c>
      <c r="H2957" t="s">
        <v>8250</v>
      </c>
      <c r="I2957" t="s">
        <v>8339</v>
      </c>
      <c r="J2957" t="s">
        <v>8329</v>
      </c>
      <c r="K2957" t="b">
        <v>0</v>
      </c>
      <c r="L2957">
        <v>1</v>
      </c>
      <c r="M2957" t="b">
        <v>0</v>
      </c>
      <c r="N2957" t="s">
        <v>8292</v>
      </c>
      <c r="O2957" t="s">
        <v>8318</v>
      </c>
    </row>
    <row r="2958" spans="1:15" ht="29" x14ac:dyDescent="0.35">
      <c r="A2958">
        <v>3871</v>
      </c>
      <c r="B2958" s="3" t="s">
        <v>3868</v>
      </c>
      <c r="C2958" s="3" t="s">
        <v>7980</v>
      </c>
      <c r="D2958" s="6">
        <v>1500</v>
      </c>
      <c r="E2958" s="8">
        <v>40</v>
      </c>
      <c r="F2958" t="s">
        <v>8219</v>
      </c>
      <c r="G2958" t="s">
        <v>8223</v>
      </c>
      <c r="H2958" t="s">
        <v>8245</v>
      </c>
      <c r="I2958" t="s">
        <v>8331</v>
      </c>
      <c r="J2958" t="s">
        <v>8332</v>
      </c>
      <c r="K2958" t="b">
        <v>0</v>
      </c>
      <c r="L2958">
        <v>3</v>
      </c>
      <c r="M2958" t="b">
        <v>0</v>
      </c>
      <c r="N2958" t="s">
        <v>8292</v>
      </c>
      <c r="O2958" t="s">
        <v>8320</v>
      </c>
    </row>
    <row r="2959" spans="1:15" ht="43.5" x14ac:dyDescent="0.35">
      <c r="A2959">
        <v>3887</v>
      </c>
      <c r="B2959" s="3" t="s">
        <v>3884</v>
      </c>
      <c r="C2959" s="3" t="s">
        <v>7995</v>
      </c>
      <c r="D2959" s="6">
        <v>2000</v>
      </c>
      <c r="E2959" s="8">
        <v>35</v>
      </c>
      <c r="F2959" t="s">
        <v>8219</v>
      </c>
      <c r="G2959" t="s">
        <v>8223</v>
      </c>
      <c r="H2959" t="s">
        <v>8245</v>
      </c>
      <c r="I2959" t="s">
        <v>8337</v>
      </c>
      <c r="J2959" t="s">
        <v>8331</v>
      </c>
      <c r="K2959" t="b">
        <v>0</v>
      </c>
      <c r="L2959">
        <v>2</v>
      </c>
      <c r="M2959" t="b">
        <v>0</v>
      </c>
      <c r="N2959" t="s">
        <v>8292</v>
      </c>
      <c r="O2959" t="s">
        <v>8320</v>
      </c>
    </row>
    <row r="2960" spans="1:15" ht="58" x14ac:dyDescent="0.35">
      <c r="A2960">
        <v>3876</v>
      </c>
      <c r="B2960" s="3" t="s">
        <v>3873</v>
      </c>
      <c r="C2960" s="3" t="s">
        <v>7985</v>
      </c>
      <c r="D2960" s="6">
        <v>3900</v>
      </c>
      <c r="E2960" s="8">
        <v>2059</v>
      </c>
      <c r="F2960" t="s">
        <v>8219</v>
      </c>
      <c r="G2960" t="s">
        <v>8224</v>
      </c>
      <c r="H2960" t="s">
        <v>8246</v>
      </c>
      <c r="I2960" t="s">
        <v>8333</v>
      </c>
      <c r="J2960" t="s">
        <v>8332</v>
      </c>
      <c r="K2960" t="b">
        <v>0</v>
      </c>
      <c r="L2960">
        <v>46</v>
      </c>
      <c r="M2960" t="b">
        <v>0</v>
      </c>
      <c r="N2960" t="s">
        <v>8292</v>
      </c>
      <c r="O2960" t="s">
        <v>8320</v>
      </c>
    </row>
    <row r="2961" spans="1:15" x14ac:dyDescent="0.35">
      <c r="A2961">
        <v>3868</v>
      </c>
      <c r="B2961" s="3" t="s">
        <v>3865</v>
      </c>
      <c r="C2961" s="3" t="s">
        <v>7977</v>
      </c>
      <c r="D2961" s="6">
        <v>5000</v>
      </c>
      <c r="E2961" s="8">
        <v>10</v>
      </c>
      <c r="F2961" t="s">
        <v>8219</v>
      </c>
      <c r="G2961" t="s">
        <v>8224</v>
      </c>
      <c r="H2961" t="s">
        <v>8246</v>
      </c>
      <c r="I2961" t="s">
        <v>8339</v>
      </c>
      <c r="J2961" t="s">
        <v>8334</v>
      </c>
      <c r="K2961" t="b">
        <v>0</v>
      </c>
      <c r="L2961">
        <v>1</v>
      </c>
      <c r="M2961" t="b">
        <v>0</v>
      </c>
      <c r="N2961" t="s">
        <v>8292</v>
      </c>
      <c r="O2961" t="s">
        <v>8320</v>
      </c>
    </row>
    <row r="2962" spans="1:15" ht="43.5" x14ac:dyDescent="0.35">
      <c r="A2962">
        <v>3873</v>
      </c>
      <c r="B2962" s="3" t="s">
        <v>3870</v>
      </c>
      <c r="C2962" s="3" t="s">
        <v>7982</v>
      </c>
      <c r="D2962" s="6">
        <v>5500</v>
      </c>
      <c r="E2962" s="8">
        <v>0</v>
      </c>
      <c r="F2962" t="s">
        <v>8219</v>
      </c>
      <c r="G2962" t="s">
        <v>8223</v>
      </c>
      <c r="H2962" t="s">
        <v>8245</v>
      </c>
      <c r="I2962" t="s">
        <v>8340</v>
      </c>
      <c r="J2962" t="s">
        <v>8339</v>
      </c>
      <c r="K2962" t="b">
        <v>0</v>
      </c>
      <c r="L2962">
        <v>0</v>
      </c>
      <c r="M2962" t="b">
        <v>0</v>
      </c>
      <c r="N2962" t="s">
        <v>8292</v>
      </c>
      <c r="O2962" t="s">
        <v>8320</v>
      </c>
    </row>
    <row r="2963" spans="1:15" ht="43.5" x14ac:dyDescent="0.35">
      <c r="A2963">
        <v>3579</v>
      </c>
      <c r="B2963" s="3" t="s">
        <v>3578</v>
      </c>
      <c r="C2963" s="3" t="s">
        <v>7689</v>
      </c>
      <c r="D2963" s="6">
        <v>500</v>
      </c>
      <c r="E2963" s="8">
        <v>500</v>
      </c>
      <c r="F2963" t="s">
        <v>8218</v>
      </c>
      <c r="G2963" t="s">
        <v>8224</v>
      </c>
      <c r="H2963" t="s">
        <v>8246</v>
      </c>
      <c r="I2963" t="s">
        <v>8331</v>
      </c>
      <c r="J2963" t="s">
        <v>8331</v>
      </c>
      <c r="K2963" t="b">
        <v>0</v>
      </c>
      <c r="L2963">
        <v>14</v>
      </c>
      <c r="M2963" t="b">
        <v>1</v>
      </c>
      <c r="N2963" t="s">
        <v>8292</v>
      </c>
      <c r="O2963" t="s">
        <v>8293</v>
      </c>
    </row>
    <row r="2964" spans="1:15" ht="43.5" x14ac:dyDescent="0.35">
      <c r="A2964">
        <v>3587</v>
      </c>
      <c r="B2964" s="3" t="s">
        <v>3586</v>
      </c>
      <c r="C2964" s="3" t="s">
        <v>7697</v>
      </c>
      <c r="D2964" s="6">
        <v>500</v>
      </c>
      <c r="E2964" s="8">
        <v>633</v>
      </c>
      <c r="F2964" t="s">
        <v>8218</v>
      </c>
      <c r="G2964" t="s">
        <v>8224</v>
      </c>
      <c r="H2964" t="s">
        <v>8246</v>
      </c>
      <c r="I2964" t="s">
        <v>8330</v>
      </c>
      <c r="J2964" t="s">
        <v>8337</v>
      </c>
      <c r="K2964" t="b">
        <v>0</v>
      </c>
      <c r="L2964">
        <v>28</v>
      </c>
      <c r="M2964" t="b">
        <v>1</v>
      </c>
      <c r="N2964" t="s">
        <v>8292</v>
      </c>
      <c r="O2964" t="s">
        <v>8293</v>
      </c>
    </row>
    <row r="2965" spans="1:15" ht="58" x14ac:dyDescent="0.35">
      <c r="A2965">
        <v>2846</v>
      </c>
      <c r="B2965" s="3" t="s">
        <v>2846</v>
      </c>
      <c r="C2965" s="3" t="s">
        <v>6956</v>
      </c>
      <c r="D2965" s="6">
        <v>8000</v>
      </c>
      <c r="E2965" s="8">
        <v>0</v>
      </c>
      <c r="F2965" t="s">
        <v>8220</v>
      </c>
      <c r="G2965" t="s">
        <v>8223</v>
      </c>
      <c r="H2965" t="s">
        <v>8245</v>
      </c>
      <c r="I2965" t="s">
        <v>8337</v>
      </c>
      <c r="J2965" t="s">
        <v>8338</v>
      </c>
      <c r="K2965" t="b">
        <v>0</v>
      </c>
      <c r="L2965">
        <v>0</v>
      </c>
      <c r="M2965" t="b">
        <v>0</v>
      </c>
      <c r="N2965" t="s">
        <v>8292</v>
      </c>
      <c r="O2965" t="s">
        <v>8293</v>
      </c>
    </row>
    <row r="2966" spans="1:15" ht="43.5" x14ac:dyDescent="0.35">
      <c r="A2966">
        <v>2850</v>
      </c>
      <c r="B2966" s="3" t="s">
        <v>2850</v>
      </c>
      <c r="C2966" s="3" t="s">
        <v>6960</v>
      </c>
      <c r="D2966" s="6">
        <v>8000</v>
      </c>
      <c r="E2966" s="8">
        <v>311</v>
      </c>
      <c r="F2966" t="s">
        <v>8220</v>
      </c>
      <c r="G2966" t="s">
        <v>8223</v>
      </c>
      <c r="H2966" t="s">
        <v>8245</v>
      </c>
      <c r="I2966" t="s">
        <v>8339</v>
      </c>
      <c r="J2966" t="s">
        <v>8334</v>
      </c>
      <c r="K2966" t="b">
        <v>0</v>
      </c>
      <c r="L2966">
        <v>13</v>
      </c>
      <c r="M2966" t="b">
        <v>0</v>
      </c>
      <c r="N2966" t="s">
        <v>8292</v>
      </c>
      <c r="O2966" t="s">
        <v>8293</v>
      </c>
    </row>
    <row r="2967" spans="1:15" ht="43.5" x14ac:dyDescent="0.35">
      <c r="A2967">
        <v>3889</v>
      </c>
      <c r="B2967" s="3" t="s">
        <v>3886</v>
      </c>
      <c r="C2967" s="3" t="s">
        <v>7997</v>
      </c>
      <c r="D2967" s="6">
        <v>8000</v>
      </c>
      <c r="E2967" s="8">
        <v>118</v>
      </c>
      <c r="F2967" t="s">
        <v>8220</v>
      </c>
      <c r="G2967" t="s">
        <v>8223</v>
      </c>
      <c r="H2967" t="s">
        <v>8245</v>
      </c>
      <c r="I2967" t="s">
        <v>8332</v>
      </c>
      <c r="J2967" t="s">
        <v>8335</v>
      </c>
      <c r="K2967" t="b">
        <v>0</v>
      </c>
      <c r="L2967">
        <v>9</v>
      </c>
      <c r="M2967" t="b">
        <v>0</v>
      </c>
      <c r="N2967" t="s">
        <v>8292</v>
      </c>
      <c r="O2967" t="s">
        <v>8293</v>
      </c>
    </row>
    <row r="2968" spans="1:15" ht="43.5" x14ac:dyDescent="0.35">
      <c r="A2968">
        <v>3911</v>
      </c>
      <c r="B2968" s="3" t="s">
        <v>3908</v>
      </c>
      <c r="C2968" s="3" t="s">
        <v>8019</v>
      </c>
      <c r="D2968" s="6">
        <v>8000</v>
      </c>
      <c r="E2968" s="8">
        <v>2993</v>
      </c>
      <c r="F2968" t="s">
        <v>8220</v>
      </c>
      <c r="G2968" t="s">
        <v>8223</v>
      </c>
      <c r="H2968" t="s">
        <v>8245</v>
      </c>
      <c r="I2968" t="s">
        <v>8336</v>
      </c>
      <c r="J2968" t="s">
        <v>8340</v>
      </c>
      <c r="K2968" t="b">
        <v>0</v>
      </c>
      <c r="L2968">
        <v>36</v>
      </c>
      <c r="M2968" t="b">
        <v>0</v>
      </c>
      <c r="N2968" t="s">
        <v>8292</v>
      </c>
      <c r="O2968" t="s">
        <v>8293</v>
      </c>
    </row>
    <row r="2969" spans="1:15" ht="43.5" x14ac:dyDescent="0.35">
      <c r="A2969">
        <v>3931</v>
      </c>
      <c r="B2969" s="3" t="s">
        <v>3928</v>
      </c>
      <c r="C2969" s="3" t="s">
        <v>8039</v>
      </c>
      <c r="D2969" s="6">
        <v>8000</v>
      </c>
      <c r="E2969" s="8">
        <v>0</v>
      </c>
      <c r="F2969" t="s">
        <v>8220</v>
      </c>
      <c r="G2969" t="s">
        <v>8223</v>
      </c>
      <c r="H2969" t="s">
        <v>8245</v>
      </c>
      <c r="I2969" t="s">
        <v>8339</v>
      </c>
      <c r="J2969" t="s">
        <v>8334</v>
      </c>
      <c r="K2969" t="b">
        <v>0</v>
      </c>
      <c r="L2969">
        <v>0</v>
      </c>
      <c r="M2969" t="b">
        <v>0</v>
      </c>
      <c r="N2969" t="s">
        <v>8292</v>
      </c>
      <c r="O2969" t="s">
        <v>8293</v>
      </c>
    </row>
    <row r="2970" spans="1:15" ht="29" x14ac:dyDescent="0.35">
      <c r="A2970">
        <v>4000</v>
      </c>
      <c r="B2970" s="3" t="s">
        <v>3996</v>
      </c>
      <c r="C2970" s="3" t="s">
        <v>8106</v>
      </c>
      <c r="D2970" s="6">
        <v>8000</v>
      </c>
      <c r="E2970" s="8">
        <v>10</v>
      </c>
      <c r="F2970" t="s">
        <v>8220</v>
      </c>
      <c r="G2970" t="s">
        <v>8223</v>
      </c>
      <c r="H2970" t="s">
        <v>8245</v>
      </c>
      <c r="I2970" t="s">
        <v>8337</v>
      </c>
      <c r="J2970" t="s">
        <v>8331</v>
      </c>
      <c r="K2970" t="b">
        <v>0</v>
      </c>
      <c r="L2970">
        <v>1</v>
      </c>
      <c r="M2970" t="b">
        <v>0</v>
      </c>
      <c r="N2970" t="s">
        <v>8292</v>
      </c>
      <c r="O2970" t="s">
        <v>8293</v>
      </c>
    </row>
    <row r="2971" spans="1:15" ht="43.5" x14ac:dyDescent="0.35">
      <c r="A2971">
        <v>4040</v>
      </c>
      <c r="B2971" s="3" t="s">
        <v>4036</v>
      </c>
      <c r="C2971" s="3" t="s">
        <v>8144</v>
      </c>
      <c r="D2971" s="6">
        <v>8000</v>
      </c>
      <c r="E2971" s="8">
        <v>2500</v>
      </c>
      <c r="F2971" t="s">
        <v>8220</v>
      </c>
      <c r="G2971" t="s">
        <v>8223</v>
      </c>
      <c r="H2971" t="s">
        <v>8245</v>
      </c>
      <c r="I2971" t="s">
        <v>8329</v>
      </c>
      <c r="J2971" t="s">
        <v>8337</v>
      </c>
      <c r="K2971" t="b">
        <v>0</v>
      </c>
      <c r="L2971">
        <v>2</v>
      </c>
      <c r="M2971" t="b">
        <v>0</v>
      </c>
      <c r="N2971" t="s">
        <v>8292</v>
      </c>
      <c r="O2971" t="s">
        <v>8293</v>
      </c>
    </row>
    <row r="2972" spans="1:15" ht="43.5" x14ac:dyDescent="0.35">
      <c r="A2972">
        <v>3599</v>
      </c>
      <c r="B2972" s="3" t="s">
        <v>3598</v>
      </c>
      <c r="C2972" s="3" t="s">
        <v>7709</v>
      </c>
      <c r="D2972" s="6">
        <v>500</v>
      </c>
      <c r="E2972" s="8">
        <v>1010</v>
      </c>
      <c r="F2972" t="s">
        <v>8218</v>
      </c>
      <c r="G2972" t="s">
        <v>8223</v>
      </c>
      <c r="H2972" t="s">
        <v>8245</v>
      </c>
      <c r="I2972" t="s">
        <v>8334</v>
      </c>
      <c r="J2972" t="s">
        <v>8334</v>
      </c>
      <c r="K2972" t="b">
        <v>0</v>
      </c>
      <c r="L2972">
        <v>17</v>
      </c>
      <c r="M2972" t="b">
        <v>1</v>
      </c>
      <c r="N2972" t="s">
        <v>8292</v>
      </c>
      <c r="O2972" t="s">
        <v>8293</v>
      </c>
    </row>
    <row r="2973" spans="1:15" ht="43.5" x14ac:dyDescent="0.35">
      <c r="A2973">
        <v>3650</v>
      </c>
      <c r="B2973" s="3" t="s">
        <v>3648</v>
      </c>
      <c r="C2973" s="3" t="s">
        <v>7760</v>
      </c>
      <c r="D2973" s="6">
        <v>500</v>
      </c>
      <c r="E2973" s="8">
        <v>500</v>
      </c>
      <c r="F2973" t="s">
        <v>8218</v>
      </c>
      <c r="G2973" t="s">
        <v>8224</v>
      </c>
      <c r="H2973" t="s">
        <v>8246</v>
      </c>
      <c r="I2973" t="s">
        <v>8333</v>
      </c>
      <c r="J2973" t="s">
        <v>8332</v>
      </c>
      <c r="K2973" t="b">
        <v>0</v>
      </c>
      <c r="L2973">
        <v>17</v>
      </c>
      <c r="M2973" t="b">
        <v>1</v>
      </c>
      <c r="N2973" t="s">
        <v>8292</v>
      </c>
      <c r="O2973" t="s">
        <v>8293</v>
      </c>
    </row>
    <row r="2974" spans="1:15" ht="43.5" x14ac:dyDescent="0.35">
      <c r="A2974">
        <v>3651</v>
      </c>
      <c r="B2974" s="3" t="s">
        <v>3649</v>
      </c>
      <c r="C2974" s="3" t="s">
        <v>7761</v>
      </c>
      <c r="D2974" s="6">
        <v>500</v>
      </c>
      <c r="E2974" s="8">
        <v>520</v>
      </c>
      <c r="F2974" t="s">
        <v>8218</v>
      </c>
      <c r="G2974" t="s">
        <v>8223</v>
      </c>
      <c r="H2974" t="s">
        <v>8245</v>
      </c>
      <c r="I2974" t="s">
        <v>8334</v>
      </c>
      <c r="J2974" t="s">
        <v>8329</v>
      </c>
      <c r="K2974" t="b">
        <v>0</v>
      </c>
      <c r="L2974">
        <v>9</v>
      </c>
      <c r="M2974" t="b">
        <v>1</v>
      </c>
      <c r="N2974" t="s">
        <v>8292</v>
      </c>
      <c r="O2974" t="s">
        <v>8293</v>
      </c>
    </row>
    <row r="2975" spans="1:15" ht="43.5" x14ac:dyDescent="0.35">
      <c r="A2975">
        <v>2845</v>
      </c>
      <c r="B2975" s="3" t="s">
        <v>2845</v>
      </c>
      <c r="C2975" s="3" t="s">
        <v>6955</v>
      </c>
      <c r="D2975" s="6">
        <v>7500</v>
      </c>
      <c r="E2975" s="8">
        <v>2366</v>
      </c>
      <c r="F2975" t="s">
        <v>8220</v>
      </c>
      <c r="G2975" t="s">
        <v>8223</v>
      </c>
      <c r="H2975" t="s">
        <v>8245</v>
      </c>
      <c r="I2975" t="s">
        <v>8330</v>
      </c>
      <c r="J2975" t="s">
        <v>8338</v>
      </c>
      <c r="K2975" t="b">
        <v>0</v>
      </c>
      <c r="L2975">
        <v>39</v>
      </c>
      <c r="M2975" t="b">
        <v>0</v>
      </c>
      <c r="N2975" t="s">
        <v>8292</v>
      </c>
      <c r="O2975" t="s">
        <v>8293</v>
      </c>
    </row>
    <row r="2976" spans="1:15" ht="43.5" x14ac:dyDescent="0.35">
      <c r="A2976">
        <v>2898</v>
      </c>
      <c r="B2976" s="3" t="s">
        <v>2898</v>
      </c>
      <c r="C2976" s="3" t="s">
        <v>7008</v>
      </c>
      <c r="D2976" s="6">
        <v>7500</v>
      </c>
      <c r="E2976" s="8">
        <v>316</v>
      </c>
      <c r="F2976" t="s">
        <v>8220</v>
      </c>
      <c r="G2976" t="s">
        <v>8223</v>
      </c>
      <c r="H2976" t="s">
        <v>8245</v>
      </c>
      <c r="I2976" t="s">
        <v>8340</v>
      </c>
      <c r="J2976" t="s">
        <v>8340</v>
      </c>
      <c r="K2976" t="b">
        <v>0</v>
      </c>
      <c r="L2976">
        <v>12</v>
      </c>
      <c r="M2976" t="b">
        <v>0</v>
      </c>
      <c r="N2976" t="s">
        <v>8292</v>
      </c>
      <c r="O2976" t="s">
        <v>8293</v>
      </c>
    </row>
    <row r="2977" spans="1:15" ht="29" x14ac:dyDescent="0.35">
      <c r="A2977">
        <v>3862</v>
      </c>
      <c r="B2977" s="3" t="s">
        <v>3859</v>
      </c>
      <c r="C2977" s="3" t="s">
        <v>7971</v>
      </c>
      <c r="D2977" s="6">
        <v>7500</v>
      </c>
      <c r="E2977" s="8">
        <v>1</v>
      </c>
      <c r="F2977" t="s">
        <v>8220</v>
      </c>
      <c r="G2977" t="s">
        <v>8223</v>
      </c>
      <c r="H2977" t="s">
        <v>8245</v>
      </c>
      <c r="I2977" t="s">
        <v>8339</v>
      </c>
      <c r="J2977" t="s">
        <v>8334</v>
      </c>
      <c r="K2977" t="b">
        <v>0</v>
      </c>
      <c r="L2977">
        <v>1</v>
      </c>
      <c r="M2977" t="b">
        <v>0</v>
      </c>
      <c r="N2977" t="s">
        <v>8292</v>
      </c>
      <c r="O2977" t="s">
        <v>8293</v>
      </c>
    </row>
    <row r="2978" spans="1:15" ht="58" x14ac:dyDescent="0.35">
      <c r="A2978">
        <v>3966</v>
      </c>
      <c r="B2978" s="3" t="s">
        <v>3963</v>
      </c>
      <c r="C2978" s="3" t="s">
        <v>8073</v>
      </c>
      <c r="D2978" s="6">
        <v>7500</v>
      </c>
      <c r="E2978" s="8">
        <v>45</v>
      </c>
      <c r="F2978" t="s">
        <v>8220</v>
      </c>
      <c r="G2978" t="s">
        <v>8223</v>
      </c>
      <c r="H2978" t="s">
        <v>8245</v>
      </c>
      <c r="I2978" t="s">
        <v>8329</v>
      </c>
      <c r="J2978" t="s">
        <v>8330</v>
      </c>
      <c r="K2978" t="b">
        <v>0</v>
      </c>
      <c r="L2978">
        <v>2</v>
      </c>
      <c r="M2978" t="b">
        <v>0</v>
      </c>
      <c r="N2978" t="s">
        <v>8292</v>
      </c>
      <c r="O2978" t="s">
        <v>8293</v>
      </c>
    </row>
    <row r="2979" spans="1:15" ht="43.5" x14ac:dyDescent="0.35">
      <c r="A2979">
        <v>4010</v>
      </c>
      <c r="B2979" s="3" t="s">
        <v>4006</v>
      </c>
      <c r="C2979" s="3" t="s">
        <v>8115</v>
      </c>
      <c r="D2979" s="6">
        <v>7200</v>
      </c>
      <c r="E2979" s="8">
        <v>1742</v>
      </c>
      <c r="F2979" t="s">
        <v>8220</v>
      </c>
      <c r="G2979" t="s">
        <v>8223</v>
      </c>
      <c r="H2979" t="s">
        <v>8245</v>
      </c>
      <c r="I2979" t="s">
        <v>8340</v>
      </c>
      <c r="J2979" t="s">
        <v>8340</v>
      </c>
      <c r="K2979" t="b">
        <v>0</v>
      </c>
      <c r="L2979">
        <v>38</v>
      </c>
      <c r="M2979" t="b">
        <v>0</v>
      </c>
      <c r="N2979" t="s">
        <v>8292</v>
      </c>
      <c r="O2979" t="s">
        <v>8293</v>
      </c>
    </row>
    <row r="2980" spans="1:15" ht="29" x14ac:dyDescent="0.35">
      <c r="A2980">
        <v>3700</v>
      </c>
      <c r="B2980" s="3" t="s">
        <v>3697</v>
      </c>
      <c r="C2980" s="3" t="s">
        <v>7810</v>
      </c>
      <c r="D2980" s="6">
        <v>500</v>
      </c>
      <c r="E2980" s="8">
        <v>606</v>
      </c>
      <c r="F2980" t="s">
        <v>8218</v>
      </c>
      <c r="G2980" t="s">
        <v>8223</v>
      </c>
      <c r="H2980" t="s">
        <v>8245</v>
      </c>
      <c r="I2980" t="s">
        <v>8339</v>
      </c>
      <c r="J2980" t="s">
        <v>8334</v>
      </c>
      <c r="K2980" t="b">
        <v>0</v>
      </c>
      <c r="L2980">
        <v>18</v>
      </c>
      <c r="M2980" t="b">
        <v>1</v>
      </c>
      <c r="N2980" t="s">
        <v>8292</v>
      </c>
      <c r="O2980" t="s">
        <v>8293</v>
      </c>
    </row>
    <row r="2981" spans="1:15" ht="29" x14ac:dyDescent="0.35">
      <c r="A2981">
        <v>3711</v>
      </c>
      <c r="B2981" s="3" t="s">
        <v>3708</v>
      </c>
      <c r="C2981" s="3" t="s">
        <v>7821</v>
      </c>
      <c r="D2981" s="6">
        <v>500</v>
      </c>
      <c r="E2981" s="8">
        <v>570</v>
      </c>
      <c r="F2981" t="s">
        <v>8218</v>
      </c>
      <c r="G2981" t="s">
        <v>8223</v>
      </c>
      <c r="H2981" t="s">
        <v>8245</v>
      </c>
      <c r="I2981" t="s">
        <v>8330</v>
      </c>
      <c r="J2981" t="s">
        <v>8337</v>
      </c>
      <c r="K2981" t="b">
        <v>0</v>
      </c>
      <c r="L2981">
        <v>21</v>
      </c>
      <c r="M2981" t="b">
        <v>1</v>
      </c>
      <c r="N2981" t="s">
        <v>8292</v>
      </c>
      <c r="O2981" t="s">
        <v>8293</v>
      </c>
    </row>
    <row r="2982" spans="1:15" ht="43.5" x14ac:dyDescent="0.35">
      <c r="A2982">
        <v>3718</v>
      </c>
      <c r="B2982" s="3" t="s">
        <v>3715</v>
      </c>
      <c r="C2982" s="3" t="s">
        <v>7828</v>
      </c>
      <c r="D2982" s="6">
        <v>500</v>
      </c>
      <c r="E2982" s="8">
        <v>1197</v>
      </c>
      <c r="F2982" t="s">
        <v>8218</v>
      </c>
      <c r="G2982" t="s">
        <v>8224</v>
      </c>
      <c r="H2982" t="s">
        <v>8246</v>
      </c>
      <c r="I2982" t="s">
        <v>8333</v>
      </c>
      <c r="J2982" t="s">
        <v>8332</v>
      </c>
      <c r="K2982" t="b">
        <v>0</v>
      </c>
      <c r="L2982">
        <v>46</v>
      </c>
      <c r="M2982" t="b">
        <v>1</v>
      </c>
      <c r="N2982" t="s">
        <v>8292</v>
      </c>
      <c r="O2982" t="s">
        <v>8293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t="s">
        <v>8339</v>
      </c>
      <c r="J2983" t="s">
        <v>8334</v>
      </c>
      <c r="K2983" t="b">
        <v>1</v>
      </c>
      <c r="L2983">
        <v>97</v>
      </c>
      <c r="M2983" t="b">
        <v>1</v>
      </c>
      <c r="N2983" t="s">
        <v>8292</v>
      </c>
      <c r="O2983" t="s">
        <v>8318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t="s">
        <v>8333</v>
      </c>
      <c r="J2984" t="s">
        <v>8332</v>
      </c>
      <c r="K2984" t="b">
        <v>1</v>
      </c>
      <c r="L2984">
        <v>59</v>
      </c>
      <c r="M2984" t="b">
        <v>1</v>
      </c>
      <c r="N2984" t="s">
        <v>8292</v>
      </c>
      <c r="O2984" t="s">
        <v>8318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t="s">
        <v>8336</v>
      </c>
      <c r="J2985" t="s">
        <v>8339</v>
      </c>
      <c r="K2985" t="b">
        <v>1</v>
      </c>
      <c r="L2985">
        <v>1095</v>
      </c>
      <c r="M2985" t="b">
        <v>1</v>
      </c>
      <c r="N2985" t="s">
        <v>8292</v>
      </c>
      <c r="O2985" t="s">
        <v>8318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t="s">
        <v>8334</v>
      </c>
      <c r="J2986" t="s">
        <v>8329</v>
      </c>
      <c r="K2986" t="b">
        <v>1</v>
      </c>
      <c r="L2986">
        <v>218</v>
      </c>
      <c r="M2986" t="b">
        <v>1</v>
      </c>
      <c r="N2986" t="s">
        <v>8292</v>
      </c>
      <c r="O2986" t="s">
        <v>8318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t="s">
        <v>8340</v>
      </c>
      <c r="J2987" t="s">
        <v>8340</v>
      </c>
      <c r="K2987" t="b">
        <v>0</v>
      </c>
      <c r="L2987">
        <v>111</v>
      </c>
      <c r="M2987" t="b">
        <v>1</v>
      </c>
      <c r="N2987" t="s">
        <v>8292</v>
      </c>
      <c r="O2987" t="s">
        <v>8318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t="s">
        <v>8337</v>
      </c>
      <c r="J2988" t="s">
        <v>8331</v>
      </c>
      <c r="K2988" t="b">
        <v>0</v>
      </c>
      <c r="L2988">
        <v>56</v>
      </c>
      <c r="M2988" t="b">
        <v>1</v>
      </c>
      <c r="N2988" t="s">
        <v>8292</v>
      </c>
      <c r="O2988" t="s">
        <v>8318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t="s">
        <v>8340</v>
      </c>
      <c r="J2989" t="s">
        <v>8339</v>
      </c>
      <c r="K2989" t="b">
        <v>0</v>
      </c>
      <c r="L2989">
        <v>265</v>
      </c>
      <c r="M2989" t="b">
        <v>1</v>
      </c>
      <c r="N2989" t="s">
        <v>8292</v>
      </c>
      <c r="O2989" t="s">
        <v>8318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t="s">
        <v>8330</v>
      </c>
      <c r="J2990" t="s">
        <v>8337</v>
      </c>
      <c r="K2990" t="b">
        <v>0</v>
      </c>
      <c r="L2990">
        <v>28</v>
      </c>
      <c r="M2990" t="b">
        <v>1</v>
      </c>
      <c r="N2990" t="s">
        <v>8292</v>
      </c>
      <c r="O2990" t="s">
        <v>8318</v>
      </c>
    </row>
    <row r="2991" spans="1:15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t="s">
        <v>8335</v>
      </c>
      <c r="J2991" t="s">
        <v>8336</v>
      </c>
      <c r="K2991" t="b">
        <v>0</v>
      </c>
      <c r="L2991">
        <v>364</v>
      </c>
      <c r="M2991" t="b">
        <v>1</v>
      </c>
      <c r="N2991" t="s">
        <v>8292</v>
      </c>
      <c r="O2991" t="s">
        <v>8318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t="s">
        <v>8332</v>
      </c>
      <c r="J2992" t="s">
        <v>8335</v>
      </c>
      <c r="K2992" t="b">
        <v>0</v>
      </c>
      <c r="L2992">
        <v>27</v>
      </c>
      <c r="M2992" t="b">
        <v>1</v>
      </c>
      <c r="N2992" t="s">
        <v>8292</v>
      </c>
      <c r="O2992" t="s">
        <v>8318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t="s">
        <v>8332</v>
      </c>
      <c r="J2993" t="s">
        <v>8332</v>
      </c>
      <c r="K2993" t="b">
        <v>0</v>
      </c>
      <c r="L2993">
        <v>93</v>
      </c>
      <c r="M2993" t="b">
        <v>1</v>
      </c>
      <c r="N2993" t="s">
        <v>8292</v>
      </c>
      <c r="O2993" t="s">
        <v>8318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t="s">
        <v>8340</v>
      </c>
      <c r="J2994" t="s">
        <v>8339</v>
      </c>
      <c r="K2994" t="b">
        <v>0</v>
      </c>
      <c r="L2994">
        <v>64</v>
      </c>
      <c r="M2994" t="b">
        <v>1</v>
      </c>
      <c r="N2994" t="s">
        <v>8292</v>
      </c>
      <c r="O2994" t="s">
        <v>8318</v>
      </c>
    </row>
    <row r="2995" spans="1:15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t="s">
        <v>8333</v>
      </c>
      <c r="J2995" t="s">
        <v>8332</v>
      </c>
      <c r="K2995" t="b">
        <v>0</v>
      </c>
      <c r="L2995">
        <v>22</v>
      </c>
      <c r="M2995" t="b">
        <v>1</v>
      </c>
      <c r="N2995" t="s">
        <v>8292</v>
      </c>
      <c r="O2995" t="s">
        <v>8318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t="s">
        <v>8340</v>
      </c>
      <c r="J2996" t="s">
        <v>8339</v>
      </c>
      <c r="K2996" t="b">
        <v>0</v>
      </c>
      <c r="L2996">
        <v>59</v>
      </c>
      <c r="M2996" t="b">
        <v>1</v>
      </c>
      <c r="N2996" t="s">
        <v>8292</v>
      </c>
      <c r="O2996" t="s">
        <v>8318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t="s">
        <v>8332</v>
      </c>
      <c r="J2997" t="s">
        <v>8335</v>
      </c>
      <c r="K2997" t="b">
        <v>0</v>
      </c>
      <c r="L2997">
        <v>249</v>
      </c>
      <c r="M2997" t="b">
        <v>1</v>
      </c>
      <c r="N2997" t="s">
        <v>8292</v>
      </c>
      <c r="O2997" t="s">
        <v>8318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t="s">
        <v>8337</v>
      </c>
      <c r="J2998" t="s">
        <v>8331</v>
      </c>
      <c r="K2998" t="b">
        <v>0</v>
      </c>
      <c r="L2998">
        <v>392</v>
      </c>
      <c r="M2998" t="b">
        <v>1</v>
      </c>
      <c r="N2998" t="s">
        <v>8292</v>
      </c>
      <c r="O2998" t="s">
        <v>8318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t="s">
        <v>8333</v>
      </c>
      <c r="J2999" t="s">
        <v>8333</v>
      </c>
      <c r="K2999" t="b">
        <v>0</v>
      </c>
      <c r="L2999">
        <v>115</v>
      </c>
      <c r="M2999" t="b">
        <v>1</v>
      </c>
      <c r="N2999" t="s">
        <v>8292</v>
      </c>
      <c r="O2999" t="s">
        <v>8318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t="s">
        <v>8330</v>
      </c>
      <c r="J3000" t="s">
        <v>8337</v>
      </c>
      <c r="K3000" t="b">
        <v>0</v>
      </c>
      <c r="L3000">
        <v>433</v>
      </c>
      <c r="M3000" t="b">
        <v>1</v>
      </c>
      <c r="N3000" t="s">
        <v>8292</v>
      </c>
      <c r="O3000" t="s">
        <v>8318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t="s">
        <v>8331</v>
      </c>
      <c r="J3001" t="s">
        <v>8333</v>
      </c>
      <c r="K3001" t="b">
        <v>0</v>
      </c>
      <c r="L3001">
        <v>20</v>
      </c>
      <c r="M3001" t="b">
        <v>1</v>
      </c>
      <c r="N3001" t="s">
        <v>8292</v>
      </c>
      <c r="O3001" t="s">
        <v>8318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t="s">
        <v>8332</v>
      </c>
      <c r="J3002" t="s">
        <v>8332</v>
      </c>
      <c r="K3002" t="b">
        <v>0</v>
      </c>
      <c r="L3002">
        <v>8</v>
      </c>
      <c r="M3002" t="b">
        <v>1</v>
      </c>
      <c r="N3002" t="s">
        <v>8292</v>
      </c>
      <c r="O3002" t="s">
        <v>8318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t="s">
        <v>8329</v>
      </c>
      <c r="J3003" t="s">
        <v>8330</v>
      </c>
      <c r="K3003" t="b">
        <v>0</v>
      </c>
      <c r="L3003">
        <v>175</v>
      </c>
      <c r="M3003" t="b">
        <v>1</v>
      </c>
      <c r="N3003" t="s">
        <v>8292</v>
      </c>
      <c r="O3003" t="s">
        <v>8318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t="s">
        <v>8335</v>
      </c>
      <c r="J3004" t="s">
        <v>8336</v>
      </c>
      <c r="K3004" t="b">
        <v>0</v>
      </c>
      <c r="L3004">
        <v>104</v>
      </c>
      <c r="M3004" t="b">
        <v>1</v>
      </c>
      <c r="N3004" t="s">
        <v>8292</v>
      </c>
      <c r="O3004" t="s">
        <v>8318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t="s">
        <v>8331</v>
      </c>
      <c r="J3005" t="s">
        <v>8332</v>
      </c>
      <c r="K3005" t="b">
        <v>0</v>
      </c>
      <c r="L3005">
        <v>17</v>
      </c>
      <c r="M3005" t="b">
        <v>1</v>
      </c>
      <c r="N3005" t="s">
        <v>8292</v>
      </c>
      <c r="O3005" t="s">
        <v>8318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t="s">
        <v>8336</v>
      </c>
      <c r="J3006" t="s">
        <v>8340</v>
      </c>
      <c r="K3006" t="b">
        <v>0</v>
      </c>
      <c r="L3006">
        <v>277</v>
      </c>
      <c r="M3006" t="b">
        <v>1</v>
      </c>
      <c r="N3006" t="s">
        <v>8292</v>
      </c>
      <c r="O3006" t="s">
        <v>8318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t="s">
        <v>8340</v>
      </c>
      <c r="J3007" t="s">
        <v>8339</v>
      </c>
      <c r="K3007" t="b">
        <v>0</v>
      </c>
      <c r="L3007">
        <v>118</v>
      </c>
      <c r="M3007" t="b">
        <v>1</v>
      </c>
      <c r="N3007" t="s">
        <v>8292</v>
      </c>
      <c r="O3007" t="s">
        <v>8318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t="s">
        <v>8335</v>
      </c>
      <c r="J3008" t="s">
        <v>8336</v>
      </c>
      <c r="K3008" t="b">
        <v>0</v>
      </c>
      <c r="L3008">
        <v>97</v>
      </c>
      <c r="M3008" t="b">
        <v>1</v>
      </c>
      <c r="N3008" t="s">
        <v>8292</v>
      </c>
      <c r="O3008" t="s">
        <v>8318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t="s">
        <v>8338</v>
      </c>
      <c r="J3009" t="s">
        <v>8338</v>
      </c>
      <c r="K3009" t="b">
        <v>0</v>
      </c>
      <c r="L3009">
        <v>20</v>
      </c>
      <c r="M3009" t="b">
        <v>1</v>
      </c>
      <c r="N3009" t="s">
        <v>8292</v>
      </c>
      <c r="O3009" t="s">
        <v>8318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t="s">
        <v>8332</v>
      </c>
      <c r="J3010" t="s">
        <v>8335</v>
      </c>
      <c r="K3010" t="b">
        <v>0</v>
      </c>
      <c r="L3010">
        <v>26</v>
      </c>
      <c r="M3010" t="b">
        <v>1</v>
      </c>
      <c r="N3010" t="s">
        <v>8292</v>
      </c>
      <c r="O3010" t="s">
        <v>8318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t="s">
        <v>8336</v>
      </c>
      <c r="J3011" t="s">
        <v>8340</v>
      </c>
      <c r="K3011" t="b">
        <v>0</v>
      </c>
      <c r="L3011">
        <v>128</v>
      </c>
      <c r="M3011" t="b">
        <v>1</v>
      </c>
      <c r="N3011" t="s">
        <v>8292</v>
      </c>
      <c r="O3011" t="s">
        <v>8318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t="s">
        <v>8333</v>
      </c>
      <c r="J3012" t="s">
        <v>8335</v>
      </c>
      <c r="K3012" t="b">
        <v>0</v>
      </c>
      <c r="L3012">
        <v>15</v>
      </c>
      <c r="M3012" t="b">
        <v>1</v>
      </c>
      <c r="N3012" t="s">
        <v>8292</v>
      </c>
      <c r="O3012" t="s">
        <v>8318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t="s">
        <v>8335</v>
      </c>
      <c r="J3013" t="s">
        <v>8336</v>
      </c>
      <c r="K3013" t="b">
        <v>0</v>
      </c>
      <c r="L3013">
        <v>25</v>
      </c>
      <c r="M3013" t="b">
        <v>1</v>
      </c>
      <c r="N3013" t="s">
        <v>8292</v>
      </c>
      <c r="O3013" t="s">
        <v>8318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t="s">
        <v>8333</v>
      </c>
      <c r="J3014" t="s">
        <v>8332</v>
      </c>
      <c r="K3014" t="b">
        <v>0</v>
      </c>
      <c r="L3014">
        <v>55</v>
      </c>
      <c r="M3014" t="b">
        <v>1</v>
      </c>
      <c r="N3014" t="s">
        <v>8292</v>
      </c>
      <c r="O3014" t="s">
        <v>8318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t="s">
        <v>8330</v>
      </c>
      <c r="J3015" t="s">
        <v>8337</v>
      </c>
      <c r="K3015" t="b">
        <v>0</v>
      </c>
      <c r="L3015">
        <v>107</v>
      </c>
      <c r="M3015" t="b">
        <v>1</v>
      </c>
      <c r="N3015" t="s">
        <v>8292</v>
      </c>
      <c r="O3015" t="s">
        <v>8318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t="s">
        <v>8336</v>
      </c>
      <c r="J3016" t="s">
        <v>8340</v>
      </c>
      <c r="K3016" t="b">
        <v>0</v>
      </c>
      <c r="L3016">
        <v>557</v>
      </c>
      <c r="M3016" t="b">
        <v>1</v>
      </c>
      <c r="N3016" t="s">
        <v>8292</v>
      </c>
      <c r="O3016" t="s">
        <v>8318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t="s">
        <v>8330</v>
      </c>
      <c r="J3017" t="s">
        <v>8337</v>
      </c>
      <c r="K3017" t="b">
        <v>0</v>
      </c>
      <c r="L3017">
        <v>40</v>
      </c>
      <c r="M3017" t="b">
        <v>1</v>
      </c>
      <c r="N3017" t="s">
        <v>8292</v>
      </c>
      <c r="O3017" t="s">
        <v>8318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t="s">
        <v>8329</v>
      </c>
      <c r="J3018" t="s">
        <v>8337</v>
      </c>
      <c r="K3018" t="b">
        <v>0</v>
      </c>
      <c r="L3018">
        <v>36</v>
      </c>
      <c r="M3018" t="b">
        <v>1</v>
      </c>
      <c r="N3018" t="s">
        <v>8292</v>
      </c>
      <c r="O3018" t="s">
        <v>8318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t="s">
        <v>8334</v>
      </c>
      <c r="J3019" t="s">
        <v>8329</v>
      </c>
      <c r="K3019" t="b">
        <v>0</v>
      </c>
      <c r="L3019">
        <v>159</v>
      </c>
      <c r="M3019" t="b">
        <v>1</v>
      </c>
      <c r="N3019" t="s">
        <v>8292</v>
      </c>
      <c r="O3019" t="s">
        <v>8318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t="s">
        <v>8329</v>
      </c>
      <c r="J3020" t="s">
        <v>8330</v>
      </c>
      <c r="K3020" t="b">
        <v>0</v>
      </c>
      <c r="L3020">
        <v>41</v>
      </c>
      <c r="M3020" t="b">
        <v>1</v>
      </c>
      <c r="N3020" t="s">
        <v>8292</v>
      </c>
      <c r="O3020" t="s">
        <v>8318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t="s">
        <v>8337</v>
      </c>
      <c r="J3021" t="s">
        <v>8338</v>
      </c>
      <c r="K3021" t="b">
        <v>0</v>
      </c>
      <c r="L3021">
        <v>226</v>
      </c>
      <c r="M3021" t="b">
        <v>1</v>
      </c>
      <c r="N3021" t="s">
        <v>8292</v>
      </c>
      <c r="O3021" t="s">
        <v>8318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t="s">
        <v>8334</v>
      </c>
      <c r="J3022" t="s">
        <v>8330</v>
      </c>
      <c r="K3022" t="b">
        <v>0</v>
      </c>
      <c r="L3022">
        <v>30</v>
      </c>
      <c r="M3022" t="b">
        <v>1</v>
      </c>
      <c r="N3022" t="s">
        <v>8292</v>
      </c>
      <c r="O3022" t="s">
        <v>8318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t="s">
        <v>8336</v>
      </c>
      <c r="J3023" t="s">
        <v>8340</v>
      </c>
      <c r="K3023" t="b">
        <v>0</v>
      </c>
      <c r="L3023">
        <v>103</v>
      </c>
      <c r="M3023" t="b">
        <v>1</v>
      </c>
      <c r="N3023" t="s">
        <v>8292</v>
      </c>
      <c r="O3023" t="s">
        <v>8318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t="s">
        <v>8334</v>
      </c>
      <c r="J3024" t="s">
        <v>8329</v>
      </c>
      <c r="K3024" t="b">
        <v>0</v>
      </c>
      <c r="L3024">
        <v>62</v>
      </c>
      <c r="M3024" t="b">
        <v>1</v>
      </c>
      <c r="N3024" t="s">
        <v>8292</v>
      </c>
      <c r="O3024" t="s">
        <v>8318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t="s">
        <v>8330</v>
      </c>
      <c r="J3025" t="s">
        <v>8338</v>
      </c>
      <c r="K3025" t="b">
        <v>0</v>
      </c>
      <c r="L3025">
        <v>6</v>
      </c>
      <c r="M3025" t="b">
        <v>1</v>
      </c>
      <c r="N3025" t="s">
        <v>8292</v>
      </c>
      <c r="O3025" t="s">
        <v>8318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t="s">
        <v>8340</v>
      </c>
      <c r="J3026" t="s">
        <v>8339</v>
      </c>
      <c r="K3026" t="b">
        <v>0</v>
      </c>
      <c r="L3026">
        <v>182</v>
      </c>
      <c r="M3026" t="b">
        <v>1</v>
      </c>
      <c r="N3026" t="s">
        <v>8292</v>
      </c>
      <c r="O3026" t="s">
        <v>8318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t="s">
        <v>8337</v>
      </c>
      <c r="J3027" t="s">
        <v>8337</v>
      </c>
      <c r="K3027" t="b">
        <v>0</v>
      </c>
      <c r="L3027">
        <v>145</v>
      </c>
      <c r="M3027" t="b">
        <v>1</v>
      </c>
      <c r="N3027" t="s">
        <v>8292</v>
      </c>
      <c r="O3027" t="s">
        <v>8318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t="s">
        <v>8331</v>
      </c>
      <c r="J3028" t="s">
        <v>8333</v>
      </c>
      <c r="K3028" t="b">
        <v>0</v>
      </c>
      <c r="L3028">
        <v>25</v>
      </c>
      <c r="M3028" t="b">
        <v>1</v>
      </c>
      <c r="N3028" t="s">
        <v>8292</v>
      </c>
      <c r="O3028" t="s">
        <v>8318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t="s">
        <v>8331</v>
      </c>
      <c r="J3029" t="s">
        <v>8333</v>
      </c>
      <c r="K3029" t="b">
        <v>0</v>
      </c>
      <c r="L3029">
        <v>320</v>
      </c>
      <c r="M3029" t="b">
        <v>1</v>
      </c>
      <c r="N3029" t="s">
        <v>8292</v>
      </c>
      <c r="O3029" t="s">
        <v>8318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t="s">
        <v>8334</v>
      </c>
      <c r="J3030" t="s">
        <v>8329</v>
      </c>
      <c r="K3030" t="b">
        <v>0</v>
      </c>
      <c r="L3030">
        <v>99</v>
      </c>
      <c r="M3030" t="b">
        <v>1</v>
      </c>
      <c r="N3030" t="s">
        <v>8292</v>
      </c>
      <c r="O3030" t="s">
        <v>8318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t="s">
        <v>8336</v>
      </c>
      <c r="J3031" t="s">
        <v>8340</v>
      </c>
      <c r="K3031" t="b">
        <v>0</v>
      </c>
      <c r="L3031">
        <v>348</v>
      </c>
      <c r="M3031" t="b">
        <v>1</v>
      </c>
      <c r="N3031" t="s">
        <v>8292</v>
      </c>
      <c r="O3031" t="s">
        <v>8318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t="s">
        <v>8339</v>
      </c>
      <c r="J3032" t="s">
        <v>8334</v>
      </c>
      <c r="K3032" t="b">
        <v>0</v>
      </c>
      <c r="L3032">
        <v>41</v>
      </c>
      <c r="M3032" t="b">
        <v>1</v>
      </c>
      <c r="N3032" t="s">
        <v>8292</v>
      </c>
      <c r="O3032" t="s">
        <v>8318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t="s">
        <v>8340</v>
      </c>
      <c r="J3033" t="s">
        <v>8334</v>
      </c>
      <c r="K3033" t="b">
        <v>0</v>
      </c>
      <c r="L3033">
        <v>29</v>
      </c>
      <c r="M3033" t="b">
        <v>1</v>
      </c>
      <c r="N3033" t="s">
        <v>8292</v>
      </c>
      <c r="O3033" t="s">
        <v>8318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t="s">
        <v>8339</v>
      </c>
      <c r="J3034" t="s">
        <v>8334</v>
      </c>
      <c r="K3034" t="b">
        <v>0</v>
      </c>
      <c r="L3034">
        <v>25</v>
      </c>
      <c r="M3034" t="b">
        <v>1</v>
      </c>
      <c r="N3034" t="s">
        <v>8292</v>
      </c>
      <c r="O3034" t="s">
        <v>8318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t="s">
        <v>8334</v>
      </c>
      <c r="J3035" t="s">
        <v>8329</v>
      </c>
      <c r="K3035" t="b">
        <v>0</v>
      </c>
      <c r="L3035">
        <v>23</v>
      </c>
      <c r="M3035" t="b">
        <v>1</v>
      </c>
      <c r="N3035" t="s">
        <v>8292</v>
      </c>
      <c r="O3035" t="s">
        <v>8318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t="s">
        <v>8336</v>
      </c>
      <c r="J3036" t="s">
        <v>8340</v>
      </c>
      <c r="K3036" t="b">
        <v>0</v>
      </c>
      <c r="L3036">
        <v>1260</v>
      </c>
      <c r="M3036" t="b">
        <v>1</v>
      </c>
      <c r="N3036" t="s">
        <v>8292</v>
      </c>
      <c r="O3036" t="s">
        <v>8318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t="s">
        <v>8337</v>
      </c>
      <c r="J3037" t="s">
        <v>8338</v>
      </c>
      <c r="K3037" t="b">
        <v>0</v>
      </c>
      <c r="L3037">
        <v>307</v>
      </c>
      <c r="M3037" t="b">
        <v>1</v>
      </c>
      <c r="N3037" t="s">
        <v>8292</v>
      </c>
      <c r="O3037" t="s">
        <v>8318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t="s">
        <v>8334</v>
      </c>
      <c r="J3038" t="s">
        <v>8329</v>
      </c>
      <c r="K3038" t="b">
        <v>0</v>
      </c>
      <c r="L3038">
        <v>329</v>
      </c>
      <c r="M3038" t="b">
        <v>1</v>
      </c>
      <c r="N3038" t="s">
        <v>8292</v>
      </c>
      <c r="O3038" t="s">
        <v>8318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t="s">
        <v>8340</v>
      </c>
      <c r="J3039" t="s">
        <v>8329</v>
      </c>
      <c r="K3039" t="b">
        <v>0</v>
      </c>
      <c r="L3039">
        <v>32</v>
      </c>
      <c r="M3039" t="b">
        <v>1</v>
      </c>
      <c r="N3039" t="s">
        <v>8292</v>
      </c>
      <c r="O3039" t="s">
        <v>8318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t="s">
        <v>8331</v>
      </c>
      <c r="J3040" t="s">
        <v>8332</v>
      </c>
      <c r="K3040" t="b">
        <v>0</v>
      </c>
      <c r="L3040">
        <v>27</v>
      </c>
      <c r="M3040" t="b">
        <v>1</v>
      </c>
      <c r="N3040" t="s">
        <v>8292</v>
      </c>
      <c r="O3040" t="s">
        <v>8318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t="s">
        <v>8335</v>
      </c>
      <c r="J3041" t="s">
        <v>8335</v>
      </c>
      <c r="K3041" t="b">
        <v>0</v>
      </c>
      <c r="L3041">
        <v>236</v>
      </c>
      <c r="M3041" t="b">
        <v>1</v>
      </c>
      <c r="N3041" t="s">
        <v>8292</v>
      </c>
      <c r="O3041" t="s">
        <v>8318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t="s">
        <v>8330</v>
      </c>
      <c r="J3042" t="s">
        <v>8330</v>
      </c>
      <c r="K3042" t="b">
        <v>0</v>
      </c>
      <c r="L3042">
        <v>42</v>
      </c>
      <c r="M3042" t="b">
        <v>1</v>
      </c>
      <c r="N3042" t="s">
        <v>8292</v>
      </c>
      <c r="O3042" t="s">
        <v>8318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t="s">
        <v>8332</v>
      </c>
      <c r="J3043" t="s">
        <v>8335</v>
      </c>
      <c r="K3043" t="b">
        <v>0</v>
      </c>
      <c r="L3043">
        <v>95</v>
      </c>
      <c r="M3043" t="b">
        <v>1</v>
      </c>
      <c r="N3043" t="s">
        <v>8292</v>
      </c>
      <c r="O3043" t="s">
        <v>8318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t="s">
        <v>8340</v>
      </c>
      <c r="J3044" t="s">
        <v>8339</v>
      </c>
      <c r="K3044" t="b">
        <v>0</v>
      </c>
      <c r="L3044">
        <v>37</v>
      </c>
      <c r="M3044" t="b">
        <v>1</v>
      </c>
      <c r="N3044" t="s">
        <v>8292</v>
      </c>
      <c r="O3044" t="s">
        <v>8318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t="s">
        <v>8338</v>
      </c>
      <c r="J3045" t="s">
        <v>8331</v>
      </c>
      <c r="K3045" t="b">
        <v>0</v>
      </c>
      <c r="L3045">
        <v>128</v>
      </c>
      <c r="M3045" t="b">
        <v>1</v>
      </c>
      <c r="N3045" t="s">
        <v>8292</v>
      </c>
      <c r="O3045" t="s">
        <v>8318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t="s">
        <v>8333</v>
      </c>
      <c r="J3046" t="s">
        <v>8332</v>
      </c>
      <c r="K3046" t="b">
        <v>0</v>
      </c>
      <c r="L3046">
        <v>156</v>
      </c>
      <c r="M3046" t="b">
        <v>1</v>
      </c>
      <c r="N3046" t="s">
        <v>8292</v>
      </c>
      <c r="O3046" t="s">
        <v>8318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t="s">
        <v>8334</v>
      </c>
      <c r="J3047" t="s">
        <v>8329</v>
      </c>
      <c r="K3047" t="b">
        <v>0</v>
      </c>
      <c r="L3047">
        <v>64</v>
      </c>
      <c r="M3047" t="b">
        <v>1</v>
      </c>
      <c r="N3047" t="s">
        <v>8292</v>
      </c>
      <c r="O3047" t="s">
        <v>8318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t="s">
        <v>8339</v>
      </c>
      <c r="J3048" t="s">
        <v>8334</v>
      </c>
      <c r="K3048" t="b">
        <v>0</v>
      </c>
      <c r="L3048">
        <v>58</v>
      </c>
      <c r="M3048" t="b">
        <v>1</v>
      </c>
      <c r="N3048" t="s">
        <v>8292</v>
      </c>
      <c r="O3048" t="s">
        <v>8318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t="s">
        <v>8338</v>
      </c>
      <c r="J3049" t="s">
        <v>8331</v>
      </c>
      <c r="K3049" t="b">
        <v>0</v>
      </c>
      <c r="L3049">
        <v>20</v>
      </c>
      <c r="M3049" t="b">
        <v>1</v>
      </c>
      <c r="N3049" t="s">
        <v>8292</v>
      </c>
      <c r="O3049" t="s">
        <v>8318</v>
      </c>
    </row>
    <row r="3050" spans="1:15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t="s">
        <v>8335</v>
      </c>
      <c r="J3050" t="s">
        <v>8335</v>
      </c>
      <c r="K3050" t="b">
        <v>0</v>
      </c>
      <c r="L3050">
        <v>47</v>
      </c>
      <c r="M3050" t="b">
        <v>1</v>
      </c>
      <c r="N3050" t="s">
        <v>8292</v>
      </c>
      <c r="O3050" t="s">
        <v>8318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t="s">
        <v>8330</v>
      </c>
      <c r="J3051" t="s">
        <v>8337</v>
      </c>
      <c r="K3051" t="b">
        <v>0</v>
      </c>
      <c r="L3051">
        <v>54</v>
      </c>
      <c r="M3051" t="b">
        <v>1</v>
      </c>
      <c r="N3051" t="s">
        <v>8292</v>
      </c>
      <c r="O3051" t="s">
        <v>8318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t="s">
        <v>8337</v>
      </c>
      <c r="J3052" t="s">
        <v>8338</v>
      </c>
      <c r="K3052" t="b">
        <v>0</v>
      </c>
      <c r="L3052">
        <v>9</v>
      </c>
      <c r="M3052" t="b">
        <v>1</v>
      </c>
      <c r="N3052" t="s">
        <v>8292</v>
      </c>
      <c r="O3052" t="s">
        <v>8318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t="s">
        <v>8333</v>
      </c>
      <c r="J3053" t="s">
        <v>8332</v>
      </c>
      <c r="K3053" t="b">
        <v>1</v>
      </c>
      <c r="L3053">
        <v>35</v>
      </c>
      <c r="M3053" t="b">
        <v>0</v>
      </c>
      <c r="N3053" t="s">
        <v>8292</v>
      </c>
      <c r="O3053" t="s">
        <v>8318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t="s">
        <v>8337</v>
      </c>
      <c r="J3054" t="s">
        <v>8338</v>
      </c>
      <c r="K3054" t="b">
        <v>0</v>
      </c>
      <c r="L3054">
        <v>2</v>
      </c>
      <c r="M3054" t="b">
        <v>0</v>
      </c>
      <c r="N3054" t="s">
        <v>8292</v>
      </c>
      <c r="O3054" t="s">
        <v>8318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t="s">
        <v>8340</v>
      </c>
      <c r="J3055" t="s">
        <v>8334</v>
      </c>
      <c r="K3055" t="b">
        <v>0</v>
      </c>
      <c r="L3055">
        <v>3</v>
      </c>
      <c r="M3055" t="b">
        <v>0</v>
      </c>
      <c r="N3055" t="s">
        <v>8292</v>
      </c>
      <c r="O3055" t="s">
        <v>8318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t="s">
        <v>8331</v>
      </c>
      <c r="J3056" t="s">
        <v>8332</v>
      </c>
      <c r="K3056" t="b">
        <v>0</v>
      </c>
      <c r="L3056">
        <v>0</v>
      </c>
      <c r="M3056" t="b">
        <v>0</v>
      </c>
      <c r="N3056" t="s">
        <v>8292</v>
      </c>
      <c r="O3056" t="s">
        <v>8318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t="s">
        <v>8332</v>
      </c>
      <c r="J3057" t="s">
        <v>8336</v>
      </c>
      <c r="K3057" t="b">
        <v>0</v>
      </c>
      <c r="L3057">
        <v>1</v>
      </c>
      <c r="M3057" t="b">
        <v>0</v>
      </c>
      <c r="N3057" t="s">
        <v>8292</v>
      </c>
      <c r="O3057" t="s">
        <v>8318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t="s">
        <v>8339</v>
      </c>
      <c r="J3058" t="s">
        <v>8329</v>
      </c>
      <c r="K3058" t="b">
        <v>0</v>
      </c>
      <c r="L3058">
        <v>0</v>
      </c>
      <c r="M3058" t="b">
        <v>0</v>
      </c>
      <c r="N3058" t="s">
        <v>8292</v>
      </c>
      <c r="O3058" t="s">
        <v>8318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t="s">
        <v>8338</v>
      </c>
      <c r="J3059" t="s">
        <v>8331</v>
      </c>
      <c r="K3059" t="b">
        <v>0</v>
      </c>
      <c r="L3059">
        <v>0</v>
      </c>
      <c r="M3059" t="b">
        <v>0</v>
      </c>
      <c r="N3059" t="s">
        <v>8292</v>
      </c>
      <c r="O3059" t="s">
        <v>8318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t="s">
        <v>8337</v>
      </c>
      <c r="J3060" t="s">
        <v>8331</v>
      </c>
      <c r="K3060" t="b">
        <v>0</v>
      </c>
      <c r="L3060">
        <v>3</v>
      </c>
      <c r="M3060" t="b">
        <v>0</v>
      </c>
      <c r="N3060" t="s">
        <v>8292</v>
      </c>
      <c r="O3060" t="s">
        <v>8318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t="s">
        <v>8334</v>
      </c>
      <c r="J3061" t="s">
        <v>8329</v>
      </c>
      <c r="K3061" t="b">
        <v>0</v>
      </c>
      <c r="L3061">
        <v>11</v>
      </c>
      <c r="M3061" t="b">
        <v>0</v>
      </c>
      <c r="N3061" t="s">
        <v>8292</v>
      </c>
      <c r="O3061" t="s">
        <v>8318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t="s">
        <v>8339</v>
      </c>
      <c r="J3062" t="s">
        <v>8334</v>
      </c>
      <c r="K3062" t="b">
        <v>0</v>
      </c>
      <c r="L3062">
        <v>6</v>
      </c>
      <c r="M3062" t="b">
        <v>0</v>
      </c>
      <c r="N3062" t="s">
        <v>8292</v>
      </c>
      <c r="O3062" t="s">
        <v>8318</v>
      </c>
    </row>
    <row r="3063" spans="1:15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t="s">
        <v>8334</v>
      </c>
      <c r="J3063" t="s">
        <v>8329</v>
      </c>
      <c r="K3063" t="b">
        <v>0</v>
      </c>
      <c r="L3063">
        <v>0</v>
      </c>
      <c r="M3063" t="b">
        <v>0</v>
      </c>
      <c r="N3063" t="s">
        <v>8292</v>
      </c>
      <c r="O3063" t="s">
        <v>8318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t="s">
        <v>8339</v>
      </c>
      <c r="J3064" t="s">
        <v>8339</v>
      </c>
      <c r="K3064" t="b">
        <v>0</v>
      </c>
      <c r="L3064">
        <v>67</v>
      </c>
      <c r="M3064" t="b">
        <v>0</v>
      </c>
      <c r="N3064" t="s">
        <v>8292</v>
      </c>
      <c r="O3064" t="s">
        <v>8318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t="s">
        <v>8340</v>
      </c>
      <c r="J3065" t="s">
        <v>8339</v>
      </c>
      <c r="K3065" t="b">
        <v>0</v>
      </c>
      <c r="L3065">
        <v>23</v>
      </c>
      <c r="M3065" t="b">
        <v>0</v>
      </c>
      <c r="N3065" t="s">
        <v>8292</v>
      </c>
      <c r="O3065" t="s">
        <v>8318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t="s">
        <v>8336</v>
      </c>
      <c r="J3066" t="s">
        <v>8340</v>
      </c>
      <c r="K3066" t="b">
        <v>0</v>
      </c>
      <c r="L3066">
        <v>72</v>
      </c>
      <c r="M3066" t="b">
        <v>0</v>
      </c>
      <c r="N3066" t="s">
        <v>8292</v>
      </c>
      <c r="O3066" t="s">
        <v>8318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t="s">
        <v>8329</v>
      </c>
      <c r="J3067" t="s">
        <v>8329</v>
      </c>
      <c r="K3067" t="b">
        <v>0</v>
      </c>
      <c r="L3067">
        <v>2</v>
      </c>
      <c r="M3067" t="b">
        <v>0</v>
      </c>
      <c r="N3067" t="s">
        <v>8292</v>
      </c>
      <c r="O3067" t="s">
        <v>8318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t="s">
        <v>8329</v>
      </c>
      <c r="J3068" t="s">
        <v>8330</v>
      </c>
      <c r="K3068" t="b">
        <v>0</v>
      </c>
      <c r="L3068">
        <v>15</v>
      </c>
      <c r="M3068" t="b">
        <v>0</v>
      </c>
      <c r="N3068" t="s">
        <v>8292</v>
      </c>
      <c r="O3068" t="s">
        <v>8318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t="s">
        <v>8339</v>
      </c>
      <c r="J3069" t="s">
        <v>8334</v>
      </c>
      <c r="K3069" t="b">
        <v>0</v>
      </c>
      <c r="L3069">
        <v>1</v>
      </c>
      <c r="M3069" t="b">
        <v>0</v>
      </c>
      <c r="N3069" t="s">
        <v>8292</v>
      </c>
      <c r="O3069" t="s">
        <v>8318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t="s">
        <v>8340</v>
      </c>
      <c r="J3070" t="s">
        <v>8339</v>
      </c>
      <c r="K3070" t="b">
        <v>0</v>
      </c>
      <c r="L3070">
        <v>2</v>
      </c>
      <c r="M3070" t="b">
        <v>0</v>
      </c>
      <c r="N3070" t="s">
        <v>8292</v>
      </c>
      <c r="O3070" t="s">
        <v>8318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t="s">
        <v>8335</v>
      </c>
      <c r="J3071" t="s">
        <v>8336</v>
      </c>
      <c r="K3071" t="b">
        <v>0</v>
      </c>
      <c r="L3071">
        <v>7</v>
      </c>
      <c r="M3071" t="b">
        <v>0</v>
      </c>
      <c r="N3071" t="s">
        <v>8292</v>
      </c>
      <c r="O3071" t="s">
        <v>8318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t="s">
        <v>8335</v>
      </c>
      <c r="J3072" t="s">
        <v>8336</v>
      </c>
      <c r="K3072" t="b">
        <v>0</v>
      </c>
      <c r="L3072">
        <v>16</v>
      </c>
      <c r="M3072" t="b">
        <v>0</v>
      </c>
      <c r="N3072" t="s">
        <v>8292</v>
      </c>
      <c r="O3072" t="s">
        <v>8318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t="s">
        <v>8338</v>
      </c>
      <c r="J3073" t="s">
        <v>8338</v>
      </c>
      <c r="K3073" t="b">
        <v>0</v>
      </c>
      <c r="L3073">
        <v>117</v>
      </c>
      <c r="M3073" t="b">
        <v>0</v>
      </c>
      <c r="N3073" t="s">
        <v>8292</v>
      </c>
      <c r="O3073" t="s">
        <v>8318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t="s">
        <v>8340</v>
      </c>
      <c r="J3074" t="s">
        <v>8340</v>
      </c>
      <c r="K3074" t="b">
        <v>0</v>
      </c>
      <c r="L3074">
        <v>2</v>
      </c>
      <c r="M3074" t="b">
        <v>0</v>
      </c>
      <c r="N3074" t="s">
        <v>8292</v>
      </c>
      <c r="O3074" t="s">
        <v>8318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t="s">
        <v>8330</v>
      </c>
      <c r="J3075" t="s">
        <v>8338</v>
      </c>
      <c r="K3075" t="b">
        <v>0</v>
      </c>
      <c r="L3075">
        <v>7</v>
      </c>
      <c r="M3075" t="b">
        <v>0</v>
      </c>
      <c r="N3075" t="s">
        <v>8292</v>
      </c>
      <c r="O3075" t="s">
        <v>8318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t="s">
        <v>8331</v>
      </c>
      <c r="J3076" t="s">
        <v>8333</v>
      </c>
      <c r="K3076" t="b">
        <v>0</v>
      </c>
      <c r="L3076">
        <v>3</v>
      </c>
      <c r="M3076" t="b">
        <v>0</v>
      </c>
      <c r="N3076" t="s">
        <v>8292</v>
      </c>
      <c r="O3076" t="s">
        <v>8318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t="s">
        <v>8334</v>
      </c>
      <c r="J3077" t="s">
        <v>8330</v>
      </c>
      <c r="K3077" t="b">
        <v>0</v>
      </c>
      <c r="L3077">
        <v>20</v>
      </c>
      <c r="M3077" t="b">
        <v>0</v>
      </c>
      <c r="N3077" t="s">
        <v>8292</v>
      </c>
      <c r="O3077" t="s">
        <v>8318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t="s">
        <v>8340</v>
      </c>
      <c r="J3078" t="s">
        <v>8334</v>
      </c>
      <c r="K3078" t="b">
        <v>0</v>
      </c>
      <c r="L3078">
        <v>50</v>
      </c>
      <c r="M3078" t="b">
        <v>0</v>
      </c>
      <c r="N3078" t="s">
        <v>8292</v>
      </c>
      <c r="O3078" t="s">
        <v>8318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t="s">
        <v>8331</v>
      </c>
      <c r="J3079" t="s">
        <v>8332</v>
      </c>
      <c r="K3079" t="b">
        <v>0</v>
      </c>
      <c r="L3079">
        <v>2</v>
      </c>
      <c r="M3079" t="b">
        <v>0</v>
      </c>
      <c r="N3079" t="s">
        <v>8292</v>
      </c>
      <c r="O3079" t="s">
        <v>8318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t="s">
        <v>8333</v>
      </c>
      <c r="J3080" t="s">
        <v>8332</v>
      </c>
      <c r="K3080" t="b">
        <v>0</v>
      </c>
      <c r="L3080">
        <v>3</v>
      </c>
      <c r="M3080" t="b">
        <v>0</v>
      </c>
      <c r="N3080" t="s">
        <v>8292</v>
      </c>
      <c r="O3080" t="s">
        <v>8318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t="s">
        <v>8331</v>
      </c>
      <c r="J3081" t="s">
        <v>8333</v>
      </c>
      <c r="K3081" t="b">
        <v>0</v>
      </c>
      <c r="L3081">
        <v>27</v>
      </c>
      <c r="M3081" t="b">
        <v>0</v>
      </c>
      <c r="N3081" t="s">
        <v>8292</v>
      </c>
      <c r="O3081" t="s">
        <v>8318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t="s">
        <v>8335</v>
      </c>
      <c r="J3082" t="s">
        <v>8340</v>
      </c>
      <c r="K3082" t="b">
        <v>0</v>
      </c>
      <c r="L3082">
        <v>7</v>
      </c>
      <c r="M3082" t="b">
        <v>0</v>
      </c>
      <c r="N3082" t="s">
        <v>8292</v>
      </c>
      <c r="O3082" t="s">
        <v>8318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t="s">
        <v>8339</v>
      </c>
      <c r="J3083" t="s">
        <v>8334</v>
      </c>
      <c r="K3083" t="b">
        <v>0</v>
      </c>
      <c r="L3083">
        <v>5</v>
      </c>
      <c r="M3083" t="b">
        <v>0</v>
      </c>
      <c r="N3083" t="s">
        <v>8292</v>
      </c>
      <c r="O3083" t="s">
        <v>8318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t="s">
        <v>8336</v>
      </c>
      <c r="J3084" t="s">
        <v>8340</v>
      </c>
      <c r="K3084" t="b">
        <v>0</v>
      </c>
      <c r="L3084">
        <v>0</v>
      </c>
      <c r="M3084" t="b">
        <v>0</v>
      </c>
      <c r="N3084" t="s">
        <v>8292</v>
      </c>
      <c r="O3084" t="s">
        <v>8318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t="s">
        <v>8339</v>
      </c>
      <c r="J3085" t="s">
        <v>8334</v>
      </c>
      <c r="K3085" t="b">
        <v>0</v>
      </c>
      <c r="L3085">
        <v>3</v>
      </c>
      <c r="M3085" t="b">
        <v>0</v>
      </c>
      <c r="N3085" t="s">
        <v>8292</v>
      </c>
      <c r="O3085" t="s">
        <v>8318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t="s">
        <v>8337</v>
      </c>
      <c r="J3086" t="s">
        <v>8338</v>
      </c>
      <c r="K3086" t="b">
        <v>0</v>
      </c>
      <c r="L3086">
        <v>6</v>
      </c>
      <c r="M3086" t="b">
        <v>0</v>
      </c>
      <c r="N3086" t="s">
        <v>8292</v>
      </c>
      <c r="O3086" t="s">
        <v>8318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t="s">
        <v>8339</v>
      </c>
      <c r="J3087" t="s">
        <v>8334</v>
      </c>
      <c r="K3087" t="b">
        <v>0</v>
      </c>
      <c r="L3087">
        <v>9</v>
      </c>
      <c r="M3087" t="b">
        <v>0</v>
      </c>
      <c r="N3087" t="s">
        <v>8292</v>
      </c>
      <c r="O3087" t="s">
        <v>8318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t="s">
        <v>8334</v>
      </c>
      <c r="J3088" t="s">
        <v>8330</v>
      </c>
      <c r="K3088" t="b">
        <v>0</v>
      </c>
      <c r="L3088">
        <v>3</v>
      </c>
      <c r="M3088" t="b">
        <v>0</v>
      </c>
      <c r="N3088" t="s">
        <v>8292</v>
      </c>
      <c r="O3088" t="s">
        <v>8318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t="s">
        <v>8335</v>
      </c>
      <c r="J3089" t="s">
        <v>8340</v>
      </c>
      <c r="K3089" t="b">
        <v>0</v>
      </c>
      <c r="L3089">
        <v>2</v>
      </c>
      <c r="M3089" t="b">
        <v>0</v>
      </c>
      <c r="N3089" t="s">
        <v>8292</v>
      </c>
      <c r="O3089" t="s">
        <v>8318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t="s">
        <v>8332</v>
      </c>
      <c r="J3090" t="s">
        <v>8335</v>
      </c>
      <c r="K3090" t="b">
        <v>0</v>
      </c>
      <c r="L3090">
        <v>3</v>
      </c>
      <c r="M3090" t="b">
        <v>0</v>
      </c>
      <c r="N3090" t="s">
        <v>8292</v>
      </c>
      <c r="O3090" t="s">
        <v>8318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t="s">
        <v>8329</v>
      </c>
      <c r="J3091" t="s">
        <v>8330</v>
      </c>
      <c r="K3091" t="b">
        <v>0</v>
      </c>
      <c r="L3091">
        <v>45</v>
      </c>
      <c r="M3091" t="b">
        <v>0</v>
      </c>
      <c r="N3091" t="s">
        <v>8292</v>
      </c>
      <c r="O3091" t="s">
        <v>8318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t="s">
        <v>8337</v>
      </c>
      <c r="J3092" t="s">
        <v>8331</v>
      </c>
      <c r="K3092" t="b">
        <v>0</v>
      </c>
      <c r="L3092">
        <v>9</v>
      </c>
      <c r="M3092" t="b">
        <v>0</v>
      </c>
      <c r="N3092" t="s">
        <v>8292</v>
      </c>
      <c r="O3092" t="s">
        <v>8318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t="s">
        <v>8334</v>
      </c>
      <c r="J3093" t="s">
        <v>8329</v>
      </c>
      <c r="K3093" t="b">
        <v>0</v>
      </c>
      <c r="L3093">
        <v>9</v>
      </c>
      <c r="M3093" t="b">
        <v>0</v>
      </c>
      <c r="N3093" t="s">
        <v>8292</v>
      </c>
      <c r="O3093" t="s">
        <v>8318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t="s">
        <v>8340</v>
      </c>
      <c r="J3094" t="s">
        <v>8339</v>
      </c>
      <c r="K3094" t="b">
        <v>0</v>
      </c>
      <c r="L3094">
        <v>21</v>
      </c>
      <c r="M3094" t="b">
        <v>0</v>
      </c>
      <c r="N3094" t="s">
        <v>8292</v>
      </c>
      <c r="O3094" t="s">
        <v>8318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t="s">
        <v>8330</v>
      </c>
      <c r="J3095" t="s">
        <v>8337</v>
      </c>
      <c r="K3095" t="b">
        <v>0</v>
      </c>
      <c r="L3095">
        <v>17</v>
      </c>
      <c r="M3095" t="b">
        <v>0</v>
      </c>
      <c r="N3095" t="s">
        <v>8292</v>
      </c>
      <c r="O3095" t="s">
        <v>8318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t="s">
        <v>8339</v>
      </c>
      <c r="J3096" t="s">
        <v>8329</v>
      </c>
      <c r="K3096" t="b">
        <v>0</v>
      </c>
      <c r="L3096">
        <v>1</v>
      </c>
      <c r="M3096" t="b">
        <v>0</v>
      </c>
      <c r="N3096" t="s">
        <v>8292</v>
      </c>
      <c r="O3096" t="s">
        <v>8318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t="s">
        <v>8334</v>
      </c>
      <c r="J3097" t="s">
        <v>8330</v>
      </c>
      <c r="K3097" t="b">
        <v>0</v>
      </c>
      <c r="L3097">
        <v>1</v>
      </c>
      <c r="M3097" t="b">
        <v>0</v>
      </c>
      <c r="N3097" t="s">
        <v>8292</v>
      </c>
      <c r="O3097" t="s">
        <v>8318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t="s">
        <v>8337</v>
      </c>
      <c r="J3098" t="s">
        <v>8338</v>
      </c>
      <c r="K3098" t="b">
        <v>0</v>
      </c>
      <c r="L3098">
        <v>14</v>
      </c>
      <c r="M3098" t="b">
        <v>0</v>
      </c>
      <c r="N3098" t="s">
        <v>8292</v>
      </c>
      <c r="O3098" t="s">
        <v>8318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t="s">
        <v>8340</v>
      </c>
      <c r="J3099" t="s">
        <v>8339</v>
      </c>
      <c r="K3099" t="b">
        <v>0</v>
      </c>
      <c r="L3099">
        <v>42</v>
      </c>
      <c r="M3099" t="b">
        <v>0</v>
      </c>
      <c r="N3099" t="s">
        <v>8292</v>
      </c>
      <c r="O3099" t="s">
        <v>8318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t="s">
        <v>8333</v>
      </c>
      <c r="J3100" t="s">
        <v>8335</v>
      </c>
      <c r="K3100" t="b">
        <v>0</v>
      </c>
      <c r="L3100">
        <v>27</v>
      </c>
      <c r="M3100" t="b">
        <v>0</v>
      </c>
      <c r="N3100" t="s">
        <v>8292</v>
      </c>
      <c r="O3100" t="s">
        <v>8318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t="s">
        <v>8333</v>
      </c>
      <c r="J3101" t="s">
        <v>8332</v>
      </c>
      <c r="K3101" t="b">
        <v>0</v>
      </c>
      <c r="L3101">
        <v>5</v>
      </c>
      <c r="M3101" t="b">
        <v>0</v>
      </c>
      <c r="N3101" t="s">
        <v>8292</v>
      </c>
      <c r="O3101" t="s">
        <v>8318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t="s">
        <v>8340</v>
      </c>
      <c r="J3102" t="s">
        <v>8339</v>
      </c>
      <c r="K3102" t="b">
        <v>0</v>
      </c>
      <c r="L3102">
        <v>13</v>
      </c>
      <c r="M3102" t="b">
        <v>0</v>
      </c>
      <c r="N3102" t="s">
        <v>8292</v>
      </c>
      <c r="O3102" t="s">
        <v>8318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t="s">
        <v>8329</v>
      </c>
      <c r="J3103" t="s">
        <v>8330</v>
      </c>
      <c r="K3103" t="b">
        <v>0</v>
      </c>
      <c r="L3103">
        <v>12</v>
      </c>
      <c r="M3103" t="b">
        <v>0</v>
      </c>
      <c r="N3103" t="s">
        <v>8292</v>
      </c>
      <c r="O3103" t="s">
        <v>8318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t="s">
        <v>8334</v>
      </c>
      <c r="J3104" t="s">
        <v>8329</v>
      </c>
      <c r="K3104" t="b">
        <v>0</v>
      </c>
      <c r="L3104">
        <v>90</v>
      </c>
      <c r="M3104" t="b">
        <v>0</v>
      </c>
      <c r="N3104" t="s">
        <v>8292</v>
      </c>
      <c r="O3104" t="s">
        <v>8318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t="s">
        <v>8330</v>
      </c>
      <c r="J3105" t="s">
        <v>8338</v>
      </c>
      <c r="K3105" t="b">
        <v>0</v>
      </c>
      <c r="L3105">
        <v>2</v>
      </c>
      <c r="M3105" t="b">
        <v>0</v>
      </c>
      <c r="N3105" t="s">
        <v>8292</v>
      </c>
      <c r="O3105" t="s">
        <v>8318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t="s">
        <v>8333</v>
      </c>
      <c r="J3106" t="s">
        <v>8332</v>
      </c>
      <c r="K3106" t="b">
        <v>0</v>
      </c>
      <c r="L3106">
        <v>5</v>
      </c>
      <c r="M3106" t="b">
        <v>0</v>
      </c>
      <c r="N3106" t="s">
        <v>8292</v>
      </c>
      <c r="O3106" t="s">
        <v>8318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t="s">
        <v>8340</v>
      </c>
      <c r="J3107" t="s">
        <v>8334</v>
      </c>
      <c r="K3107" t="b">
        <v>0</v>
      </c>
      <c r="L3107">
        <v>31</v>
      </c>
      <c r="M3107" t="b">
        <v>0</v>
      </c>
      <c r="N3107" t="s">
        <v>8292</v>
      </c>
      <c r="O3107" t="s">
        <v>8318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t="s">
        <v>8339</v>
      </c>
      <c r="J3108" t="s">
        <v>8334</v>
      </c>
      <c r="K3108" t="b">
        <v>0</v>
      </c>
      <c r="L3108">
        <v>4</v>
      </c>
      <c r="M3108" t="b">
        <v>0</v>
      </c>
      <c r="N3108" t="s">
        <v>8292</v>
      </c>
      <c r="O3108" t="s">
        <v>8318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t="s">
        <v>8337</v>
      </c>
      <c r="J3109" t="s">
        <v>8337</v>
      </c>
      <c r="K3109" t="b">
        <v>0</v>
      </c>
      <c r="L3109">
        <v>29</v>
      </c>
      <c r="M3109" t="b">
        <v>0</v>
      </c>
      <c r="N3109" t="s">
        <v>8292</v>
      </c>
      <c r="O3109" t="s">
        <v>8318</v>
      </c>
    </row>
    <row r="3110" spans="1:15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t="s">
        <v>8338</v>
      </c>
      <c r="J3110" t="s">
        <v>8333</v>
      </c>
      <c r="K3110" t="b">
        <v>0</v>
      </c>
      <c r="L3110">
        <v>2</v>
      </c>
      <c r="M3110" t="b">
        <v>0</v>
      </c>
      <c r="N3110" t="s">
        <v>8292</v>
      </c>
      <c r="O3110" t="s">
        <v>8318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t="s">
        <v>8334</v>
      </c>
      <c r="J3111" t="s">
        <v>8329</v>
      </c>
      <c r="K3111" t="b">
        <v>0</v>
      </c>
      <c r="L3111">
        <v>114</v>
      </c>
      <c r="M3111" t="b">
        <v>0</v>
      </c>
      <c r="N3111" t="s">
        <v>8292</v>
      </c>
      <c r="O3111" t="s">
        <v>8318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t="s">
        <v>8333</v>
      </c>
      <c r="J3112" t="s">
        <v>8332</v>
      </c>
      <c r="K3112" t="b">
        <v>0</v>
      </c>
      <c r="L3112">
        <v>1</v>
      </c>
      <c r="M3112" t="b">
        <v>0</v>
      </c>
      <c r="N3112" t="s">
        <v>8292</v>
      </c>
      <c r="O3112" t="s">
        <v>8318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t="s">
        <v>8340</v>
      </c>
      <c r="J3113" t="s">
        <v>8339</v>
      </c>
      <c r="K3113" t="b">
        <v>0</v>
      </c>
      <c r="L3113">
        <v>76</v>
      </c>
      <c r="M3113" t="b">
        <v>0</v>
      </c>
      <c r="N3113" t="s">
        <v>8292</v>
      </c>
      <c r="O3113" t="s">
        <v>8318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t="s">
        <v>8336</v>
      </c>
      <c r="J3114" t="s">
        <v>8339</v>
      </c>
      <c r="K3114" t="b">
        <v>0</v>
      </c>
      <c r="L3114">
        <v>9</v>
      </c>
      <c r="M3114" t="b">
        <v>0</v>
      </c>
      <c r="N3114" t="s">
        <v>8292</v>
      </c>
      <c r="O3114" t="s">
        <v>8318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t="s">
        <v>8338</v>
      </c>
      <c r="J3115" t="s">
        <v>8331</v>
      </c>
      <c r="K3115" t="b">
        <v>0</v>
      </c>
      <c r="L3115">
        <v>37</v>
      </c>
      <c r="M3115" t="b">
        <v>0</v>
      </c>
      <c r="N3115" t="s">
        <v>8292</v>
      </c>
      <c r="O3115" t="s">
        <v>8318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t="s">
        <v>8339</v>
      </c>
      <c r="J3116" t="s">
        <v>8329</v>
      </c>
      <c r="K3116" t="b">
        <v>0</v>
      </c>
      <c r="L3116">
        <v>0</v>
      </c>
      <c r="M3116" t="b">
        <v>0</v>
      </c>
      <c r="N3116" t="s">
        <v>8292</v>
      </c>
      <c r="O3116" t="s">
        <v>8318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t="s">
        <v>8330</v>
      </c>
      <c r="J3117" t="s">
        <v>8337</v>
      </c>
      <c r="K3117" t="b">
        <v>0</v>
      </c>
      <c r="L3117">
        <v>1</v>
      </c>
      <c r="M3117" t="b">
        <v>0</v>
      </c>
      <c r="N3117" t="s">
        <v>8292</v>
      </c>
      <c r="O3117" t="s">
        <v>8318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t="s">
        <v>8338</v>
      </c>
      <c r="J3118" t="s">
        <v>8331</v>
      </c>
      <c r="K3118" t="b">
        <v>0</v>
      </c>
      <c r="L3118">
        <v>10</v>
      </c>
      <c r="M3118" t="b">
        <v>0</v>
      </c>
      <c r="N3118" t="s">
        <v>8292</v>
      </c>
      <c r="O3118" t="s">
        <v>8318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t="s">
        <v>8337</v>
      </c>
      <c r="J3119" t="s">
        <v>8337</v>
      </c>
      <c r="K3119" t="b">
        <v>0</v>
      </c>
      <c r="L3119">
        <v>1</v>
      </c>
      <c r="M3119" t="b">
        <v>0</v>
      </c>
      <c r="N3119" t="s">
        <v>8292</v>
      </c>
      <c r="O3119" t="s">
        <v>8318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t="s">
        <v>8329</v>
      </c>
      <c r="J3120" t="s">
        <v>8330</v>
      </c>
      <c r="K3120" t="b">
        <v>0</v>
      </c>
      <c r="L3120">
        <v>2</v>
      </c>
      <c r="M3120" t="b">
        <v>0</v>
      </c>
      <c r="N3120" t="s">
        <v>8292</v>
      </c>
      <c r="O3120" t="s">
        <v>8318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t="s">
        <v>8331</v>
      </c>
      <c r="J3121" t="s">
        <v>8333</v>
      </c>
      <c r="K3121" t="b">
        <v>0</v>
      </c>
      <c r="L3121">
        <v>1</v>
      </c>
      <c r="M3121" t="b">
        <v>0</v>
      </c>
      <c r="N3121" t="s">
        <v>8292</v>
      </c>
      <c r="O3121" t="s">
        <v>8318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t="s">
        <v>8337</v>
      </c>
      <c r="J3122" t="s">
        <v>8331</v>
      </c>
      <c r="K3122" t="b">
        <v>0</v>
      </c>
      <c r="L3122">
        <v>10</v>
      </c>
      <c r="M3122" t="b">
        <v>0</v>
      </c>
      <c r="N3122" t="s">
        <v>8292</v>
      </c>
      <c r="O3122" t="s">
        <v>8318</v>
      </c>
    </row>
    <row r="3123" spans="1:15" ht="43.5" x14ac:dyDescent="0.35">
      <c r="A3123">
        <v>3880</v>
      </c>
      <c r="B3123" s="3" t="s">
        <v>3877</v>
      </c>
      <c r="C3123" s="3" t="s">
        <v>7989</v>
      </c>
      <c r="D3123" s="6">
        <v>7500</v>
      </c>
      <c r="E3123" s="8">
        <v>980</v>
      </c>
      <c r="F3123" t="s">
        <v>8219</v>
      </c>
      <c r="G3123" t="s">
        <v>8224</v>
      </c>
      <c r="H3123" t="s">
        <v>8246</v>
      </c>
      <c r="I3123" t="s">
        <v>8329</v>
      </c>
      <c r="J3123" t="s">
        <v>8330</v>
      </c>
      <c r="K3123" t="b">
        <v>0</v>
      </c>
      <c r="L3123">
        <v>17</v>
      </c>
      <c r="M3123" t="b">
        <v>0</v>
      </c>
      <c r="N3123" t="s">
        <v>8292</v>
      </c>
      <c r="O3123" t="s">
        <v>8320</v>
      </c>
    </row>
    <row r="3124" spans="1:15" ht="43.5" x14ac:dyDescent="0.35">
      <c r="A3124">
        <v>2956</v>
      </c>
      <c r="B3124" s="3" t="s">
        <v>2956</v>
      </c>
      <c r="C3124" s="3" t="s">
        <v>7066</v>
      </c>
      <c r="D3124" s="6">
        <v>7900</v>
      </c>
      <c r="E3124" s="8">
        <v>1322</v>
      </c>
      <c r="F3124" t="s">
        <v>8219</v>
      </c>
      <c r="G3124" t="s">
        <v>8223</v>
      </c>
      <c r="H3124" t="s">
        <v>8245</v>
      </c>
      <c r="I3124" t="s">
        <v>8337</v>
      </c>
      <c r="J3124" t="s">
        <v>8338</v>
      </c>
      <c r="K3124" t="b">
        <v>0</v>
      </c>
      <c r="L3124">
        <v>20</v>
      </c>
      <c r="M3124" t="b">
        <v>0</v>
      </c>
      <c r="N3124" t="s">
        <v>8292</v>
      </c>
      <c r="O3124" t="s">
        <v>8318</v>
      </c>
    </row>
    <row r="3125" spans="1:15" ht="43.5" x14ac:dyDescent="0.35">
      <c r="A3125">
        <v>2959</v>
      </c>
      <c r="B3125" s="3" t="s">
        <v>2959</v>
      </c>
      <c r="C3125" s="3" t="s">
        <v>7069</v>
      </c>
      <c r="D3125" s="6">
        <v>10000</v>
      </c>
      <c r="E3125" s="8">
        <v>0</v>
      </c>
      <c r="F3125" t="s">
        <v>8219</v>
      </c>
      <c r="G3125" t="s">
        <v>8224</v>
      </c>
      <c r="H3125" t="s">
        <v>8246</v>
      </c>
      <c r="I3125" t="s">
        <v>8330</v>
      </c>
      <c r="J3125" t="s">
        <v>8337</v>
      </c>
      <c r="K3125" t="b">
        <v>0</v>
      </c>
      <c r="L3125">
        <v>0</v>
      </c>
      <c r="M3125" t="b">
        <v>0</v>
      </c>
      <c r="N3125" t="s">
        <v>8292</v>
      </c>
      <c r="O3125" t="s">
        <v>8318</v>
      </c>
    </row>
    <row r="3126" spans="1:15" ht="43.5" x14ac:dyDescent="0.35">
      <c r="A3126">
        <v>3884</v>
      </c>
      <c r="B3126" s="3" t="s">
        <v>3881</v>
      </c>
      <c r="C3126" s="3" t="s">
        <v>7993</v>
      </c>
      <c r="D3126" s="6">
        <v>10000</v>
      </c>
      <c r="E3126" s="8">
        <v>0</v>
      </c>
      <c r="F3126" t="s">
        <v>8219</v>
      </c>
      <c r="G3126" t="s">
        <v>8223</v>
      </c>
      <c r="H3126" t="s">
        <v>8245</v>
      </c>
      <c r="I3126" t="s">
        <v>8331</v>
      </c>
      <c r="J3126" t="s">
        <v>8331</v>
      </c>
      <c r="K3126" t="b">
        <v>0</v>
      </c>
      <c r="L3126">
        <v>0</v>
      </c>
      <c r="M3126" t="b">
        <v>0</v>
      </c>
      <c r="N3126" t="s">
        <v>8292</v>
      </c>
      <c r="O3126" t="s">
        <v>8320</v>
      </c>
    </row>
    <row r="3127" spans="1:15" x14ac:dyDescent="0.35">
      <c r="A3127">
        <v>3886</v>
      </c>
      <c r="B3127" s="3" t="s">
        <v>3883</v>
      </c>
      <c r="C3127" s="3">
        <v>1</v>
      </c>
      <c r="D3127" s="6">
        <v>10000</v>
      </c>
      <c r="E3127" s="8">
        <v>0</v>
      </c>
      <c r="F3127" t="s">
        <v>8219</v>
      </c>
      <c r="G3127" t="s">
        <v>8225</v>
      </c>
      <c r="H3127" t="s">
        <v>8247</v>
      </c>
      <c r="I3127" t="s">
        <v>8335</v>
      </c>
      <c r="J3127" t="s">
        <v>8336</v>
      </c>
      <c r="K3127" t="b">
        <v>0</v>
      </c>
      <c r="L3127">
        <v>0</v>
      </c>
      <c r="M3127" t="b">
        <v>0</v>
      </c>
      <c r="N3127" t="s">
        <v>8292</v>
      </c>
      <c r="O3127" t="s">
        <v>8320</v>
      </c>
    </row>
    <row r="3128" spans="1:15" ht="58" x14ac:dyDescent="0.35">
      <c r="A3128">
        <v>3870</v>
      </c>
      <c r="B3128" s="3" t="s">
        <v>3867</v>
      </c>
      <c r="C3128" s="3" t="s">
        <v>7979</v>
      </c>
      <c r="D3128" s="6">
        <v>10000</v>
      </c>
      <c r="E3128" s="8">
        <v>1500</v>
      </c>
      <c r="F3128" t="s">
        <v>8219</v>
      </c>
      <c r="G3128" t="s">
        <v>8223</v>
      </c>
      <c r="H3128" t="s">
        <v>8245</v>
      </c>
      <c r="I3128" t="s">
        <v>8329</v>
      </c>
      <c r="J3128" t="s">
        <v>8330</v>
      </c>
      <c r="K3128" t="b">
        <v>0</v>
      </c>
      <c r="L3128">
        <v>10</v>
      </c>
      <c r="M3128" t="b">
        <v>0</v>
      </c>
      <c r="N3128" t="s">
        <v>8292</v>
      </c>
      <c r="O3128" t="s">
        <v>8320</v>
      </c>
    </row>
    <row r="3129" spans="1:15" ht="29" x14ac:dyDescent="0.35">
      <c r="A3129">
        <v>3869</v>
      </c>
      <c r="B3129" s="3" t="s">
        <v>3866</v>
      </c>
      <c r="C3129" s="3" t="s">
        <v>7978</v>
      </c>
      <c r="D3129" s="6">
        <v>13111</v>
      </c>
      <c r="E3129" s="8">
        <v>452</v>
      </c>
      <c r="F3129" t="s">
        <v>8219</v>
      </c>
      <c r="G3129" t="s">
        <v>8223</v>
      </c>
      <c r="H3129" t="s">
        <v>8245</v>
      </c>
      <c r="I3129" t="s">
        <v>8331</v>
      </c>
      <c r="J3129" t="s">
        <v>8333</v>
      </c>
      <c r="K3129" t="b">
        <v>0</v>
      </c>
      <c r="L3129">
        <v>15</v>
      </c>
      <c r="M3129" t="b">
        <v>0</v>
      </c>
      <c r="N3129" t="s">
        <v>8292</v>
      </c>
      <c r="O3129" t="s">
        <v>8320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t="s">
        <v>8331</v>
      </c>
      <c r="J3130" t="s">
        <v>8333</v>
      </c>
      <c r="K3130" t="b">
        <v>0</v>
      </c>
      <c r="L3130">
        <v>117</v>
      </c>
      <c r="M3130" t="b">
        <v>0</v>
      </c>
      <c r="N3130" t="s">
        <v>8292</v>
      </c>
      <c r="O3130" t="s">
        <v>8293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t="s">
        <v>8338</v>
      </c>
      <c r="J3131" t="s">
        <v>8331</v>
      </c>
      <c r="K3131" t="b">
        <v>0</v>
      </c>
      <c r="L3131">
        <v>1</v>
      </c>
      <c r="M3131" t="b">
        <v>0</v>
      </c>
      <c r="N3131" t="s">
        <v>8292</v>
      </c>
      <c r="O3131" t="s">
        <v>8293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t="s">
        <v>8338</v>
      </c>
      <c r="J3132" t="s">
        <v>8331</v>
      </c>
      <c r="K3132" t="b">
        <v>0</v>
      </c>
      <c r="L3132">
        <v>4</v>
      </c>
      <c r="M3132" t="b">
        <v>0</v>
      </c>
      <c r="N3132" t="s">
        <v>8292</v>
      </c>
      <c r="O3132" t="s">
        <v>8293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t="s">
        <v>8338</v>
      </c>
      <c r="J3133" t="s">
        <v>8331</v>
      </c>
      <c r="K3133" t="b">
        <v>0</v>
      </c>
      <c r="L3133">
        <v>12</v>
      </c>
      <c r="M3133" t="b">
        <v>0</v>
      </c>
      <c r="N3133" t="s">
        <v>8292</v>
      </c>
      <c r="O3133" t="s">
        <v>8293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t="s">
        <v>8338</v>
      </c>
      <c r="J3134" t="s">
        <v>8333</v>
      </c>
      <c r="K3134" t="b">
        <v>0</v>
      </c>
      <c r="L3134">
        <v>1</v>
      </c>
      <c r="M3134" t="b">
        <v>0</v>
      </c>
      <c r="N3134" t="s">
        <v>8292</v>
      </c>
      <c r="O3134" t="s">
        <v>8293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t="s">
        <v>8331</v>
      </c>
      <c r="J3135" t="s">
        <v>8333</v>
      </c>
      <c r="K3135" t="b">
        <v>0</v>
      </c>
      <c r="L3135">
        <v>16</v>
      </c>
      <c r="M3135" t="b">
        <v>0</v>
      </c>
      <c r="N3135" t="s">
        <v>8292</v>
      </c>
      <c r="O3135" t="s">
        <v>8293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t="s">
        <v>8331</v>
      </c>
      <c r="J3136" t="s">
        <v>8331</v>
      </c>
      <c r="K3136" t="b">
        <v>0</v>
      </c>
      <c r="L3136">
        <v>12</v>
      </c>
      <c r="M3136" t="b">
        <v>0</v>
      </c>
      <c r="N3136" t="s">
        <v>8292</v>
      </c>
      <c r="O3136" t="s">
        <v>8293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t="s">
        <v>8338</v>
      </c>
      <c r="J3137" t="s">
        <v>8331</v>
      </c>
      <c r="K3137" t="b">
        <v>0</v>
      </c>
      <c r="L3137">
        <v>7</v>
      </c>
      <c r="M3137" t="b">
        <v>0</v>
      </c>
      <c r="N3137" t="s">
        <v>8292</v>
      </c>
      <c r="O3137" t="s">
        <v>8293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t="s">
        <v>8331</v>
      </c>
      <c r="J3138" t="s">
        <v>8333</v>
      </c>
      <c r="K3138" t="b">
        <v>0</v>
      </c>
      <c r="L3138">
        <v>22</v>
      </c>
      <c r="M3138" t="b">
        <v>0</v>
      </c>
      <c r="N3138" t="s">
        <v>8292</v>
      </c>
      <c r="O3138" t="s">
        <v>8293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t="s">
        <v>8337</v>
      </c>
      <c r="J3139" t="s">
        <v>8331</v>
      </c>
      <c r="K3139" t="b">
        <v>0</v>
      </c>
      <c r="L3139">
        <v>1</v>
      </c>
      <c r="M3139" t="b">
        <v>0</v>
      </c>
      <c r="N3139" t="s">
        <v>8292</v>
      </c>
      <c r="O3139" t="s">
        <v>8293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t="s">
        <v>8338</v>
      </c>
      <c r="J3140" t="s">
        <v>8331</v>
      </c>
      <c r="K3140" t="b">
        <v>0</v>
      </c>
      <c r="L3140">
        <v>0</v>
      </c>
      <c r="M3140" t="b">
        <v>0</v>
      </c>
      <c r="N3140" t="s">
        <v>8292</v>
      </c>
      <c r="O3140" t="s">
        <v>8293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t="s">
        <v>8331</v>
      </c>
      <c r="J3141" t="s">
        <v>8333</v>
      </c>
      <c r="K3141" t="b">
        <v>0</v>
      </c>
      <c r="L3141">
        <v>6</v>
      </c>
      <c r="M3141" t="b">
        <v>0</v>
      </c>
      <c r="N3141" t="s">
        <v>8292</v>
      </c>
      <c r="O3141" t="s">
        <v>8293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t="s">
        <v>8338</v>
      </c>
      <c r="J3142" t="s">
        <v>8331</v>
      </c>
      <c r="K3142" t="b">
        <v>0</v>
      </c>
      <c r="L3142">
        <v>4</v>
      </c>
      <c r="M3142" t="b">
        <v>0</v>
      </c>
      <c r="N3142" t="s">
        <v>8292</v>
      </c>
      <c r="O3142" t="s">
        <v>8293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t="s">
        <v>8338</v>
      </c>
      <c r="J3143" t="s">
        <v>8331</v>
      </c>
      <c r="K3143" t="b">
        <v>0</v>
      </c>
      <c r="L3143">
        <v>8</v>
      </c>
      <c r="M3143" t="b">
        <v>0</v>
      </c>
      <c r="N3143" t="s">
        <v>8292</v>
      </c>
      <c r="O3143" t="s">
        <v>8293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t="s">
        <v>8331</v>
      </c>
      <c r="J3144" t="s">
        <v>8333</v>
      </c>
      <c r="K3144" t="b">
        <v>0</v>
      </c>
      <c r="L3144">
        <v>3</v>
      </c>
      <c r="M3144" t="b">
        <v>0</v>
      </c>
      <c r="N3144" t="s">
        <v>8292</v>
      </c>
      <c r="O3144" t="s">
        <v>8293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t="s">
        <v>8338</v>
      </c>
      <c r="J3145" t="s">
        <v>8331</v>
      </c>
      <c r="K3145" t="b">
        <v>0</v>
      </c>
      <c r="L3145">
        <v>0</v>
      </c>
      <c r="M3145" t="b">
        <v>0</v>
      </c>
      <c r="N3145" t="s">
        <v>8292</v>
      </c>
      <c r="O3145" t="s">
        <v>8293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t="s">
        <v>8331</v>
      </c>
      <c r="J3146" t="s">
        <v>8331</v>
      </c>
      <c r="K3146" t="b">
        <v>0</v>
      </c>
      <c r="L3146">
        <v>30</v>
      </c>
      <c r="M3146" t="b">
        <v>0</v>
      </c>
      <c r="N3146" t="s">
        <v>8292</v>
      </c>
      <c r="O3146" t="s">
        <v>8293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t="s">
        <v>8331</v>
      </c>
      <c r="J3147" t="s">
        <v>8332</v>
      </c>
      <c r="K3147" t="b">
        <v>0</v>
      </c>
      <c r="L3147">
        <v>0</v>
      </c>
      <c r="M3147" t="b">
        <v>0</v>
      </c>
      <c r="N3147" t="s">
        <v>8292</v>
      </c>
      <c r="O3147" t="s">
        <v>8293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t="s">
        <v>8338</v>
      </c>
      <c r="J3148" t="s">
        <v>8331</v>
      </c>
      <c r="K3148" t="b">
        <v>0</v>
      </c>
      <c r="L3148">
        <v>12</v>
      </c>
      <c r="M3148" t="b">
        <v>0</v>
      </c>
      <c r="N3148" t="s">
        <v>8292</v>
      </c>
      <c r="O3148" t="s">
        <v>8293</v>
      </c>
    </row>
    <row r="3149" spans="1:15" ht="43.5" x14ac:dyDescent="0.35">
      <c r="A3149">
        <v>3829</v>
      </c>
      <c r="B3149" s="3" t="s">
        <v>3826</v>
      </c>
      <c r="C3149" s="3" t="s">
        <v>7938</v>
      </c>
      <c r="D3149" s="6">
        <v>500</v>
      </c>
      <c r="E3149" s="8">
        <v>501</v>
      </c>
      <c r="F3149" t="s">
        <v>8218</v>
      </c>
      <c r="G3149" t="s">
        <v>8223</v>
      </c>
      <c r="H3149" t="s">
        <v>8245</v>
      </c>
      <c r="I3149" t="s">
        <v>8334</v>
      </c>
      <c r="J3149" t="s">
        <v>8334</v>
      </c>
      <c r="K3149" t="b">
        <v>0</v>
      </c>
      <c r="L3149">
        <v>8</v>
      </c>
      <c r="M3149" t="b">
        <v>1</v>
      </c>
      <c r="N3149" t="s">
        <v>8292</v>
      </c>
      <c r="O3149" t="s">
        <v>8293</v>
      </c>
    </row>
    <row r="3150" spans="1:15" ht="58" x14ac:dyDescent="0.35">
      <c r="A3150">
        <v>3831</v>
      </c>
      <c r="B3150" s="3" t="s">
        <v>3828</v>
      </c>
      <c r="C3150" s="3" t="s">
        <v>7940</v>
      </c>
      <c r="D3150" s="6">
        <v>500</v>
      </c>
      <c r="E3150" s="8">
        <v>530.11</v>
      </c>
      <c r="F3150" t="s">
        <v>8218</v>
      </c>
      <c r="G3150" t="s">
        <v>8223</v>
      </c>
      <c r="H3150" t="s">
        <v>8245</v>
      </c>
      <c r="I3150" t="s">
        <v>8336</v>
      </c>
      <c r="J3150" t="s">
        <v>8340</v>
      </c>
      <c r="K3150" t="b">
        <v>0</v>
      </c>
      <c r="L3150">
        <v>9</v>
      </c>
      <c r="M3150" t="b">
        <v>1</v>
      </c>
      <c r="N3150" t="s">
        <v>8292</v>
      </c>
      <c r="O3150" t="s">
        <v>8293</v>
      </c>
    </row>
    <row r="3151" spans="1:15" ht="43.5" x14ac:dyDescent="0.35">
      <c r="A3151">
        <v>3846</v>
      </c>
      <c r="B3151" s="3" t="s">
        <v>3843</v>
      </c>
      <c r="C3151" s="3" t="s">
        <v>7955</v>
      </c>
      <c r="D3151" s="6">
        <v>7000</v>
      </c>
      <c r="E3151" s="8">
        <v>189</v>
      </c>
      <c r="F3151" t="s">
        <v>8220</v>
      </c>
      <c r="G3151" t="s">
        <v>8223</v>
      </c>
      <c r="H3151" t="s">
        <v>8245</v>
      </c>
      <c r="I3151" t="s">
        <v>8340</v>
      </c>
      <c r="J3151" t="s">
        <v>8339</v>
      </c>
      <c r="K3151" t="b">
        <v>1</v>
      </c>
      <c r="L3151">
        <v>8</v>
      </c>
      <c r="M3151" t="b">
        <v>0</v>
      </c>
      <c r="N3151" t="s">
        <v>8292</v>
      </c>
      <c r="O3151" t="s">
        <v>8293</v>
      </c>
    </row>
    <row r="3152" spans="1:15" ht="43.5" x14ac:dyDescent="0.35">
      <c r="A3152">
        <v>3933</v>
      </c>
      <c r="B3152" s="3" t="s">
        <v>3930</v>
      </c>
      <c r="C3152" s="3" t="s">
        <v>8041</v>
      </c>
      <c r="D3152" s="6">
        <v>7000</v>
      </c>
      <c r="E3152" s="8">
        <v>1102</v>
      </c>
      <c r="F3152" t="s">
        <v>8220</v>
      </c>
      <c r="G3152" t="s">
        <v>8223</v>
      </c>
      <c r="H3152" t="s">
        <v>8245</v>
      </c>
      <c r="I3152" t="s">
        <v>8329</v>
      </c>
      <c r="J3152" t="s">
        <v>8330</v>
      </c>
      <c r="K3152" t="b">
        <v>0</v>
      </c>
      <c r="L3152">
        <v>12</v>
      </c>
      <c r="M3152" t="b">
        <v>0</v>
      </c>
      <c r="N3152" t="s">
        <v>8292</v>
      </c>
      <c r="O3152" t="s">
        <v>8293</v>
      </c>
    </row>
    <row r="3153" spans="1:15" ht="43.5" x14ac:dyDescent="0.35">
      <c r="A3153">
        <v>3999</v>
      </c>
      <c r="B3153" s="3" t="s">
        <v>3995</v>
      </c>
      <c r="C3153" s="3" t="s">
        <v>8105</v>
      </c>
      <c r="D3153" s="6">
        <v>7000</v>
      </c>
      <c r="E3153" s="8">
        <v>1156</v>
      </c>
      <c r="F3153" t="s">
        <v>8220</v>
      </c>
      <c r="G3153" t="s">
        <v>8223</v>
      </c>
      <c r="H3153" t="s">
        <v>8245</v>
      </c>
      <c r="I3153" t="s">
        <v>8334</v>
      </c>
      <c r="J3153" t="s">
        <v>8329</v>
      </c>
      <c r="K3153" t="b">
        <v>0</v>
      </c>
      <c r="L3153">
        <v>14</v>
      </c>
      <c r="M3153" t="b">
        <v>0</v>
      </c>
      <c r="N3153" t="s">
        <v>8292</v>
      </c>
      <c r="O3153" t="s">
        <v>8293</v>
      </c>
    </row>
    <row r="3154" spans="1:15" ht="43.5" x14ac:dyDescent="0.35">
      <c r="A3154">
        <v>4015</v>
      </c>
      <c r="B3154" s="3" t="s">
        <v>4011</v>
      </c>
      <c r="C3154" s="3" t="s">
        <v>8120</v>
      </c>
      <c r="D3154" s="6">
        <v>7000</v>
      </c>
      <c r="E3154" s="8">
        <v>1</v>
      </c>
      <c r="F3154" t="s">
        <v>8220</v>
      </c>
      <c r="G3154" t="s">
        <v>8223</v>
      </c>
      <c r="H3154" t="s">
        <v>8245</v>
      </c>
      <c r="I3154" t="s">
        <v>8329</v>
      </c>
      <c r="J3154" t="s">
        <v>8330</v>
      </c>
      <c r="K3154" t="b">
        <v>0</v>
      </c>
      <c r="L3154">
        <v>1</v>
      </c>
      <c r="M3154" t="b">
        <v>0</v>
      </c>
      <c r="N3154" t="s">
        <v>8292</v>
      </c>
      <c r="O3154" t="s">
        <v>8293</v>
      </c>
    </row>
    <row r="3155" spans="1:15" ht="43.5" x14ac:dyDescent="0.35">
      <c r="A3155">
        <v>4023</v>
      </c>
      <c r="B3155" s="3" t="s">
        <v>4019</v>
      </c>
      <c r="C3155" s="3" t="s">
        <v>8128</v>
      </c>
      <c r="D3155" s="6">
        <v>7000</v>
      </c>
      <c r="E3155" s="8">
        <v>0</v>
      </c>
      <c r="F3155" t="s">
        <v>8220</v>
      </c>
      <c r="G3155" t="s">
        <v>8223</v>
      </c>
      <c r="H3155" t="s">
        <v>8245</v>
      </c>
      <c r="I3155" t="s">
        <v>8331</v>
      </c>
      <c r="J3155" t="s">
        <v>8333</v>
      </c>
      <c r="K3155" t="b">
        <v>0</v>
      </c>
      <c r="L3155">
        <v>0</v>
      </c>
      <c r="M3155" t="b">
        <v>0</v>
      </c>
      <c r="N3155" t="s">
        <v>8292</v>
      </c>
      <c r="O3155" t="s">
        <v>8293</v>
      </c>
    </row>
    <row r="3156" spans="1:15" ht="43.5" x14ac:dyDescent="0.35">
      <c r="A3156">
        <v>3378</v>
      </c>
      <c r="B3156" s="3" t="s">
        <v>3377</v>
      </c>
      <c r="C3156" s="3" t="s">
        <v>7488</v>
      </c>
      <c r="D3156" s="6">
        <v>550</v>
      </c>
      <c r="E3156" s="8">
        <v>592</v>
      </c>
      <c r="F3156" t="s">
        <v>8218</v>
      </c>
      <c r="G3156" t="s">
        <v>8224</v>
      </c>
      <c r="H3156" t="s">
        <v>8246</v>
      </c>
      <c r="I3156" t="s">
        <v>8334</v>
      </c>
      <c r="J3156" t="s">
        <v>8334</v>
      </c>
      <c r="K3156" t="b">
        <v>0</v>
      </c>
      <c r="L3156">
        <v>21</v>
      </c>
      <c r="M3156" t="b">
        <v>1</v>
      </c>
      <c r="N3156" t="s">
        <v>8292</v>
      </c>
      <c r="O3156" t="s">
        <v>8293</v>
      </c>
    </row>
    <row r="3157" spans="1:15" ht="43.5" x14ac:dyDescent="0.35">
      <c r="A3157">
        <v>4032</v>
      </c>
      <c r="B3157" s="3" t="s">
        <v>4028</v>
      </c>
      <c r="C3157" s="3" t="s">
        <v>8137</v>
      </c>
      <c r="D3157" s="6">
        <v>6048</v>
      </c>
      <c r="E3157" s="8">
        <v>413</v>
      </c>
      <c r="F3157" t="s">
        <v>8220</v>
      </c>
      <c r="G3157" t="s">
        <v>8223</v>
      </c>
      <c r="H3157" t="s">
        <v>8245</v>
      </c>
      <c r="I3157" t="s">
        <v>8335</v>
      </c>
      <c r="J3157" t="s">
        <v>8340</v>
      </c>
      <c r="K3157" t="b">
        <v>0</v>
      </c>
      <c r="L3157">
        <v>7</v>
      </c>
      <c r="M3157" t="b">
        <v>0</v>
      </c>
      <c r="N3157" t="s">
        <v>8292</v>
      </c>
      <c r="O3157" t="s">
        <v>8293</v>
      </c>
    </row>
    <row r="3158" spans="1:15" ht="43.5" x14ac:dyDescent="0.35">
      <c r="A3158">
        <v>3394</v>
      </c>
      <c r="B3158" s="3" t="s">
        <v>3393</v>
      </c>
      <c r="C3158" s="3" t="s">
        <v>7504</v>
      </c>
      <c r="D3158" s="6">
        <v>550</v>
      </c>
      <c r="E3158" s="8">
        <v>783</v>
      </c>
      <c r="F3158" t="s">
        <v>8218</v>
      </c>
      <c r="G3158" t="s">
        <v>8224</v>
      </c>
      <c r="H3158" t="s">
        <v>8246</v>
      </c>
      <c r="I3158" t="s">
        <v>8329</v>
      </c>
      <c r="J3158" t="s">
        <v>8330</v>
      </c>
      <c r="K3158" t="b">
        <v>0</v>
      </c>
      <c r="L3158">
        <v>27</v>
      </c>
      <c r="M3158" t="b">
        <v>1</v>
      </c>
      <c r="N3158" t="s">
        <v>8292</v>
      </c>
      <c r="O3158" t="s">
        <v>8293</v>
      </c>
    </row>
    <row r="3159" spans="1:15" ht="29" x14ac:dyDescent="0.35">
      <c r="A3159">
        <v>3607</v>
      </c>
      <c r="B3159" s="3" t="s">
        <v>3606</v>
      </c>
      <c r="C3159" s="3" t="s">
        <v>7717</v>
      </c>
      <c r="D3159" s="6">
        <v>550</v>
      </c>
      <c r="E3159" s="8">
        <v>580</v>
      </c>
      <c r="F3159" t="s">
        <v>8218</v>
      </c>
      <c r="G3159" t="s">
        <v>8224</v>
      </c>
      <c r="H3159" t="s">
        <v>8246</v>
      </c>
      <c r="I3159" t="s">
        <v>8335</v>
      </c>
      <c r="J3159" t="s">
        <v>8336</v>
      </c>
      <c r="K3159" t="b">
        <v>0</v>
      </c>
      <c r="L3159">
        <v>20</v>
      </c>
      <c r="M3159" t="b">
        <v>1</v>
      </c>
      <c r="N3159" t="s">
        <v>8292</v>
      </c>
      <c r="O3159" t="s">
        <v>8293</v>
      </c>
    </row>
    <row r="3160" spans="1:15" ht="58" x14ac:dyDescent="0.35">
      <c r="A3160">
        <v>2817</v>
      </c>
      <c r="B3160" s="3" t="s">
        <v>2817</v>
      </c>
      <c r="C3160" s="3" t="s">
        <v>6927</v>
      </c>
      <c r="D3160" s="6">
        <v>600</v>
      </c>
      <c r="E3160" s="8">
        <v>780</v>
      </c>
      <c r="F3160" t="s">
        <v>8218</v>
      </c>
      <c r="G3160" t="s">
        <v>8224</v>
      </c>
      <c r="H3160" t="s">
        <v>8246</v>
      </c>
      <c r="I3160" t="s">
        <v>8333</v>
      </c>
      <c r="J3160" t="s">
        <v>8332</v>
      </c>
      <c r="K3160" t="b">
        <v>0</v>
      </c>
      <c r="L3160">
        <v>33</v>
      </c>
      <c r="M3160" t="b">
        <v>1</v>
      </c>
      <c r="N3160" t="s">
        <v>8292</v>
      </c>
      <c r="O3160" t="s">
        <v>8293</v>
      </c>
    </row>
    <row r="3161" spans="1:15" ht="43.5" x14ac:dyDescent="0.35">
      <c r="A3161">
        <v>3294</v>
      </c>
      <c r="B3161" s="3" t="s">
        <v>3294</v>
      </c>
      <c r="C3161" s="3" t="s">
        <v>7404</v>
      </c>
      <c r="D3161" s="6">
        <v>600</v>
      </c>
      <c r="E3161" s="8">
        <v>710</v>
      </c>
      <c r="F3161" t="s">
        <v>8218</v>
      </c>
      <c r="G3161" t="s">
        <v>8224</v>
      </c>
      <c r="H3161" t="s">
        <v>8246</v>
      </c>
      <c r="I3161" t="s">
        <v>8330</v>
      </c>
      <c r="J3161" t="s">
        <v>8337</v>
      </c>
      <c r="K3161" t="b">
        <v>0</v>
      </c>
      <c r="L3161">
        <v>24</v>
      </c>
      <c r="M3161" t="b">
        <v>1</v>
      </c>
      <c r="N3161" t="s">
        <v>8292</v>
      </c>
      <c r="O3161" t="s">
        <v>8293</v>
      </c>
    </row>
    <row r="3162" spans="1:15" ht="43.5" x14ac:dyDescent="0.35">
      <c r="A3162">
        <v>3539</v>
      </c>
      <c r="B3162" s="3" t="s">
        <v>3538</v>
      </c>
      <c r="C3162" s="3" t="s">
        <v>7649</v>
      </c>
      <c r="D3162" s="6">
        <v>600</v>
      </c>
      <c r="E3162" s="8">
        <v>718</v>
      </c>
      <c r="F3162" t="s">
        <v>8218</v>
      </c>
      <c r="G3162" t="s">
        <v>8223</v>
      </c>
      <c r="H3162" t="s">
        <v>8245</v>
      </c>
      <c r="I3162" t="s">
        <v>8339</v>
      </c>
      <c r="J3162" t="s">
        <v>8334</v>
      </c>
      <c r="K3162" t="b">
        <v>0</v>
      </c>
      <c r="L3162">
        <v>13</v>
      </c>
      <c r="M3162" t="b">
        <v>1</v>
      </c>
      <c r="N3162" t="s">
        <v>8292</v>
      </c>
      <c r="O3162" t="s">
        <v>8293</v>
      </c>
    </row>
    <row r="3163" spans="1:15" ht="43.5" x14ac:dyDescent="0.35">
      <c r="A3163">
        <v>3577</v>
      </c>
      <c r="B3163" s="3" t="s">
        <v>3576</v>
      </c>
      <c r="C3163" s="3" t="s">
        <v>7687</v>
      </c>
      <c r="D3163" s="6">
        <v>600</v>
      </c>
      <c r="E3163" s="8">
        <v>780</v>
      </c>
      <c r="F3163" t="s">
        <v>8218</v>
      </c>
      <c r="G3163" t="s">
        <v>8223</v>
      </c>
      <c r="H3163" t="s">
        <v>8245</v>
      </c>
      <c r="I3163" t="s">
        <v>8338</v>
      </c>
      <c r="J3163" t="s">
        <v>8331</v>
      </c>
      <c r="K3163" t="b">
        <v>0</v>
      </c>
      <c r="L3163">
        <v>27</v>
      </c>
      <c r="M3163" t="b">
        <v>1</v>
      </c>
      <c r="N3163" t="s">
        <v>8292</v>
      </c>
      <c r="O3163" t="s">
        <v>8293</v>
      </c>
    </row>
    <row r="3164" spans="1:15" ht="43.5" x14ac:dyDescent="0.35">
      <c r="A3164">
        <v>3826</v>
      </c>
      <c r="B3164" s="3" t="s">
        <v>3823</v>
      </c>
      <c r="C3164" s="3" t="s">
        <v>7935</v>
      </c>
      <c r="D3164" s="6">
        <v>600</v>
      </c>
      <c r="E3164" s="8">
        <v>715</v>
      </c>
      <c r="F3164" t="s">
        <v>8218</v>
      </c>
      <c r="G3164" t="s">
        <v>8224</v>
      </c>
      <c r="H3164" t="s">
        <v>8246</v>
      </c>
      <c r="I3164" t="s">
        <v>8337</v>
      </c>
      <c r="J3164" t="s">
        <v>8338</v>
      </c>
      <c r="K3164" t="b">
        <v>0</v>
      </c>
      <c r="L3164">
        <v>26</v>
      </c>
      <c r="M3164" t="b">
        <v>1</v>
      </c>
      <c r="N3164" t="s">
        <v>8292</v>
      </c>
      <c r="O3164" t="s">
        <v>8293</v>
      </c>
    </row>
    <row r="3165" spans="1:15" ht="43.5" x14ac:dyDescent="0.35">
      <c r="A3165">
        <v>3665</v>
      </c>
      <c r="B3165" s="3" t="s">
        <v>3662</v>
      </c>
      <c r="C3165" s="3" t="s">
        <v>7775</v>
      </c>
      <c r="D3165" s="6">
        <v>620</v>
      </c>
      <c r="E3165" s="8">
        <v>714</v>
      </c>
      <c r="F3165" t="s">
        <v>8218</v>
      </c>
      <c r="G3165" t="s">
        <v>8229</v>
      </c>
      <c r="H3165" t="s">
        <v>8248</v>
      </c>
      <c r="I3165" t="s">
        <v>8340</v>
      </c>
      <c r="J3165" t="s">
        <v>8340</v>
      </c>
      <c r="K3165" t="b">
        <v>0</v>
      </c>
      <c r="L3165">
        <v>14</v>
      </c>
      <c r="M3165" t="b">
        <v>1</v>
      </c>
      <c r="N3165" t="s">
        <v>8292</v>
      </c>
      <c r="O3165" t="s">
        <v>8293</v>
      </c>
    </row>
    <row r="3166" spans="1:15" ht="43.5" x14ac:dyDescent="0.35">
      <c r="A3166">
        <v>2824</v>
      </c>
      <c r="B3166" s="3" t="s">
        <v>2824</v>
      </c>
      <c r="C3166" s="3" t="s">
        <v>6934</v>
      </c>
      <c r="D3166" s="6">
        <v>650</v>
      </c>
      <c r="E3166" s="8">
        <v>760</v>
      </c>
      <c r="F3166" t="s">
        <v>8218</v>
      </c>
      <c r="G3166" t="s">
        <v>8223</v>
      </c>
      <c r="H3166" t="s">
        <v>8245</v>
      </c>
      <c r="I3166" t="s">
        <v>8330</v>
      </c>
      <c r="J3166" t="s">
        <v>8337</v>
      </c>
      <c r="K3166" t="b">
        <v>0</v>
      </c>
      <c r="L3166">
        <v>15</v>
      </c>
      <c r="M3166" t="b">
        <v>1</v>
      </c>
      <c r="N3166" t="s">
        <v>8292</v>
      </c>
      <c r="O3166" t="s">
        <v>8293</v>
      </c>
    </row>
    <row r="3167" spans="1:15" ht="43.5" x14ac:dyDescent="0.35">
      <c r="A3167">
        <v>3451</v>
      </c>
      <c r="B3167" s="3" t="s">
        <v>3450</v>
      </c>
      <c r="C3167" s="3" t="s">
        <v>7561</v>
      </c>
      <c r="D3167" s="6">
        <v>650</v>
      </c>
      <c r="E3167" s="8">
        <v>658</v>
      </c>
      <c r="F3167" t="s">
        <v>8218</v>
      </c>
      <c r="G3167" t="s">
        <v>8223</v>
      </c>
      <c r="H3167" t="s">
        <v>8245</v>
      </c>
      <c r="I3167" t="s">
        <v>8338</v>
      </c>
      <c r="J3167" t="s">
        <v>8331</v>
      </c>
      <c r="K3167" t="b">
        <v>0</v>
      </c>
      <c r="L3167">
        <v>16</v>
      </c>
      <c r="M3167" t="b">
        <v>1</v>
      </c>
      <c r="N3167" t="s">
        <v>8292</v>
      </c>
      <c r="O3167" t="s">
        <v>8293</v>
      </c>
    </row>
    <row r="3168" spans="1:15" ht="43.5" x14ac:dyDescent="0.35">
      <c r="A3168">
        <v>2877</v>
      </c>
      <c r="B3168" s="3" t="s">
        <v>2877</v>
      </c>
      <c r="C3168" s="3" t="s">
        <v>6987</v>
      </c>
      <c r="D3168" s="6">
        <v>6000</v>
      </c>
      <c r="E3168" s="8">
        <v>650</v>
      </c>
      <c r="F3168" t="s">
        <v>8220</v>
      </c>
      <c r="G3168" t="s">
        <v>8223</v>
      </c>
      <c r="H3168" t="s">
        <v>8245</v>
      </c>
      <c r="I3168" t="s">
        <v>8336</v>
      </c>
      <c r="J3168" t="s">
        <v>8340</v>
      </c>
      <c r="K3168" t="b">
        <v>0</v>
      </c>
      <c r="L3168">
        <v>6</v>
      </c>
      <c r="M3168" t="b">
        <v>0</v>
      </c>
      <c r="N3168" t="s">
        <v>8292</v>
      </c>
      <c r="O3168" t="s">
        <v>8293</v>
      </c>
    </row>
    <row r="3169" spans="1:15" ht="58" x14ac:dyDescent="0.35">
      <c r="A3169">
        <v>2906</v>
      </c>
      <c r="B3169" s="3" t="s">
        <v>2906</v>
      </c>
      <c r="C3169" s="3" t="s">
        <v>7016</v>
      </c>
      <c r="D3169" s="6">
        <v>6000</v>
      </c>
      <c r="E3169" s="8">
        <v>565</v>
      </c>
      <c r="F3169" t="s">
        <v>8220</v>
      </c>
      <c r="G3169" t="s">
        <v>8223</v>
      </c>
      <c r="H3169" t="s">
        <v>8245</v>
      </c>
      <c r="I3169" t="s">
        <v>8334</v>
      </c>
      <c r="J3169" t="s">
        <v>8329</v>
      </c>
      <c r="K3169" t="b">
        <v>0</v>
      </c>
      <c r="L3169">
        <v>7</v>
      </c>
      <c r="M3169" t="b">
        <v>0</v>
      </c>
      <c r="N3169" t="s">
        <v>8292</v>
      </c>
      <c r="O3169" t="s">
        <v>8293</v>
      </c>
    </row>
    <row r="3170" spans="1:15" ht="58" x14ac:dyDescent="0.35">
      <c r="A3170">
        <v>3860</v>
      </c>
      <c r="B3170" s="3" t="s">
        <v>3857</v>
      </c>
      <c r="C3170" s="3" t="s">
        <v>7969</v>
      </c>
      <c r="D3170" s="6">
        <v>6000</v>
      </c>
      <c r="E3170" s="8">
        <v>1060</v>
      </c>
      <c r="F3170" t="s">
        <v>8220</v>
      </c>
      <c r="G3170" t="s">
        <v>8223</v>
      </c>
      <c r="H3170" t="s">
        <v>8245</v>
      </c>
      <c r="I3170" t="s">
        <v>8334</v>
      </c>
      <c r="J3170" t="s">
        <v>8329</v>
      </c>
      <c r="K3170" t="b">
        <v>0</v>
      </c>
      <c r="L3170">
        <v>13</v>
      </c>
      <c r="M3170" t="b">
        <v>0</v>
      </c>
      <c r="N3170" t="s">
        <v>8292</v>
      </c>
      <c r="O3170" t="s">
        <v>8293</v>
      </c>
    </row>
    <row r="3171" spans="1:15" ht="43.5" x14ac:dyDescent="0.35">
      <c r="A3171">
        <v>3863</v>
      </c>
      <c r="B3171" s="3" t="s">
        <v>3860</v>
      </c>
      <c r="C3171" s="3" t="s">
        <v>7972</v>
      </c>
      <c r="D3171" s="6">
        <v>6000</v>
      </c>
      <c r="E3171" s="8">
        <v>0</v>
      </c>
      <c r="F3171" t="s">
        <v>8220</v>
      </c>
      <c r="G3171" t="s">
        <v>8223</v>
      </c>
      <c r="H3171" t="s">
        <v>8245</v>
      </c>
      <c r="I3171" t="s">
        <v>8336</v>
      </c>
      <c r="J3171" t="s">
        <v>8339</v>
      </c>
      <c r="K3171" t="b">
        <v>0</v>
      </c>
      <c r="L3171">
        <v>0</v>
      </c>
      <c r="M3171" t="b">
        <v>0</v>
      </c>
      <c r="N3171" t="s">
        <v>8292</v>
      </c>
      <c r="O3171" t="s">
        <v>8293</v>
      </c>
    </row>
    <row r="3172" spans="1:15" ht="43.5" x14ac:dyDescent="0.35">
      <c r="A3172">
        <v>3910</v>
      </c>
      <c r="B3172" s="3" t="s">
        <v>3907</v>
      </c>
      <c r="C3172" s="3" t="s">
        <v>8018</v>
      </c>
      <c r="D3172" s="6">
        <v>6000</v>
      </c>
      <c r="E3172" s="8">
        <v>185</v>
      </c>
      <c r="F3172" t="s">
        <v>8220</v>
      </c>
      <c r="G3172" t="s">
        <v>8223</v>
      </c>
      <c r="H3172" t="s">
        <v>8245</v>
      </c>
      <c r="I3172" t="s">
        <v>8339</v>
      </c>
      <c r="J3172" t="s">
        <v>8334</v>
      </c>
      <c r="K3172" t="b">
        <v>0</v>
      </c>
      <c r="L3172">
        <v>3</v>
      </c>
      <c r="M3172" t="b">
        <v>0</v>
      </c>
      <c r="N3172" t="s">
        <v>8292</v>
      </c>
      <c r="O3172" t="s">
        <v>8293</v>
      </c>
    </row>
    <row r="3173" spans="1:15" ht="29" x14ac:dyDescent="0.35">
      <c r="A3173">
        <v>3946</v>
      </c>
      <c r="B3173" s="3" t="s">
        <v>3943</v>
      </c>
      <c r="C3173" s="3" t="s">
        <v>8054</v>
      </c>
      <c r="D3173" s="6">
        <v>6000</v>
      </c>
      <c r="E3173" s="8">
        <v>195</v>
      </c>
      <c r="F3173" t="s">
        <v>8220</v>
      </c>
      <c r="G3173" t="s">
        <v>8223</v>
      </c>
      <c r="H3173" t="s">
        <v>8245</v>
      </c>
      <c r="I3173" t="s">
        <v>8333</v>
      </c>
      <c r="J3173" t="s">
        <v>8332</v>
      </c>
      <c r="K3173" t="b">
        <v>0</v>
      </c>
      <c r="L3173">
        <v>5</v>
      </c>
      <c r="M3173" t="b">
        <v>0</v>
      </c>
      <c r="N3173" t="s">
        <v>8292</v>
      </c>
      <c r="O3173" t="s">
        <v>8293</v>
      </c>
    </row>
    <row r="3174" spans="1:15" ht="43.5" x14ac:dyDescent="0.35">
      <c r="A3174">
        <v>3979</v>
      </c>
      <c r="B3174" s="3" t="s">
        <v>3976</v>
      </c>
      <c r="C3174" s="3" t="s">
        <v>8086</v>
      </c>
      <c r="D3174" s="6">
        <v>6000</v>
      </c>
      <c r="E3174" s="8">
        <v>110</v>
      </c>
      <c r="F3174" t="s">
        <v>8220</v>
      </c>
      <c r="G3174" t="s">
        <v>8224</v>
      </c>
      <c r="H3174" t="s">
        <v>8246</v>
      </c>
      <c r="I3174" t="s">
        <v>8331</v>
      </c>
      <c r="J3174" t="s">
        <v>8331</v>
      </c>
      <c r="K3174" t="b">
        <v>0</v>
      </c>
      <c r="L3174">
        <v>6</v>
      </c>
      <c r="M3174" t="b">
        <v>0</v>
      </c>
      <c r="N3174" t="s">
        <v>8292</v>
      </c>
      <c r="O3174" t="s">
        <v>8293</v>
      </c>
    </row>
    <row r="3175" spans="1:15" ht="43.5" x14ac:dyDescent="0.35">
      <c r="A3175">
        <v>4036</v>
      </c>
      <c r="B3175" s="3" t="s">
        <v>4032</v>
      </c>
      <c r="C3175" s="3" t="s">
        <v>7438</v>
      </c>
      <c r="D3175" s="6">
        <v>6000</v>
      </c>
      <c r="E3175" s="8">
        <v>2823</v>
      </c>
      <c r="F3175" t="s">
        <v>8220</v>
      </c>
      <c r="G3175" t="s">
        <v>8223</v>
      </c>
      <c r="H3175" t="s">
        <v>8245</v>
      </c>
      <c r="I3175" t="s">
        <v>8329</v>
      </c>
      <c r="J3175" t="s">
        <v>8330</v>
      </c>
      <c r="K3175" t="b">
        <v>0</v>
      </c>
      <c r="L3175">
        <v>17</v>
      </c>
      <c r="M3175" t="b">
        <v>0</v>
      </c>
      <c r="N3175" t="s">
        <v>8292</v>
      </c>
      <c r="O3175" t="s">
        <v>8293</v>
      </c>
    </row>
    <row r="3176" spans="1:15" ht="58" x14ac:dyDescent="0.35">
      <c r="A3176">
        <v>3537</v>
      </c>
      <c r="B3176" s="3" t="s">
        <v>3536</v>
      </c>
      <c r="C3176" s="3" t="s">
        <v>7647</v>
      </c>
      <c r="D3176" s="6">
        <v>675</v>
      </c>
      <c r="E3176" s="8">
        <v>1218</v>
      </c>
      <c r="F3176" t="s">
        <v>8218</v>
      </c>
      <c r="G3176" t="s">
        <v>8228</v>
      </c>
      <c r="H3176" t="s">
        <v>8250</v>
      </c>
      <c r="I3176" t="s">
        <v>8336</v>
      </c>
      <c r="J3176" t="s">
        <v>8340</v>
      </c>
      <c r="K3176" t="b">
        <v>0</v>
      </c>
      <c r="L3176">
        <v>28</v>
      </c>
      <c r="M3176" t="b">
        <v>1</v>
      </c>
      <c r="N3176" t="s">
        <v>8292</v>
      </c>
      <c r="O3176" t="s">
        <v>8293</v>
      </c>
    </row>
    <row r="3177" spans="1:15" ht="43.5" x14ac:dyDescent="0.35">
      <c r="A3177">
        <v>2795</v>
      </c>
      <c r="B3177" s="3" t="s">
        <v>2795</v>
      </c>
      <c r="C3177" s="3" t="s">
        <v>6905</v>
      </c>
      <c r="D3177" s="6">
        <v>700</v>
      </c>
      <c r="E3177" s="8">
        <v>730</v>
      </c>
      <c r="F3177" t="s">
        <v>8218</v>
      </c>
      <c r="G3177" t="s">
        <v>8223</v>
      </c>
      <c r="H3177" t="s">
        <v>8245</v>
      </c>
      <c r="I3177" t="s">
        <v>8330</v>
      </c>
      <c r="J3177" t="s">
        <v>8337</v>
      </c>
      <c r="K3177" t="b">
        <v>0</v>
      </c>
      <c r="L3177">
        <v>20</v>
      </c>
      <c r="M3177" t="b">
        <v>1</v>
      </c>
      <c r="N3177" t="s">
        <v>8292</v>
      </c>
      <c r="O3177" t="s">
        <v>8293</v>
      </c>
    </row>
    <row r="3178" spans="1:15" ht="43.5" x14ac:dyDescent="0.35">
      <c r="A3178">
        <v>3295</v>
      </c>
      <c r="B3178" s="3" t="s">
        <v>3295</v>
      </c>
      <c r="C3178" s="3" t="s">
        <v>7405</v>
      </c>
      <c r="D3178" s="6">
        <v>700</v>
      </c>
      <c r="E3178" s="8">
        <v>720.01</v>
      </c>
      <c r="F3178" t="s">
        <v>8218</v>
      </c>
      <c r="G3178" t="s">
        <v>8224</v>
      </c>
      <c r="H3178" t="s">
        <v>8246</v>
      </c>
      <c r="I3178" t="s">
        <v>8339</v>
      </c>
      <c r="J3178" t="s">
        <v>8334</v>
      </c>
      <c r="K3178" t="b">
        <v>0</v>
      </c>
      <c r="L3178">
        <v>27</v>
      </c>
      <c r="M3178" t="b">
        <v>1</v>
      </c>
      <c r="N3178" t="s">
        <v>8292</v>
      </c>
      <c r="O3178" t="s">
        <v>8293</v>
      </c>
    </row>
    <row r="3179" spans="1:15" ht="58" x14ac:dyDescent="0.35">
      <c r="A3179">
        <v>4046</v>
      </c>
      <c r="B3179" s="3" t="s">
        <v>4042</v>
      </c>
      <c r="C3179" s="3" t="s">
        <v>8150</v>
      </c>
      <c r="D3179" s="6">
        <v>5600</v>
      </c>
      <c r="E3179" s="8">
        <v>460</v>
      </c>
      <c r="F3179" t="s">
        <v>8220</v>
      </c>
      <c r="G3179" t="s">
        <v>8223</v>
      </c>
      <c r="H3179" t="s">
        <v>8245</v>
      </c>
      <c r="I3179" t="s">
        <v>8340</v>
      </c>
      <c r="J3179" t="s">
        <v>8339</v>
      </c>
      <c r="K3179" t="b">
        <v>0</v>
      </c>
      <c r="L3179">
        <v>12</v>
      </c>
      <c r="M3179" t="b">
        <v>0</v>
      </c>
      <c r="N3179" t="s">
        <v>8292</v>
      </c>
      <c r="O3179" t="s">
        <v>8293</v>
      </c>
    </row>
    <row r="3180" spans="1:15" ht="43.5" x14ac:dyDescent="0.35">
      <c r="A3180">
        <v>3343</v>
      </c>
      <c r="B3180" s="3" t="s">
        <v>3343</v>
      </c>
      <c r="C3180" s="3" t="s">
        <v>7453</v>
      </c>
      <c r="D3180" s="6">
        <v>700</v>
      </c>
      <c r="E3180" s="8">
        <v>1200</v>
      </c>
      <c r="F3180" t="s">
        <v>8218</v>
      </c>
      <c r="G3180" t="s">
        <v>8224</v>
      </c>
      <c r="H3180" t="s">
        <v>8246</v>
      </c>
      <c r="I3180" t="s">
        <v>8338</v>
      </c>
      <c r="J3180" t="s">
        <v>8331</v>
      </c>
      <c r="K3180" t="b">
        <v>0</v>
      </c>
      <c r="L3180">
        <v>23</v>
      </c>
      <c r="M3180" t="b">
        <v>1</v>
      </c>
      <c r="N3180" t="s">
        <v>8292</v>
      </c>
      <c r="O3180" t="s">
        <v>8293</v>
      </c>
    </row>
    <row r="3181" spans="1:15" ht="43.5" x14ac:dyDescent="0.35">
      <c r="A3181">
        <v>3420</v>
      </c>
      <c r="B3181" s="3" t="s">
        <v>3419</v>
      </c>
      <c r="C3181" s="3" t="s">
        <v>7530</v>
      </c>
      <c r="D3181" s="6">
        <v>700</v>
      </c>
      <c r="E3181" s="8">
        <v>966</v>
      </c>
      <c r="F3181" t="s">
        <v>8218</v>
      </c>
      <c r="G3181" t="s">
        <v>8224</v>
      </c>
      <c r="H3181" t="s">
        <v>8246</v>
      </c>
      <c r="I3181" t="s">
        <v>8333</v>
      </c>
      <c r="J3181" t="s">
        <v>8333</v>
      </c>
      <c r="K3181" t="b">
        <v>0</v>
      </c>
      <c r="L3181">
        <v>34</v>
      </c>
      <c r="M3181" t="b">
        <v>1</v>
      </c>
      <c r="N3181" t="s">
        <v>8292</v>
      </c>
      <c r="O3181" t="s">
        <v>8293</v>
      </c>
    </row>
    <row r="3182" spans="1:15" ht="58" x14ac:dyDescent="0.35">
      <c r="A3182">
        <v>3454</v>
      </c>
      <c r="B3182" s="3" t="s">
        <v>3453</v>
      </c>
      <c r="C3182" s="3" t="s">
        <v>7564</v>
      </c>
      <c r="D3182" s="6">
        <v>700</v>
      </c>
      <c r="E3182" s="8">
        <v>705</v>
      </c>
      <c r="F3182" t="s">
        <v>8218</v>
      </c>
      <c r="G3182" t="s">
        <v>8224</v>
      </c>
      <c r="H3182" t="s">
        <v>8246</v>
      </c>
      <c r="I3182" t="s">
        <v>8329</v>
      </c>
      <c r="J3182" t="s">
        <v>8329</v>
      </c>
      <c r="K3182" t="b">
        <v>0</v>
      </c>
      <c r="L3182">
        <v>21</v>
      </c>
      <c r="M3182" t="b">
        <v>1</v>
      </c>
      <c r="N3182" t="s">
        <v>8292</v>
      </c>
      <c r="O3182" t="s">
        <v>8293</v>
      </c>
    </row>
    <row r="3183" spans="1:15" ht="43.5" x14ac:dyDescent="0.35">
      <c r="A3183">
        <v>3591</v>
      </c>
      <c r="B3183" s="3" t="s">
        <v>3590</v>
      </c>
      <c r="C3183" s="3" t="s">
        <v>7701</v>
      </c>
      <c r="D3183" s="6">
        <v>700</v>
      </c>
      <c r="E3183" s="8">
        <v>1225</v>
      </c>
      <c r="F3183" t="s">
        <v>8218</v>
      </c>
      <c r="G3183" t="s">
        <v>8223</v>
      </c>
      <c r="H3183" t="s">
        <v>8245</v>
      </c>
      <c r="I3183" t="s">
        <v>8332</v>
      </c>
      <c r="J3183" t="s">
        <v>8335</v>
      </c>
      <c r="K3183" t="b">
        <v>0</v>
      </c>
      <c r="L3183">
        <v>18</v>
      </c>
      <c r="M3183" t="b">
        <v>1</v>
      </c>
      <c r="N3183" t="s">
        <v>8292</v>
      </c>
      <c r="O3183" t="s">
        <v>8293</v>
      </c>
    </row>
    <row r="3184" spans="1:15" ht="58" x14ac:dyDescent="0.35">
      <c r="A3184">
        <v>3708</v>
      </c>
      <c r="B3184" s="3" t="s">
        <v>3705</v>
      </c>
      <c r="C3184" s="3" t="s">
        <v>7818</v>
      </c>
      <c r="D3184" s="6">
        <v>700</v>
      </c>
      <c r="E3184" s="8">
        <v>2100</v>
      </c>
      <c r="F3184" t="s">
        <v>8218</v>
      </c>
      <c r="G3184" t="s">
        <v>8223</v>
      </c>
      <c r="H3184" t="s">
        <v>8245</v>
      </c>
      <c r="I3184" t="s">
        <v>8329</v>
      </c>
      <c r="J3184" t="s">
        <v>8330</v>
      </c>
      <c r="K3184" t="b">
        <v>0</v>
      </c>
      <c r="L3184">
        <v>39</v>
      </c>
      <c r="M3184" t="b">
        <v>1</v>
      </c>
      <c r="N3184" t="s">
        <v>8292</v>
      </c>
      <c r="O3184" t="s">
        <v>8293</v>
      </c>
    </row>
    <row r="3185" spans="1:15" ht="43.5" x14ac:dyDescent="0.35">
      <c r="A3185">
        <v>3617</v>
      </c>
      <c r="B3185" s="3" t="s">
        <v>3615</v>
      </c>
      <c r="C3185" s="3" t="s">
        <v>7727</v>
      </c>
      <c r="D3185" s="6">
        <v>740</v>
      </c>
      <c r="E3185" s="8">
        <v>880</v>
      </c>
      <c r="F3185" t="s">
        <v>8218</v>
      </c>
      <c r="G3185" t="s">
        <v>8224</v>
      </c>
      <c r="H3185" t="s">
        <v>8246</v>
      </c>
      <c r="I3185" t="s">
        <v>8333</v>
      </c>
      <c r="J3185" t="s">
        <v>8333</v>
      </c>
      <c r="K3185" t="b">
        <v>0</v>
      </c>
      <c r="L3185">
        <v>51</v>
      </c>
      <c r="M3185" t="b">
        <v>1</v>
      </c>
      <c r="N3185" t="s">
        <v>8292</v>
      </c>
      <c r="O3185" t="s">
        <v>8293</v>
      </c>
    </row>
    <row r="3186" spans="1:15" ht="43.5" x14ac:dyDescent="0.35">
      <c r="A3186">
        <v>2881</v>
      </c>
      <c r="B3186" s="3" t="s">
        <v>2881</v>
      </c>
      <c r="C3186" s="3" t="s">
        <v>6991</v>
      </c>
      <c r="D3186" s="6">
        <v>5500</v>
      </c>
      <c r="E3186" s="8">
        <v>0</v>
      </c>
      <c r="F3186" t="s">
        <v>8220</v>
      </c>
      <c r="G3186" t="s">
        <v>8223</v>
      </c>
      <c r="H3186" t="s">
        <v>8245</v>
      </c>
      <c r="I3186" t="s">
        <v>8335</v>
      </c>
      <c r="J3186" t="s">
        <v>8340</v>
      </c>
      <c r="K3186" t="b">
        <v>0</v>
      </c>
      <c r="L3186">
        <v>0</v>
      </c>
      <c r="M3186" t="b">
        <v>0</v>
      </c>
      <c r="N3186" t="s">
        <v>8292</v>
      </c>
      <c r="O3186" t="s">
        <v>8293</v>
      </c>
    </row>
    <row r="3187" spans="1:15" ht="43.5" x14ac:dyDescent="0.35">
      <c r="A3187">
        <v>2892</v>
      </c>
      <c r="B3187" s="3" t="s">
        <v>2892</v>
      </c>
      <c r="C3187" s="3" t="s">
        <v>7002</v>
      </c>
      <c r="D3187" s="6">
        <v>5500</v>
      </c>
      <c r="E3187" s="8">
        <v>500</v>
      </c>
      <c r="F3187" t="s">
        <v>8220</v>
      </c>
      <c r="G3187" t="s">
        <v>8223</v>
      </c>
      <c r="H3187" t="s">
        <v>8245</v>
      </c>
      <c r="I3187" t="s">
        <v>8334</v>
      </c>
      <c r="J3187" t="s">
        <v>8334</v>
      </c>
      <c r="K3187" t="b">
        <v>0</v>
      </c>
      <c r="L3187">
        <v>17</v>
      </c>
      <c r="M3187" t="b">
        <v>0</v>
      </c>
      <c r="N3187" t="s">
        <v>8292</v>
      </c>
      <c r="O3187" t="s">
        <v>8293</v>
      </c>
    </row>
    <row r="3188" spans="1:15" ht="58" x14ac:dyDescent="0.35">
      <c r="A3188">
        <v>2900</v>
      </c>
      <c r="B3188" s="3" t="s">
        <v>2900</v>
      </c>
      <c r="C3188" s="3" t="s">
        <v>7010</v>
      </c>
      <c r="D3188" s="6">
        <v>5500</v>
      </c>
      <c r="E3188" s="8">
        <v>3405</v>
      </c>
      <c r="F3188" t="s">
        <v>8220</v>
      </c>
      <c r="G3188" t="s">
        <v>8223</v>
      </c>
      <c r="H3188" t="s">
        <v>8245</v>
      </c>
      <c r="I3188" t="s">
        <v>8334</v>
      </c>
      <c r="J3188" t="s">
        <v>8329</v>
      </c>
      <c r="K3188" t="b">
        <v>0</v>
      </c>
      <c r="L3188">
        <v>7</v>
      </c>
      <c r="M3188" t="b">
        <v>0</v>
      </c>
      <c r="N3188" t="s">
        <v>8292</v>
      </c>
      <c r="O3188" t="s">
        <v>8293</v>
      </c>
    </row>
    <row r="3189" spans="1:15" ht="43.5" x14ac:dyDescent="0.35">
      <c r="A3189">
        <v>3731</v>
      </c>
      <c r="B3189" s="3" t="s">
        <v>3728</v>
      </c>
      <c r="C3189" s="3" t="s">
        <v>7841</v>
      </c>
      <c r="D3189" s="6">
        <v>5500</v>
      </c>
      <c r="E3189" s="8">
        <v>620</v>
      </c>
      <c r="F3189" t="s">
        <v>8220</v>
      </c>
      <c r="G3189" t="s">
        <v>8223</v>
      </c>
      <c r="H3189" t="s">
        <v>8245</v>
      </c>
      <c r="I3189" t="s">
        <v>8332</v>
      </c>
      <c r="J3189" t="s">
        <v>8335</v>
      </c>
      <c r="K3189" t="b">
        <v>0</v>
      </c>
      <c r="L3189">
        <v>12</v>
      </c>
      <c r="M3189" t="b">
        <v>0</v>
      </c>
      <c r="N3189" t="s">
        <v>8292</v>
      </c>
      <c r="O3189" t="s">
        <v>8293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t="s">
        <v>8330</v>
      </c>
      <c r="J3190" t="s">
        <v>8337</v>
      </c>
      <c r="K3190" t="b">
        <v>0</v>
      </c>
      <c r="L3190">
        <v>9</v>
      </c>
      <c r="M3190" t="b">
        <v>0</v>
      </c>
      <c r="N3190" t="s">
        <v>8292</v>
      </c>
      <c r="O3190" t="s">
        <v>8320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t="s">
        <v>8337</v>
      </c>
      <c r="J3191" t="s">
        <v>8338</v>
      </c>
      <c r="K3191" t="b">
        <v>0</v>
      </c>
      <c r="L3191">
        <v>19</v>
      </c>
      <c r="M3191" t="b">
        <v>0</v>
      </c>
      <c r="N3191" t="s">
        <v>8292</v>
      </c>
      <c r="O3191" t="s">
        <v>8320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t="s">
        <v>8335</v>
      </c>
      <c r="J3192" t="s">
        <v>8336</v>
      </c>
      <c r="K3192" t="b">
        <v>0</v>
      </c>
      <c r="L3192">
        <v>0</v>
      </c>
      <c r="M3192" t="b">
        <v>0</v>
      </c>
      <c r="N3192" t="s">
        <v>8292</v>
      </c>
      <c r="O3192" t="s">
        <v>8320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t="s">
        <v>8334</v>
      </c>
      <c r="J3193" t="s">
        <v>8330</v>
      </c>
      <c r="K3193" t="b">
        <v>0</v>
      </c>
      <c r="L3193">
        <v>4</v>
      </c>
      <c r="M3193" t="b">
        <v>0</v>
      </c>
      <c r="N3193" t="s">
        <v>8292</v>
      </c>
      <c r="O3193" t="s">
        <v>8320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t="s">
        <v>8333</v>
      </c>
      <c r="J3194" t="s">
        <v>8332</v>
      </c>
      <c r="K3194" t="b">
        <v>0</v>
      </c>
      <c r="L3194">
        <v>8</v>
      </c>
      <c r="M3194" t="b">
        <v>0</v>
      </c>
      <c r="N3194" t="s">
        <v>8292</v>
      </c>
      <c r="O3194" t="s">
        <v>8320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t="s">
        <v>8333</v>
      </c>
      <c r="J3195" t="s">
        <v>8332</v>
      </c>
      <c r="K3195" t="b">
        <v>0</v>
      </c>
      <c r="L3195">
        <v>24</v>
      </c>
      <c r="M3195" t="b">
        <v>0</v>
      </c>
      <c r="N3195" t="s">
        <v>8292</v>
      </c>
      <c r="O3195" t="s">
        <v>8320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t="s">
        <v>8329</v>
      </c>
      <c r="J3196" t="s">
        <v>8330</v>
      </c>
      <c r="K3196" t="b">
        <v>0</v>
      </c>
      <c r="L3196">
        <v>0</v>
      </c>
      <c r="M3196" t="b">
        <v>0</v>
      </c>
      <c r="N3196" t="s">
        <v>8292</v>
      </c>
      <c r="O3196" t="s">
        <v>8320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t="s">
        <v>8333</v>
      </c>
      <c r="J3197" t="s">
        <v>8332</v>
      </c>
      <c r="K3197" t="b">
        <v>0</v>
      </c>
      <c r="L3197">
        <v>39</v>
      </c>
      <c r="M3197" t="b">
        <v>0</v>
      </c>
      <c r="N3197" t="s">
        <v>8292</v>
      </c>
      <c r="O3197" t="s">
        <v>8320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t="s">
        <v>8334</v>
      </c>
      <c r="J3198" t="s">
        <v>8330</v>
      </c>
      <c r="K3198" t="b">
        <v>0</v>
      </c>
      <c r="L3198">
        <v>6</v>
      </c>
      <c r="M3198" t="b">
        <v>0</v>
      </c>
      <c r="N3198" t="s">
        <v>8292</v>
      </c>
      <c r="O3198" t="s">
        <v>8320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t="s">
        <v>8333</v>
      </c>
      <c r="J3199" t="s">
        <v>8332</v>
      </c>
      <c r="K3199" t="b">
        <v>0</v>
      </c>
      <c r="L3199">
        <v>4</v>
      </c>
      <c r="M3199" t="b">
        <v>0</v>
      </c>
      <c r="N3199" t="s">
        <v>8292</v>
      </c>
      <c r="O3199" t="s">
        <v>8320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t="s">
        <v>8333</v>
      </c>
      <c r="J3200" t="s">
        <v>8332</v>
      </c>
      <c r="K3200" t="b">
        <v>0</v>
      </c>
      <c r="L3200">
        <v>3</v>
      </c>
      <c r="M3200" t="b">
        <v>0</v>
      </c>
      <c r="N3200" t="s">
        <v>8292</v>
      </c>
      <c r="O3200" t="s">
        <v>8320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t="s">
        <v>8339</v>
      </c>
      <c r="J3201" t="s">
        <v>8334</v>
      </c>
      <c r="K3201" t="b">
        <v>0</v>
      </c>
      <c r="L3201">
        <v>53</v>
      </c>
      <c r="M3201" t="b">
        <v>0</v>
      </c>
      <c r="N3201" t="s">
        <v>8292</v>
      </c>
      <c r="O3201" t="s">
        <v>8320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t="s">
        <v>8338</v>
      </c>
      <c r="J3202" t="s">
        <v>8331</v>
      </c>
      <c r="K3202" t="b">
        <v>0</v>
      </c>
      <c r="L3202">
        <v>1</v>
      </c>
      <c r="M3202" t="b">
        <v>0</v>
      </c>
      <c r="N3202" t="s">
        <v>8292</v>
      </c>
      <c r="O3202" t="s">
        <v>8320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t="s">
        <v>8334</v>
      </c>
      <c r="J3203" t="s">
        <v>8334</v>
      </c>
      <c r="K3203" t="b">
        <v>0</v>
      </c>
      <c r="L3203">
        <v>2</v>
      </c>
      <c r="M3203" t="b">
        <v>0</v>
      </c>
      <c r="N3203" t="s">
        <v>8292</v>
      </c>
      <c r="O3203" t="s">
        <v>8320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t="s">
        <v>8335</v>
      </c>
      <c r="J3204" t="s">
        <v>8340</v>
      </c>
      <c r="K3204" t="b">
        <v>0</v>
      </c>
      <c r="L3204">
        <v>25</v>
      </c>
      <c r="M3204" t="b">
        <v>0</v>
      </c>
      <c r="N3204" t="s">
        <v>8292</v>
      </c>
      <c r="O3204" t="s">
        <v>8320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t="s">
        <v>8339</v>
      </c>
      <c r="J3205" t="s">
        <v>8334</v>
      </c>
      <c r="K3205" t="b">
        <v>0</v>
      </c>
      <c r="L3205">
        <v>6</v>
      </c>
      <c r="M3205" t="b">
        <v>0</v>
      </c>
      <c r="N3205" t="s">
        <v>8292</v>
      </c>
      <c r="O3205" t="s">
        <v>8320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t="s">
        <v>8329</v>
      </c>
      <c r="J3206" t="s">
        <v>8330</v>
      </c>
      <c r="K3206" t="b">
        <v>0</v>
      </c>
      <c r="L3206">
        <v>0</v>
      </c>
      <c r="M3206" t="b">
        <v>0</v>
      </c>
      <c r="N3206" t="s">
        <v>8292</v>
      </c>
      <c r="O3206" t="s">
        <v>8320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t="s">
        <v>8337</v>
      </c>
      <c r="J3207" t="s">
        <v>8338</v>
      </c>
      <c r="K3207" t="b">
        <v>0</v>
      </c>
      <c r="L3207">
        <v>12</v>
      </c>
      <c r="M3207" t="b">
        <v>0</v>
      </c>
      <c r="N3207" t="s">
        <v>8292</v>
      </c>
      <c r="O3207" t="s">
        <v>8320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t="s">
        <v>8339</v>
      </c>
      <c r="J3208" t="s">
        <v>8334</v>
      </c>
      <c r="K3208" t="b">
        <v>0</v>
      </c>
      <c r="L3208">
        <v>0</v>
      </c>
      <c r="M3208" t="b">
        <v>0</v>
      </c>
      <c r="N3208" t="s">
        <v>8292</v>
      </c>
      <c r="O3208" t="s">
        <v>8320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t="s">
        <v>8338</v>
      </c>
      <c r="J3209" t="s">
        <v>8333</v>
      </c>
      <c r="K3209" t="b">
        <v>0</v>
      </c>
      <c r="L3209">
        <v>36</v>
      </c>
      <c r="M3209" t="b">
        <v>0</v>
      </c>
      <c r="N3209" t="s">
        <v>8292</v>
      </c>
      <c r="O3209" t="s">
        <v>8320</v>
      </c>
    </row>
    <row r="3210" spans="1:15" ht="72.5" x14ac:dyDescent="0.35">
      <c r="A3210">
        <v>3941</v>
      </c>
      <c r="B3210" s="3" t="s">
        <v>3938</v>
      </c>
      <c r="C3210" s="3" t="s">
        <v>8049</v>
      </c>
      <c r="D3210" s="6">
        <v>5500</v>
      </c>
      <c r="E3210" s="8">
        <v>50</v>
      </c>
      <c r="F3210" t="s">
        <v>8220</v>
      </c>
      <c r="G3210" t="s">
        <v>8223</v>
      </c>
      <c r="H3210" t="s">
        <v>8245</v>
      </c>
      <c r="I3210" t="s">
        <v>8336</v>
      </c>
      <c r="J3210" t="s">
        <v>8340</v>
      </c>
      <c r="K3210" t="b">
        <v>0</v>
      </c>
      <c r="L3210">
        <v>2</v>
      </c>
      <c r="M3210" t="b">
        <v>0</v>
      </c>
      <c r="N3210" t="s">
        <v>8292</v>
      </c>
      <c r="O3210" t="s">
        <v>8293</v>
      </c>
    </row>
    <row r="3211" spans="1:15" ht="43.5" x14ac:dyDescent="0.35">
      <c r="A3211">
        <v>3956</v>
      </c>
      <c r="B3211" s="3" t="s">
        <v>3953</v>
      </c>
      <c r="C3211" s="3" t="s">
        <v>8063</v>
      </c>
      <c r="D3211" s="6">
        <v>5500</v>
      </c>
      <c r="E3211" s="8">
        <v>0</v>
      </c>
      <c r="F3211" t="s">
        <v>8220</v>
      </c>
      <c r="G3211" t="s">
        <v>8223</v>
      </c>
      <c r="H3211" t="s">
        <v>8245</v>
      </c>
      <c r="I3211" t="s">
        <v>8338</v>
      </c>
      <c r="J3211" t="s">
        <v>8331</v>
      </c>
      <c r="K3211" t="b">
        <v>0</v>
      </c>
      <c r="L3211">
        <v>0</v>
      </c>
      <c r="M3211" t="b">
        <v>0</v>
      </c>
      <c r="N3211" t="s">
        <v>8292</v>
      </c>
      <c r="O3211" t="s">
        <v>8293</v>
      </c>
    </row>
    <row r="3212" spans="1:15" ht="58" x14ac:dyDescent="0.35">
      <c r="A3212">
        <v>2978</v>
      </c>
      <c r="B3212" s="3" t="s">
        <v>2978</v>
      </c>
      <c r="C3212" s="3" t="s">
        <v>7088</v>
      </c>
      <c r="D3212" s="6">
        <v>750</v>
      </c>
      <c r="E3212" s="8">
        <v>971</v>
      </c>
      <c r="F3212" t="s">
        <v>8218</v>
      </c>
      <c r="G3212" t="s">
        <v>8223</v>
      </c>
      <c r="H3212" t="s">
        <v>8245</v>
      </c>
      <c r="I3212" t="s">
        <v>8340</v>
      </c>
      <c r="J3212" t="s">
        <v>8340</v>
      </c>
      <c r="K3212" t="b">
        <v>0</v>
      </c>
      <c r="L3212">
        <v>16</v>
      </c>
      <c r="M3212" t="b">
        <v>1</v>
      </c>
      <c r="N3212" t="s">
        <v>8292</v>
      </c>
      <c r="O3212" t="s">
        <v>8293</v>
      </c>
    </row>
    <row r="3213" spans="1:15" ht="58" x14ac:dyDescent="0.35">
      <c r="A3213">
        <v>3165</v>
      </c>
      <c r="B3213" s="3" t="s">
        <v>3165</v>
      </c>
      <c r="C3213" s="3" t="s">
        <v>7275</v>
      </c>
      <c r="D3213" s="6">
        <v>750</v>
      </c>
      <c r="E3213" s="8">
        <v>1220</v>
      </c>
      <c r="F3213" t="s">
        <v>8218</v>
      </c>
      <c r="G3213" t="s">
        <v>8223</v>
      </c>
      <c r="H3213" t="s">
        <v>8245</v>
      </c>
      <c r="I3213" t="s">
        <v>8337</v>
      </c>
      <c r="J3213" t="s">
        <v>8338</v>
      </c>
      <c r="K3213" t="b">
        <v>1</v>
      </c>
      <c r="L3213">
        <v>21</v>
      </c>
      <c r="M3213" t="b">
        <v>1</v>
      </c>
      <c r="N3213" t="s">
        <v>8292</v>
      </c>
      <c r="O3213" t="s">
        <v>8293</v>
      </c>
    </row>
    <row r="3214" spans="1:15" ht="43.5" x14ac:dyDescent="0.35">
      <c r="A3214">
        <v>3367</v>
      </c>
      <c r="B3214" s="3" t="s">
        <v>3366</v>
      </c>
      <c r="C3214" s="3" t="s">
        <v>7477</v>
      </c>
      <c r="D3214" s="6">
        <v>750</v>
      </c>
      <c r="E3214" s="8">
        <v>890</v>
      </c>
      <c r="F3214" t="s">
        <v>8218</v>
      </c>
      <c r="G3214" t="s">
        <v>8224</v>
      </c>
      <c r="H3214" t="s">
        <v>8246</v>
      </c>
      <c r="I3214" t="s">
        <v>8334</v>
      </c>
      <c r="J3214" t="s">
        <v>8329</v>
      </c>
      <c r="K3214" t="b">
        <v>0</v>
      </c>
      <c r="L3214">
        <v>30</v>
      </c>
      <c r="M3214" t="b">
        <v>1</v>
      </c>
      <c r="N3214" t="s">
        <v>8292</v>
      </c>
      <c r="O3214" t="s">
        <v>8293</v>
      </c>
    </row>
    <row r="3215" spans="1:15" ht="43.5" x14ac:dyDescent="0.35">
      <c r="A3215">
        <v>3649</v>
      </c>
      <c r="B3215" s="3" t="s">
        <v>3647</v>
      </c>
      <c r="C3215" s="3" t="s">
        <v>7759</v>
      </c>
      <c r="D3215" s="6">
        <v>750</v>
      </c>
      <c r="E3215" s="8">
        <v>780</v>
      </c>
      <c r="F3215" t="s">
        <v>8218</v>
      </c>
      <c r="G3215" t="s">
        <v>8228</v>
      </c>
      <c r="H3215" t="s">
        <v>8250</v>
      </c>
      <c r="I3215" t="s">
        <v>8330</v>
      </c>
      <c r="J3215" t="s">
        <v>8337</v>
      </c>
      <c r="K3215" t="b">
        <v>0</v>
      </c>
      <c r="L3215">
        <v>8</v>
      </c>
      <c r="M3215" t="b">
        <v>1</v>
      </c>
      <c r="N3215" t="s">
        <v>8292</v>
      </c>
      <c r="O3215" t="s">
        <v>8293</v>
      </c>
    </row>
    <row r="3216" spans="1:15" ht="43.5" x14ac:dyDescent="0.35">
      <c r="A3216">
        <v>3684</v>
      </c>
      <c r="B3216" s="3" t="s">
        <v>3681</v>
      </c>
      <c r="C3216" s="3" t="s">
        <v>7794</v>
      </c>
      <c r="D3216" s="6">
        <v>750</v>
      </c>
      <c r="E3216" s="8">
        <v>1043</v>
      </c>
      <c r="F3216" t="s">
        <v>8218</v>
      </c>
      <c r="G3216" t="s">
        <v>8223</v>
      </c>
      <c r="H3216" t="s">
        <v>8245</v>
      </c>
      <c r="I3216" t="s">
        <v>8339</v>
      </c>
      <c r="J3216" t="s">
        <v>8334</v>
      </c>
      <c r="K3216" t="b">
        <v>0</v>
      </c>
      <c r="L3216">
        <v>23</v>
      </c>
      <c r="M3216" t="b">
        <v>1</v>
      </c>
      <c r="N3216" t="s">
        <v>8292</v>
      </c>
      <c r="O3216" t="s">
        <v>8293</v>
      </c>
    </row>
    <row r="3217" spans="1:15" ht="43.5" x14ac:dyDescent="0.35">
      <c r="A3217">
        <v>3552</v>
      </c>
      <c r="B3217" s="3" t="s">
        <v>3551</v>
      </c>
      <c r="C3217" s="3" t="s">
        <v>7662</v>
      </c>
      <c r="D3217" s="6">
        <v>773</v>
      </c>
      <c r="E3217" s="8">
        <v>773</v>
      </c>
      <c r="F3217" t="s">
        <v>8218</v>
      </c>
      <c r="G3217" t="s">
        <v>8224</v>
      </c>
      <c r="H3217" t="s">
        <v>8246</v>
      </c>
      <c r="I3217" t="s">
        <v>8330</v>
      </c>
      <c r="J3217" t="s">
        <v>8337</v>
      </c>
      <c r="K3217" t="b">
        <v>0</v>
      </c>
      <c r="L3217">
        <v>20</v>
      </c>
      <c r="M3217" t="b">
        <v>1</v>
      </c>
      <c r="N3217" t="s">
        <v>8292</v>
      </c>
      <c r="O3217" t="s">
        <v>8293</v>
      </c>
    </row>
    <row r="3218" spans="1:15" ht="43.5" x14ac:dyDescent="0.35">
      <c r="A3218">
        <v>2796</v>
      </c>
      <c r="B3218" s="3" t="s">
        <v>2796</v>
      </c>
      <c r="C3218" s="3" t="s">
        <v>6906</v>
      </c>
      <c r="D3218" s="6">
        <v>800</v>
      </c>
      <c r="E3218" s="8">
        <v>924</v>
      </c>
      <c r="F3218" t="s">
        <v>8218</v>
      </c>
      <c r="G3218" t="s">
        <v>8224</v>
      </c>
      <c r="H3218" t="s">
        <v>8246</v>
      </c>
      <c r="I3218" t="s">
        <v>8329</v>
      </c>
      <c r="J3218" t="s">
        <v>8330</v>
      </c>
      <c r="K3218" t="b">
        <v>0</v>
      </c>
      <c r="L3218">
        <v>21</v>
      </c>
      <c r="M3218" t="b">
        <v>1</v>
      </c>
      <c r="N3218" t="s">
        <v>8292</v>
      </c>
      <c r="O3218" t="s">
        <v>8293</v>
      </c>
    </row>
    <row r="3219" spans="1:15" ht="43.5" x14ac:dyDescent="0.35">
      <c r="A3219">
        <v>2834</v>
      </c>
      <c r="B3219" s="3" t="s">
        <v>2834</v>
      </c>
      <c r="C3219" s="3" t="s">
        <v>6944</v>
      </c>
      <c r="D3219" s="6">
        <v>800</v>
      </c>
      <c r="E3219" s="8">
        <v>1360</v>
      </c>
      <c r="F3219" t="s">
        <v>8218</v>
      </c>
      <c r="G3219" t="s">
        <v>8224</v>
      </c>
      <c r="H3219" t="s">
        <v>8246</v>
      </c>
      <c r="I3219" t="s">
        <v>8332</v>
      </c>
      <c r="J3219" t="s">
        <v>8332</v>
      </c>
      <c r="K3219" t="b">
        <v>0</v>
      </c>
      <c r="L3219">
        <v>21</v>
      </c>
      <c r="M3219" t="b">
        <v>1</v>
      </c>
      <c r="N3219" t="s">
        <v>8292</v>
      </c>
      <c r="O3219" t="s">
        <v>8293</v>
      </c>
    </row>
    <row r="3220" spans="1:15" ht="58" x14ac:dyDescent="0.35">
      <c r="A3220">
        <v>3283</v>
      </c>
      <c r="B3220" s="3" t="s">
        <v>3283</v>
      </c>
      <c r="C3220" s="3" t="s">
        <v>7393</v>
      </c>
      <c r="D3220" s="6">
        <v>800</v>
      </c>
      <c r="E3220" s="8">
        <v>838</v>
      </c>
      <c r="F3220" t="s">
        <v>8218</v>
      </c>
      <c r="G3220" t="s">
        <v>8224</v>
      </c>
      <c r="H3220" t="s">
        <v>8246</v>
      </c>
      <c r="I3220" t="s">
        <v>8333</v>
      </c>
      <c r="J3220" t="s">
        <v>8332</v>
      </c>
      <c r="K3220" t="b">
        <v>0</v>
      </c>
      <c r="L3220">
        <v>47</v>
      </c>
      <c r="M3220" t="b">
        <v>1</v>
      </c>
      <c r="N3220" t="s">
        <v>8292</v>
      </c>
      <c r="O3220" t="s">
        <v>8293</v>
      </c>
    </row>
    <row r="3221" spans="1:15" ht="43.5" x14ac:dyDescent="0.35">
      <c r="A3221">
        <v>3314</v>
      </c>
      <c r="B3221" s="3" t="s">
        <v>3314</v>
      </c>
      <c r="C3221" s="3" t="s">
        <v>7424</v>
      </c>
      <c r="D3221" s="6">
        <v>800</v>
      </c>
      <c r="E3221" s="8">
        <v>1686</v>
      </c>
      <c r="F3221" t="s">
        <v>8218</v>
      </c>
      <c r="G3221" t="s">
        <v>8224</v>
      </c>
      <c r="H3221" t="s">
        <v>8246</v>
      </c>
      <c r="I3221" t="s">
        <v>8337</v>
      </c>
      <c r="J3221" t="s">
        <v>8338</v>
      </c>
      <c r="K3221" t="b">
        <v>0</v>
      </c>
      <c r="L3221">
        <v>58</v>
      </c>
      <c r="M3221" t="b">
        <v>1</v>
      </c>
      <c r="N3221" t="s">
        <v>8292</v>
      </c>
      <c r="O3221" t="s">
        <v>8293</v>
      </c>
    </row>
    <row r="3222" spans="1:15" ht="43.5" x14ac:dyDescent="0.35">
      <c r="A3222">
        <v>3327</v>
      </c>
      <c r="B3222" s="3" t="s">
        <v>3327</v>
      </c>
      <c r="C3222" s="3" t="s">
        <v>7437</v>
      </c>
      <c r="D3222" s="6">
        <v>800</v>
      </c>
      <c r="E3222" s="8">
        <v>810</v>
      </c>
      <c r="F3222" t="s">
        <v>8218</v>
      </c>
      <c r="G3222" t="s">
        <v>8224</v>
      </c>
      <c r="H3222" t="s">
        <v>8246</v>
      </c>
      <c r="I3222" t="s">
        <v>8337</v>
      </c>
      <c r="J3222" t="s">
        <v>8338</v>
      </c>
      <c r="K3222" t="b">
        <v>0</v>
      </c>
      <c r="L3222">
        <v>33</v>
      </c>
      <c r="M3222" t="b">
        <v>1</v>
      </c>
      <c r="N3222" t="s">
        <v>8292</v>
      </c>
      <c r="O3222" t="s">
        <v>8293</v>
      </c>
    </row>
    <row r="3223" spans="1:15" ht="43.5" x14ac:dyDescent="0.35">
      <c r="A3223">
        <v>3449</v>
      </c>
      <c r="B3223" s="3" t="s">
        <v>3448</v>
      </c>
      <c r="C3223" s="3" t="s">
        <v>7559</v>
      </c>
      <c r="D3223" s="6">
        <v>800</v>
      </c>
      <c r="E3223" s="8">
        <v>1365</v>
      </c>
      <c r="F3223" t="s">
        <v>8218</v>
      </c>
      <c r="G3223" t="s">
        <v>8223</v>
      </c>
      <c r="H3223" t="s">
        <v>8245</v>
      </c>
      <c r="I3223" t="s">
        <v>8329</v>
      </c>
      <c r="J3223" t="s">
        <v>8330</v>
      </c>
      <c r="K3223" t="b">
        <v>0</v>
      </c>
      <c r="L3223">
        <v>20</v>
      </c>
      <c r="M3223" t="b">
        <v>1</v>
      </c>
      <c r="N3223" t="s">
        <v>8292</v>
      </c>
      <c r="O3223" t="s">
        <v>8293</v>
      </c>
    </row>
    <row r="3224" spans="1:15" ht="43.5" x14ac:dyDescent="0.35">
      <c r="A3224">
        <v>3608</v>
      </c>
      <c r="B3224" s="3" t="s">
        <v>3607</v>
      </c>
      <c r="C3224" s="3" t="s">
        <v>7718</v>
      </c>
      <c r="D3224" s="6">
        <v>800</v>
      </c>
      <c r="E3224" s="8">
        <v>800</v>
      </c>
      <c r="F3224" t="s">
        <v>8218</v>
      </c>
      <c r="G3224" t="s">
        <v>8224</v>
      </c>
      <c r="H3224" t="s">
        <v>8246</v>
      </c>
      <c r="I3224" t="s">
        <v>8330</v>
      </c>
      <c r="J3224" t="s">
        <v>8337</v>
      </c>
      <c r="K3224" t="b">
        <v>0</v>
      </c>
      <c r="L3224">
        <v>27</v>
      </c>
      <c r="M3224" t="b">
        <v>1</v>
      </c>
      <c r="N3224" t="s">
        <v>8292</v>
      </c>
      <c r="O3224" t="s">
        <v>8293</v>
      </c>
    </row>
    <row r="3225" spans="1:15" ht="43.5" x14ac:dyDescent="0.35">
      <c r="A3225">
        <v>3664</v>
      </c>
      <c r="B3225" s="3" t="s">
        <v>3661</v>
      </c>
      <c r="C3225" s="3" t="s">
        <v>7774</v>
      </c>
      <c r="D3225" s="6">
        <v>800</v>
      </c>
      <c r="E3225" s="8">
        <v>875</v>
      </c>
      <c r="F3225" t="s">
        <v>8218</v>
      </c>
      <c r="G3225" t="s">
        <v>8223</v>
      </c>
      <c r="H3225" t="s">
        <v>8245</v>
      </c>
      <c r="I3225" t="s">
        <v>8330</v>
      </c>
      <c r="J3225" t="s">
        <v>8330</v>
      </c>
      <c r="K3225" t="b">
        <v>0</v>
      </c>
      <c r="L3225">
        <v>19</v>
      </c>
      <c r="M3225" t="b">
        <v>1</v>
      </c>
      <c r="N3225" t="s">
        <v>8292</v>
      </c>
      <c r="O3225" t="s">
        <v>8293</v>
      </c>
    </row>
    <row r="3226" spans="1:15" ht="43.5" x14ac:dyDescent="0.35">
      <c r="A3226">
        <v>3676</v>
      </c>
      <c r="B3226" s="3" t="s">
        <v>3673</v>
      </c>
      <c r="C3226" s="3" t="s">
        <v>7786</v>
      </c>
      <c r="D3226" s="6">
        <v>800</v>
      </c>
      <c r="E3226" s="8">
        <v>1030</v>
      </c>
      <c r="F3226" t="s">
        <v>8218</v>
      </c>
      <c r="G3226" t="s">
        <v>8223</v>
      </c>
      <c r="H3226" t="s">
        <v>8245</v>
      </c>
      <c r="I3226" t="s">
        <v>8339</v>
      </c>
      <c r="J3226" t="s">
        <v>8334</v>
      </c>
      <c r="K3226" t="b">
        <v>0</v>
      </c>
      <c r="L3226">
        <v>16</v>
      </c>
      <c r="M3226" t="b">
        <v>1</v>
      </c>
      <c r="N3226" t="s">
        <v>8292</v>
      </c>
      <c r="O3226" t="s">
        <v>8293</v>
      </c>
    </row>
    <row r="3227" spans="1:15" ht="43.5" x14ac:dyDescent="0.35">
      <c r="A3227">
        <v>3716</v>
      </c>
      <c r="B3227" s="3" t="s">
        <v>3713</v>
      </c>
      <c r="C3227" s="3" t="s">
        <v>7826</v>
      </c>
      <c r="D3227" s="6">
        <v>800</v>
      </c>
      <c r="E3227" s="8">
        <v>1246</v>
      </c>
      <c r="F3227" t="s">
        <v>8218</v>
      </c>
      <c r="G3227" t="s">
        <v>8223</v>
      </c>
      <c r="H3227" t="s">
        <v>8245</v>
      </c>
      <c r="I3227" t="s">
        <v>8332</v>
      </c>
      <c r="J3227" t="s">
        <v>8335</v>
      </c>
      <c r="K3227" t="b">
        <v>0</v>
      </c>
      <c r="L3227">
        <v>24</v>
      </c>
      <c r="M3227" t="b">
        <v>1</v>
      </c>
      <c r="N3227" t="s">
        <v>8292</v>
      </c>
      <c r="O3227" t="s">
        <v>8293</v>
      </c>
    </row>
    <row r="3228" spans="1:15" ht="43.5" x14ac:dyDescent="0.35">
      <c r="A3228">
        <v>3836</v>
      </c>
      <c r="B3228" s="3" t="s">
        <v>3833</v>
      </c>
      <c r="C3228" s="3" t="s">
        <v>7945</v>
      </c>
      <c r="D3228" s="6">
        <v>800</v>
      </c>
      <c r="E3228" s="8">
        <v>900</v>
      </c>
      <c r="F3228" t="s">
        <v>8218</v>
      </c>
      <c r="G3228" t="s">
        <v>8223</v>
      </c>
      <c r="H3228" t="s">
        <v>8245</v>
      </c>
      <c r="I3228" t="s">
        <v>8334</v>
      </c>
      <c r="J3228" t="s">
        <v>8329</v>
      </c>
      <c r="K3228" t="b">
        <v>0</v>
      </c>
      <c r="L3228">
        <v>14</v>
      </c>
      <c r="M3228" t="b">
        <v>1</v>
      </c>
      <c r="N3228" t="s">
        <v>8292</v>
      </c>
      <c r="O3228" t="s">
        <v>8293</v>
      </c>
    </row>
    <row r="3229" spans="1:15" ht="58" x14ac:dyDescent="0.35">
      <c r="A3229">
        <v>1296</v>
      </c>
      <c r="B3229" s="3" t="s">
        <v>1297</v>
      </c>
      <c r="C3229" s="3" t="s">
        <v>5406</v>
      </c>
      <c r="D3229" s="6">
        <v>850</v>
      </c>
      <c r="E3229" s="8">
        <v>1200</v>
      </c>
      <c r="F3229" t="s">
        <v>8218</v>
      </c>
      <c r="G3229" t="s">
        <v>8224</v>
      </c>
      <c r="H3229" t="s">
        <v>8246</v>
      </c>
      <c r="I3229" t="s">
        <v>8331</v>
      </c>
      <c r="J3229" t="s">
        <v>8333</v>
      </c>
      <c r="K3229" t="b">
        <v>0</v>
      </c>
      <c r="L3229">
        <v>23</v>
      </c>
      <c r="M3229" t="b">
        <v>1</v>
      </c>
      <c r="N3229" t="s">
        <v>8292</v>
      </c>
      <c r="O3229" t="s">
        <v>8293</v>
      </c>
    </row>
    <row r="3230" spans="1:15" ht="58" x14ac:dyDescent="0.35">
      <c r="A3230">
        <v>2837</v>
      </c>
      <c r="B3230" s="3" t="s">
        <v>2837</v>
      </c>
      <c r="C3230" s="3" t="s">
        <v>6947</v>
      </c>
      <c r="D3230" s="6">
        <v>850</v>
      </c>
      <c r="E3230" s="8">
        <v>850</v>
      </c>
      <c r="F3230" t="s">
        <v>8218</v>
      </c>
      <c r="G3230" t="s">
        <v>8228</v>
      </c>
      <c r="H3230" t="s">
        <v>8250</v>
      </c>
      <c r="I3230" t="s">
        <v>8335</v>
      </c>
      <c r="J3230" t="s">
        <v>8340</v>
      </c>
      <c r="K3230" t="b">
        <v>0</v>
      </c>
      <c r="L3230">
        <v>21</v>
      </c>
      <c r="M3230" t="b">
        <v>1</v>
      </c>
      <c r="N3230" t="s">
        <v>8292</v>
      </c>
      <c r="O3230" t="s">
        <v>8293</v>
      </c>
    </row>
    <row r="3231" spans="1:15" ht="43.5" x14ac:dyDescent="0.35">
      <c r="A3231">
        <v>3726</v>
      </c>
      <c r="B3231" s="3" t="s">
        <v>3723</v>
      </c>
      <c r="C3231" s="3" t="s">
        <v>7836</v>
      </c>
      <c r="D3231" s="6">
        <v>850</v>
      </c>
      <c r="E3231" s="8">
        <v>2879</v>
      </c>
      <c r="F3231" t="s">
        <v>8218</v>
      </c>
      <c r="G3231" t="s">
        <v>8223</v>
      </c>
      <c r="H3231" t="s">
        <v>8245</v>
      </c>
      <c r="I3231" t="s">
        <v>8338</v>
      </c>
      <c r="J3231" t="s">
        <v>8338</v>
      </c>
      <c r="K3231" t="b">
        <v>0</v>
      </c>
      <c r="L3231">
        <v>46</v>
      </c>
      <c r="M3231" t="b">
        <v>1</v>
      </c>
      <c r="N3231" t="s">
        <v>8292</v>
      </c>
      <c r="O3231" t="s">
        <v>8293</v>
      </c>
    </row>
    <row r="3232" spans="1:15" ht="58" x14ac:dyDescent="0.35">
      <c r="A3232">
        <v>3510</v>
      </c>
      <c r="B3232" s="3" t="s">
        <v>3509</v>
      </c>
      <c r="C3232" s="3" t="s">
        <v>7620</v>
      </c>
      <c r="D3232" s="6">
        <v>900</v>
      </c>
      <c r="E3232" s="8">
        <v>905</v>
      </c>
      <c r="F3232" t="s">
        <v>8218</v>
      </c>
      <c r="G3232" t="s">
        <v>8223</v>
      </c>
      <c r="H3232" t="s">
        <v>8245</v>
      </c>
      <c r="I3232" t="s">
        <v>8329</v>
      </c>
      <c r="J3232" t="s">
        <v>8330</v>
      </c>
      <c r="K3232" t="b">
        <v>0</v>
      </c>
      <c r="L3232">
        <v>15</v>
      </c>
      <c r="M3232" t="b">
        <v>1</v>
      </c>
      <c r="N3232" t="s">
        <v>8292</v>
      </c>
      <c r="O3232" t="s">
        <v>8293</v>
      </c>
    </row>
    <row r="3233" spans="1:15" ht="43.5" x14ac:dyDescent="0.35">
      <c r="A3233">
        <v>3565</v>
      </c>
      <c r="B3233" s="3" t="s">
        <v>3564</v>
      </c>
      <c r="C3233" s="3" t="s">
        <v>7675</v>
      </c>
      <c r="D3233" s="6">
        <v>900</v>
      </c>
      <c r="E3233" s="8">
        <v>1175</v>
      </c>
      <c r="F3233" t="s">
        <v>8218</v>
      </c>
      <c r="G3233" t="s">
        <v>8223</v>
      </c>
      <c r="H3233" t="s">
        <v>8245</v>
      </c>
      <c r="I3233" t="s">
        <v>8335</v>
      </c>
      <c r="J3233" t="s">
        <v>8335</v>
      </c>
      <c r="K3233" t="b">
        <v>0</v>
      </c>
      <c r="L3233">
        <v>12</v>
      </c>
      <c r="M3233" t="b">
        <v>1</v>
      </c>
      <c r="N3233" t="s">
        <v>8292</v>
      </c>
      <c r="O3233" t="s">
        <v>8293</v>
      </c>
    </row>
    <row r="3234" spans="1:15" ht="43.5" x14ac:dyDescent="0.35">
      <c r="A3234">
        <v>3580</v>
      </c>
      <c r="B3234" s="3" t="s">
        <v>3579</v>
      </c>
      <c r="C3234" s="3" t="s">
        <v>7690</v>
      </c>
      <c r="D3234" s="6">
        <v>900</v>
      </c>
      <c r="E3234" s="8">
        <v>1025</v>
      </c>
      <c r="F3234" t="s">
        <v>8218</v>
      </c>
      <c r="G3234" t="s">
        <v>8223</v>
      </c>
      <c r="H3234" t="s">
        <v>8245</v>
      </c>
      <c r="I3234" t="s">
        <v>8331</v>
      </c>
      <c r="J3234" t="s">
        <v>8332</v>
      </c>
      <c r="K3234" t="b">
        <v>0</v>
      </c>
      <c r="L3234">
        <v>27</v>
      </c>
      <c r="M3234" t="b">
        <v>1</v>
      </c>
      <c r="N3234" t="s">
        <v>8292</v>
      </c>
      <c r="O3234" t="s">
        <v>8293</v>
      </c>
    </row>
    <row r="3235" spans="1:15" ht="58" x14ac:dyDescent="0.35">
      <c r="A3235">
        <v>3532</v>
      </c>
      <c r="B3235" s="3" t="s">
        <v>3531</v>
      </c>
      <c r="C3235" s="3" t="s">
        <v>7642</v>
      </c>
      <c r="D3235" s="6">
        <v>960</v>
      </c>
      <c r="E3235" s="8">
        <v>1142</v>
      </c>
      <c r="F3235" t="s">
        <v>8218</v>
      </c>
      <c r="G3235" t="s">
        <v>8223</v>
      </c>
      <c r="H3235" t="s">
        <v>8245</v>
      </c>
      <c r="I3235" t="s">
        <v>8339</v>
      </c>
      <c r="J3235" t="s">
        <v>8339</v>
      </c>
      <c r="K3235" t="b">
        <v>0</v>
      </c>
      <c r="L3235">
        <v>27</v>
      </c>
      <c r="M3235" t="b">
        <v>1</v>
      </c>
      <c r="N3235" t="s">
        <v>8292</v>
      </c>
      <c r="O3235" t="s">
        <v>8293</v>
      </c>
    </row>
    <row r="3236" spans="1:15" ht="43.5" x14ac:dyDescent="0.35">
      <c r="A3236">
        <v>3458</v>
      </c>
      <c r="B3236" s="3" t="s">
        <v>3457</v>
      </c>
      <c r="C3236" s="3" t="s">
        <v>7568</v>
      </c>
      <c r="D3236" s="6">
        <v>978</v>
      </c>
      <c r="E3236" s="8">
        <v>1216</v>
      </c>
      <c r="F3236" t="s">
        <v>8218</v>
      </c>
      <c r="G3236" t="s">
        <v>8223</v>
      </c>
      <c r="H3236" t="s">
        <v>8245</v>
      </c>
      <c r="I3236" t="s">
        <v>8333</v>
      </c>
      <c r="J3236" t="s">
        <v>8332</v>
      </c>
      <c r="K3236" t="b">
        <v>0</v>
      </c>
      <c r="L3236">
        <v>27</v>
      </c>
      <c r="M3236" t="b">
        <v>1</v>
      </c>
      <c r="N3236" t="s">
        <v>8292</v>
      </c>
      <c r="O3236" t="s">
        <v>8293</v>
      </c>
    </row>
    <row r="3237" spans="1:15" ht="29" x14ac:dyDescent="0.35">
      <c r="A3237">
        <v>2782</v>
      </c>
      <c r="B3237" s="3" t="s">
        <v>2782</v>
      </c>
      <c r="C3237" s="3" t="s">
        <v>6892</v>
      </c>
      <c r="D3237" s="6">
        <v>1000</v>
      </c>
      <c r="E3237" s="8">
        <v>1200</v>
      </c>
      <c r="F3237" t="s">
        <v>8218</v>
      </c>
      <c r="G3237" t="s">
        <v>8223</v>
      </c>
      <c r="H3237" t="s">
        <v>8245</v>
      </c>
      <c r="I3237" t="s">
        <v>8333</v>
      </c>
      <c r="J3237" t="s">
        <v>8332</v>
      </c>
      <c r="K3237" t="b">
        <v>0</v>
      </c>
      <c r="L3237">
        <v>18</v>
      </c>
      <c r="M3237" t="b">
        <v>1</v>
      </c>
      <c r="N3237" t="s">
        <v>8292</v>
      </c>
      <c r="O3237" t="s">
        <v>8293</v>
      </c>
    </row>
    <row r="3238" spans="1:15" ht="43.5" x14ac:dyDescent="0.35">
      <c r="A3238">
        <v>2783</v>
      </c>
      <c r="B3238" s="3" t="s">
        <v>2783</v>
      </c>
      <c r="C3238" s="3" t="s">
        <v>6893</v>
      </c>
      <c r="D3238" s="6">
        <v>1000</v>
      </c>
      <c r="E3238" s="8">
        <v>1145</v>
      </c>
      <c r="F3238" t="s">
        <v>8218</v>
      </c>
      <c r="G3238" t="s">
        <v>8224</v>
      </c>
      <c r="H3238" t="s">
        <v>8246</v>
      </c>
      <c r="I3238" t="s">
        <v>8338</v>
      </c>
      <c r="J3238" t="s">
        <v>8338</v>
      </c>
      <c r="K3238" t="b">
        <v>0</v>
      </c>
      <c r="L3238">
        <v>61</v>
      </c>
      <c r="M3238" t="b">
        <v>1</v>
      </c>
      <c r="N3238" t="s">
        <v>8292</v>
      </c>
      <c r="O3238" t="s">
        <v>8293</v>
      </c>
    </row>
    <row r="3239" spans="1:15" ht="43.5" x14ac:dyDescent="0.35">
      <c r="A3239">
        <v>2787</v>
      </c>
      <c r="B3239" s="3" t="s">
        <v>2787</v>
      </c>
      <c r="C3239" s="3" t="s">
        <v>6897</v>
      </c>
      <c r="D3239" s="6">
        <v>1000</v>
      </c>
      <c r="E3239" s="8">
        <v>1197</v>
      </c>
      <c r="F3239" t="s">
        <v>8218</v>
      </c>
      <c r="G3239" t="s">
        <v>8223</v>
      </c>
      <c r="H3239" t="s">
        <v>8245</v>
      </c>
      <c r="I3239" t="s">
        <v>8329</v>
      </c>
      <c r="J3239" t="s">
        <v>8330</v>
      </c>
      <c r="K3239" t="b">
        <v>0</v>
      </c>
      <c r="L3239">
        <v>38</v>
      </c>
      <c r="M3239" t="b">
        <v>1</v>
      </c>
      <c r="N3239" t="s">
        <v>8292</v>
      </c>
      <c r="O3239" t="s">
        <v>8293</v>
      </c>
    </row>
    <row r="3240" spans="1:15" ht="43.5" x14ac:dyDescent="0.35">
      <c r="A3240">
        <v>2800</v>
      </c>
      <c r="B3240" s="3" t="s">
        <v>2800</v>
      </c>
      <c r="C3240" s="3" t="s">
        <v>6910</v>
      </c>
      <c r="D3240" s="6">
        <v>1000</v>
      </c>
      <c r="E3240" s="8">
        <v>1330</v>
      </c>
      <c r="F3240" t="s">
        <v>8218</v>
      </c>
      <c r="G3240" t="s">
        <v>8224</v>
      </c>
      <c r="H3240" t="s">
        <v>8246</v>
      </c>
      <c r="I3240" t="s">
        <v>8332</v>
      </c>
      <c r="J3240" t="s">
        <v>8336</v>
      </c>
      <c r="K3240" t="b">
        <v>0</v>
      </c>
      <c r="L3240">
        <v>31</v>
      </c>
      <c r="M3240" t="b">
        <v>1</v>
      </c>
      <c r="N3240" t="s">
        <v>8292</v>
      </c>
      <c r="O3240" t="s">
        <v>8293</v>
      </c>
    </row>
    <row r="3241" spans="1:15" ht="43.5" x14ac:dyDescent="0.35">
      <c r="A3241">
        <v>2804</v>
      </c>
      <c r="B3241" s="3" t="s">
        <v>2804</v>
      </c>
      <c r="C3241" s="3" t="s">
        <v>6914</v>
      </c>
      <c r="D3241" s="6">
        <v>1000</v>
      </c>
      <c r="E3241" s="8">
        <v>1150</v>
      </c>
      <c r="F3241" t="s">
        <v>8218</v>
      </c>
      <c r="G3241" t="s">
        <v>8224</v>
      </c>
      <c r="H3241" t="s">
        <v>8246</v>
      </c>
      <c r="I3241" t="s">
        <v>8339</v>
      </c>
      <c r="J3241" t="s">
        <v>8334</v>
      </c>
      <c r="K3241" t="b">
        <v>0</v>
      </c>
      <c r="L3241">
        <v>23</v>
      </c>
      <c r="M3241" t="b">
        <v>1</v>
      </c>
      <c r="N3241" t="s">
        <v>8292</v>
      </c>
      <c r="O3241" t="s">
        <v>8293</v>
      </c>
    </row>
    <row r="3242" spans="1:15" ht="58" x14ac:dyDescent="0.35">
      <c r="A3242">
        <v>2821</v>
      </c>
      <c r="B3242" s="3" t="s">
        <v>2821</v>
      </c>
      <c r="C3242" s="3" t="s">
        <v>6931</v>
      </c>
      <c r="D3242" s="6">
        <v>1000</v>
      </c>
      <c r="E3242" s="8">
        <v>1000</v>
      </c>
      <c r="F3242" t="s">
        <v>8218</v>
      </c>
      <c r="G3242" t="s">
        <v>8224</v>
      </c>
      <c r="H3242" t="s">
        <v>8246</v>
      </c>
      <c r="I3242" t="s">
        <v>8339</v>
      </c>
      <c r="J3242" t="s">
        <v>8334</v>
      </c>
      <c r="K3242" t="b">
        <v>0</v>
      </c>
      <c r="L3242">
        <v>35</v>
      </c>
      <c r="M3242" t="b">
        <v>1</v>
      </c>
      <c r="N3242" t="s">
        <v>8292</v>
      </c>
      <c r="O3242" t="s">
        <v>8293</v>
      </c>
    </row>
    <row r="3243" spans="1:15" ht="43.5" x14ac:dyDescent="0.35">
      <c r="A3243">
        <v>2835</v>
      </c>
      <c r="B3243" s="3" t="s">
        <v>2835</v>
      </c>
      <c r="C3243" s="3" t="s">
        <v>6945</v>
      </c>
      <c r="D3243" s="6">
        <v>1000</v>
      </c>
      <c r="E3243" s="8">
        <v>1870.99</v>
      </c>
      <c r="F3243" t="s">
        <v>8218</v>
      </c>
      <c r="G3243" t="s">
        <v>8224</v>
      </c>
      <c r="H3243" t="s">
        <v>8246</v>
      </c>
      <c r="I3243" t="s">
        <v>8335</v>
      </c>
      <c r="J3243" t="s">
        <v>8336</v>
      </c>
      <c r="K3243" t="b">
        <v>0</v>
      </c>
      <c r="L3243">
        <v>93</v>
      </c>
      <c r="M3243" t="b">
        <v>1</v>
      </c>
      <c r="N3243" t="s">
        <v>8292</v>
      </c>
      <c r="O3243" t="s">
        <v>8293</v>
      </c>
    </row>
    <row r="3244" spans="1:15" ht="43.5" x14ac:dyDescent="0.35">
      <c r="A3244">
        <v>2962</v>
      </c>
      <c r="B3244" s="3" t="s">
        <v>2962</v>
      </c>
      <c r="C3244" s="3" t="s">
        <v>7072</v>
      </c>
      <c r="D3244" s="6">
        <v>1000</v>
      </c>
      <c r="E3244" s="8">
        <v>1218</v>
      </c>
      <c r="F3244" t="s">
        <v>8218</v>
      </c>
      <c r="G3244" t="s">
        <v>8223</v>
      </c>
      <c r="H3244" t="s">
        <v>8245</v>
      </c>
      <c r="I3244" t="s">
        <v>8331</v>
      </c>
      <c r="J3244" t="s">
        <v>8333</v>
      </c>
      <c r="K3244" t="b">
        <v>0</v>
      </c>
      <c r="L3244">
        <v>20</v>
      </c>
      <c r="M3244" t="b">
        <v>1</v>
      </c>
      <c r="N3244" t="s">
        <v>8292</v>
      </c>
      <c r="O3244" t="s">
        <v>8293</v>
      </c>
    </row>
    <row r="3245" spans="1:15" ht="43.5" x14ac:dyDescent="0.35">
      <c r="A3245">
        <v>2969</v>
      </c>
      <c r="B3245" s="3" t="s">
        <v>2969</v>
      </c>
      <c r="C3245" s="3" t="s">
        <v>7079</v>
      </c>
      <c r="D3245" s="6">
        <v>1000</v>
      </c>
      <c r="E3245" s="8">
        <v>1625</v>
      </c>
      <c r="F3245" t="s">
        <v>8218</v>
      </c>
      <c r="G3245" t="s">
        <v>8228</v>
      </c>
      <c r="H3245" t="s">
        <v>8250</v>
      </c>
      <c r="I3245" t="s">
        <v>8337</v>
      </c>
      <c r="J3245" t="s">
        <v>8338</v>
      </c>
      <c r="K3245" t="b">
        <v>0</v>
      </c>
      <c r="L3245">
        <v>17</v>
      </c>
      <c r="M3245" t="b">
        <v>1</v>
      </c>
      <c r="N3245" t="s">
        <v>8292</v>
      </c>
      <c r="O3245" t="s">
        <v>8293</v>
      </c>
    </row>
    <row r="3246" spans="1:15" ht="43.5" x14ac:dyDescent="0.35">
      <c r="A3246">
        <v>3185</v>
      </c>
      <c r="B3246" s="3" t="s">
        <v>3185</v>
      </c>
      <c r="C3246" s="3" t="s">
        <v>7295</v>
      </c>
      <c r="D3246" s="6">
        <v>1000</v>
      </c>
      <c r="E3246" s="8">
        <v>1000</v>
      </c>
      <c r="F3246" t="s">
        <v>8218</v>
      </c>
      <c r="G3246" t="s">
        <v>8224</v>
      </c>
      <c r="H3246" t="s">
        <v>8246</v>
      </c>
      <c r="I3246" t="s">
        <v>8329</v>
      </c>
      <c r="J3246" t="s">
        <v>8329</v>
      </c>
      <c r="K3246" t="b">
        <v>1</v>
      </c>
      <c r="L3246">
        <v>24</v>
      </c>
      <c r="M3246" t="b">
        <v>1</v>
      </c>
      <c r="N3246" t="s">
        <v>8292</v>
      </c>
      <c r="O3246" t="s">
        <v>8293</v>
      </c>
    </row>
    <row r="3247" spans="1:15" ht="43.5" x14ac:dyDescent="0.35">
      <c r="A3247">
        <v>3231</v>
      </c>
      <c r="B3247" s="3" t="s">
        <v>3231</v>
      </c>
      <c r="C3247" s="3" t="s">
        <v>7341</v>
      </c>
      <c r="D3247" s="6">
        <v>1000</v>
      </c>
      <c r="E3247" s="8">
        <v>1610</v>
      </c>
      <c r="F3247" t="s">
        <v>8218</v>
      </c>
      <c r="G3247" t="s">
        <v>8223</v>
      </c>
      <c r="H3247" t="s">
        <v>8245</v>
      </c>
      <c r="I3247" t="s">
        <v>8338</v>
      </c>
      <c r="J3247" t="s">
        <v>8331</v>
      </c>
      <c r="K3247" t="b">
        <v>0</v>
      </c>
      <c r="L3247">
        <v>28</v>
      </c>
      <c r="M3247" t="b">
        <v>1</v>
      </c>
      <c r="N3247" t="s">
        <v>8292</v>
      </c>
      <c r="O3247" t="s">
        <v>8293</v>
      </c>
    </row>
    <row r="3248" spans="1:15" ht="43.5" x14ac:dyDescent="0.35">
      <c r="A3248">
        <v>3232</v>
      </c>
      <c r="B3248" s="3" t="s">
        <v>3232</v>
      </c>
      <c r="C3248" s="3" t="s">
        <v>7342</v>
      </c>
      <c r="D3248" s="6">
        <v>1000</v>
      </c>
      <c r="E3248" s="8">
        <v>1312</v>
      </c>
      <c r="F3248" t="s">
        <v>8218</v>
      </c>
      <c r="G3248" t="s">
        <v>8223</v>
      </c>
      <c r="H3248" t="s">
        <v>8245</v>
      </c>
      <c r="I3248" t="s">
        <v>8337</v>
      </c>
      <c r="J3248" t="s">
        <v>8338</v>
      </c>
      <c r="K3248" t="b">
        <v>1</v>
      </c>
      <c r="L3248">
        <v>26</v>
      </c>
      <c r="M3248" t="b">
        <v>1</v>
      </c>
      <c r="N3248" t="s">
        <v>8292</v>
      </c>
      <c r="O3248" t="s">
        <v>8293</v>
      </c>
    </row>
    <row r="3249" spans="1:15" ht="43.5" x14ac:dyDescent="0.35">
      <c r="A3249">
        <v>3307</v>
      </c>
      <c r="B3249" s="3" t="s">
        <v>3307</v>
      </c>
      <c r="C3249" s="3" t="s">
        <v>7417</v>
      </c>
      <c r="D3249" s="6">
        <v>1000</v>
      </c>
      <c r="E3249" s="8">
        <v>1066.8</v>
      </c>
      <c r="F3249" t="s">
        <v>8218</v>
      </c>
      <c r="G3249" t="s">
        <v>8223</v>
      </c>
      <c r="H3249" t="s">
        <v>8245</v>
      </c>
      <c r="I3249" t="s">
        <v>8337</v>
      </c>
      <c r="J3249" t="s">
        <v>8338</v>
      </c>
      <c r="K3249" t="b">
        <v>0</v>
      </c>
      <c r="L3249">
        <v>20</v>
      </c>
      <c r="M3249" t="b">
        <v>1</v>
      </c>
      <c r="N3249" t="s">
        <v>8292</v>
      </c>
      <c r="O3249" t="s">
        <v>8293</v>
      </c>
    </row>
    <row r="3250" spans="1:15" ht="43.5" x14ac:dyDescent="0.35">
      <c r="A3250">
        <v>3323</v>
      </c>
      <c r="B3250" s="3" t="s">
        <v>3323</v>
      </c>
      <c r="C3250" s="3" t="s">
        <v>7433</v>
      </c>
      <c r="D3250" s="6">
        <v>1000</v>
      </c>
      <c r="E3250" s="8">
        <v>1259</v>
      </c>
      <c r="F3250" t="s">
        <v>8218</v>
      </c>
      <c r="G3250" t="s">
        <v>8224</v>
      </c>
      <c r="H3250" t="s">
        <v>8246</v>
      </c>
      <c r="I3250" t="s">
        <v>8339</v>
      </c>
      <c r="J3250" t="s">
        <v>8334</v>
      </c>
      <c r="K3250" t="b">
        <v>0</v>
      </c>
      <c r="L3250">
        <v>49</v>
      </c>
      <c r="M3250" t="b">
        <v>1</v>
      </c>
      <c r="N3250" t="s">
        <v>8292</v>
      </c>
      <c r="O3250" t="s">
        <v>8293</v>
      </c>
    </row>
    <row r="3251" spans="1:15" ht="43.5" x14ac:dyDescent="0.35">
      <c r="A3251">
        <v>3329</v>
      </c>
      <c r="B3251" s="3" t="s">
        <v>3329</v>
      </c>
      <c r="C3251" s="3" t="s">
        <v>7439</v>
      </c>
      <c r="D3251" s="6">
        <v>1000</v>
      </c>
      <c r="E3251" s="8">
        <v>1168</v>
      </c>
      <c r="F3251" t="s">
        <v>8218</v>
      </c>
      <c r="G3251" t="s">
        <v>8224</v>
      </c>
      <c r="H3251" t="s">
        <v>8246</v>
      </c>
      <c r="I3251" t="s">
        <v>8329</v>
      </c>
      <c r="J3251" t="s">
        <v>8329</v>
      </c>
      <c r="K3251" t="b">
        <v>0</v>
      </c>
      <c r="L3251">
        <v>26</v>
      </c>
      <c r="M3251" t="b">
        <v>1</v>
      </c>
      <c r="N3251" t="s">
        <v>8292</v>
      </c>
      <c r="O3251" t="s">
        <v>8293</v>
      </c>
    </row>
    <row r="3252" spans="1:15" ht="43.5" x14ac:dyDescent="0.35">
      <c r="A3252">
        <v>3349</v>
      </c>
      <c r="B3252" s="3" t="s">
        <v>3348</v>
      </c>
      <c r="C3252" s="3" t="s">
        <v>7459</v>
      </c>
      <c r="D3252" s="6">
        <v>1000</v>
      </c>
      <c r="E3252" s="8">
        <v>1534</v>
      </c>
      <c r="F3252" t="s">
        <v>8218</v>
      </c>
      <c r="G3252" t="s">
        <v>8223</v>
      </c>
      <c r="H3252" t="s">
        <v>8245</v>
      </c>
      <c r="I3252" t="s">
        <v>8330</v>
      </c>
      <c r="J3252" t="s">
        <v>8337</v>
      </c>
      <c r="K3252" t="b">
        <v>0</v>
      </c>
      <c r="L3252">
        <v>14</v>
      </c>
      <c r="M3252" t="b">
        <v>1</v>
      </c>
      <c r="N3252" t="s">
        <v>8292</v>
      </c>
      <c r="O3252" t="s">
        <v>8293</v>
      </c>
    </row>
    <row r="3253" spans="1:15" ht="43.5" x14ac:dyDescent="0.35">
      <c r="A3253">
        <v>3368</v>
      </c>
      <c r="B3253" s="3" t="s">
        <v>3367</v>
      </c>
      <c r="C3253" s="3" t="s">
        <v>7478</v>
      </c>
      <c r="D3253" s="6">
        <v>1000</v>
      </c>
      <c r="E3253" s="8">
        <v>1046</v>
      </c>
      <c r="F3253" t="s">
        <v>8218</v>
      </c>
      <c r="G3253" t="s">
        <v>8223</v>
      </c>
      <c r="H3253" t="s">
        <v>8245</v>
      </c>
      <c r="I3253" t="s">
        <v>8332</v>
      </c>
      <c r="J3253" t="s">
        <v>8336</v>
      </c>
      <c r="K3253" t="b">
        <v>0</v>
      </c>
      <c r="L3253">
        <v>23</v>
      </c>
      <c r="M3253" t="b">
        <v>1</v>
      </c>
      <c r="N3253" t="s">
        <v>8292</v>
      </c>
      <c r="O3253" t="s">
        <v>8293</v>
      </c>
    </row>
    <row r="3254" spans="1:15" ht="43.5" x14ac:dyDescent="0.35">
      <c r="A3254">
        <v>3372</v>
      </c>
      <c r="B3254" s="3" t="s">
        <v>3371</v>
      </c>
      <c r="C3254" s="3" t="s">
        <v>7482</v>
      </c>
      <c r="D3254" s="6">
        <v>1000</v>
      </c>
      <c r="E3254" s="8">
        <v>1035</v>
      </c>
      <c r="F3254" t="s">
        <v>8218</v>
      </c>
      <c r="G3254" t="s">
        <v>8223</v>
      </c>
      <c r="H3254" t="s">
        <v>8245</v>
      </c>
      <c r="I3254" t="s">
        <v>8334</v>
      </c>
      <c r="J3254" t="s">
        <v>8334</v>
      </c>
      <c r="K3254" t="b">
        <v>0</v>
      </c>
      <c r="L3254">
        <v>27</v>
      </c>
      <c r="M3254" t="b">
        <v>1</v>
      </c>
      <c r="N3254" t="s">
        <v>8292</v>
      </c>
      <c r="O3254" t="s">
        <v>8293</v>
      </c>
    </row>
    <row r="3255" spans="1:15" ht="43.5" x14ac:dyDescent="0.35">
      <c r="A3255">
        <v>3435</v>
      </c>
      <c r="B3255" s="3" t="s">
        <v>3434</v>
      </c>
      <c r="C3255" s="3" t="s">
        <v>7545</v>
      </c>
      <c r="D3255" s="6">
        <v>1000</v>
      </c>
      <c r="E3255" s="8">
        <v>1120</v>
      </c>
      <c r="F3255" t="s">
        <v>8218</v>
      </c>
      <c r="G3255" t="s">
        <v>8223</v>
      </c>
      <c r="H3255" t="s">
        <v>8245</v>
      </c>
      <c r="I3255" t="s">
        <v>8334</v>
      </c>
      <c r="J3255" t="s">
        <v>8329</v>
      </c>
      <c r="K3255" t="b">
        <v>0</v>
      </c>
      <c r="L3255">
        <v>19</v>
      </c>
      <c r="M3255" t="b">
        <v>1</v>
      </c>
      <c r="N3255" t="s">
        <v>8292</v>
      </c>
      <c r="O3255" t="s">
        <v>8293</v>
      </c>
    </row>
    <row r="3256" spans="1:15" ht="43.5" x14ac:dyDescent="0.35">
      <c r="A3256">
        <v>3443</v>
      </c>
      <c r="B3256" s="3" t="s">
        <v>3442</v>
      </c>
      <c r="C3256" s="3" t="s">
        <v>7553</v>
      </c>
      <c r="D3256" s="6">
        <v>1000</v>
      </c>
      <c r="E3256" s="8">
        <v>1855</v>
      </c>
      <c r="F3256" t="s">
        <v>8218</v>
      </c>
      <c r="G3256" t="s">
        <v>8223</v>
      </c>
      <c r="H3256" t="s">
        <v>8245</v>
      </c>
      <c r="I3256" t="s">
        <v>8339</v>
      </c>
      <c r="J3256" t="s">
        <v>8334</v>
      </c>
      <c r="K3256" t="b">
        <v>0</v>
      </c>
      <c r="L3256">
        <v>45</v>
      </c>
      <c r="M3256" t="b">
        <v>1</v>
      </c>
      <c r="N3256" t="s">
        <v>8292</v>
      </c>
      <c r="O3256" t="s">
        <v>8293</v>
      </c>
    </row>
    <row r="3257" spans="1:15" ht="43.5" x14ac:dyDescent="0.35">
      <c r="A3257">
        <v>3446</v>
      </c>
      <c r="B3257" s="3" t="s">
        <v>3445</v>
      </c>
      <c r="C3257" s="3" t="s">
        <v>7556</v>
      </c>
      <c r="D3257" s="6">
        <v>1000</v>
      </c>
      <c r="E3257" s="8">
        <v>1082</v>
      </c>
      <c r="F3257" t="s">
        <v>8218</v>
      </c>
      <c r="G3257" t="s">
        <v>8224</v>
      </c>
      <c r="H3257" t="s">
        <v>8246</v>
      </c>
      <c r="I3257" t="s">
        <v>8333</v>
      </c>
      <c r="J3257" t="s">
        <v>8332</v>
      </c>
      <c r="K3257" t="b">
        <v>0</v>
      </c>
      <c r="L3257">
        <v>25</v>
      </c>
      <c r="M3257" t="b">
        <v>1</v>
      </c>
      <c r="N3257" t="s">
        <v>8292</v>
      </c>
      <c r="O3257" t="s">
        <v>8293</v>
      </c>
    </row>
    <row r="3258" spans="1:15" ht="29" x14ac:dyDescent="0.35">
      <c r="A3258">
        <v>3447</v>
      </c>
      <c r="B3258" s="3" t="s">
        <v>3446</v>
      </c>
      <c r="C3258" s="3" t="s">
        <v>7557</v>
      </c>
      <c r="D3258" s="6">
        <v>1000</v>
      </c>
      <c r="E3258" s="8">
        <v>1078</v>
      </c>
      <c r="F3258" t="s">
        <v>8218</v>
      </c>
      <c r="G3258" t="s">
        <v>8223</v>
      </c>
      <c r="H3258" t="s">
        <v>8245</v>
      </c>
      <c r="I3258" t="s">
        <v>8331</v>
      </c>
      <c r="J3258" t="s">
        <v>8333</v>
      </c>
      <c r="K3258" t="b">
        <v>0</v>
      </c>
      <c r="L3258">
        <v>14</v>
      </c>
      <c r="M3258" t="b">
        <v>1</v>
      </c>
      <c r="N3258" t="s">
        <v>8292</v>
      </c>
      <c r="O3258" t="s">
        <v>8293</v>
      </c>
    </row>
    <row r="3259" spans="1:15" ht="43.5" x14ac:dyDescent="0.35">
      <c r="A3259">
        <v>3452</v>
      </c>
      <c r="B3259" s="3" t="s">
        <v>3451</v>
      </c>
      <c r="C3259" s="3" t="s">
        <v>7562</v>
      </c>
      <c r="D3259" s="6">
        <v>1000</v>
      </c>
      <c r="E3259" s="8">
        <v>1532</v>
      </c>
      <c r="F3259" t="s">
        <v>8218</v>
      </c>
      <c r="G3259" t="s">
        <v>8223</v>
      </c>
      <c r="H3259" t="s">
        <v>8245</v>
      </c>
      <c r="I3259" t="s">
        <v>8329</v>
      </c>
      <c r="J3259" t="s">
        <v>8330</v>
      </c>
      <c r="K3259" t="b">
        <v>0</v>
      </c>
      <c r="L3259">
        <v>37</v>
      </c>
      <c r="M3259" t="b">
        <v>1</v>
      </c>
      <c r="N3259" t="s">
        <v>8292</v>
      </c>
      <c r="O3259" t="s">
        <v>8293</v>
      </c>
    </row>
    <row r="3260" spans="1:15" ht="43.5" x14ac:dyDescent="0.35">
      <c r="A3260">
        <v>3490</v>
      </c>
      <c r="B3260" s="3" t="s">
        <v>3489</v>
      </c>
      <c r="C3260" s="3" t="s">
        <v>7600</v>
      </c>
      <c r="D3260" s="6">
        <v>1000</v>
      </c>
      <c r="E3260" s="8">
        <v>1275</v>
      </c>
      <c r="F3260" t="s">
        <v>8218</v>
      </c>
      <c r="G3260" t="s">
        <v>8223</v>
      </c>
      <c r="H3260" t="s">
        <v>8245</v>
      </c>
      <c r="I3260" t="s">
        <v>8338</v>
      </c>
      <c r="J3260" t="s">
        <v>8331</v>
      </c>
      <c r="K3260" t="b">
        <v>0</v>
      </c>
      <c r="L3260">
        <v>27</v>
      </c>
      <c r="M3260" t="b">
        <v>1</v>
      </c>
      <c r="N3260" t="s">
        <v>8292</v>
      </c>
      <c r="O3260" t="s">
        <v>8293</v>
      </c>
    </row>
    <row r="3261" spans="1:15" ht="43.5" x14ac:dyDescent="0.35">
      <c r="A3261">
        <v>2852</v>
      </c>
      <c r="B3261" s="3" t="s">
        <v>2852</v>
      </c>
      <c r="C3261" s="3" t="s">
        <v>6962</v>
      </c>
      <c r="D3261" s="6">
        <v>5000</v>
      </c>
      <c r="E3261" s="8">
        <v>95</v>
      </c>
      <c r="F3261" t="s">
        <v>8220</v>
      </c>
      <c r="G3261" t="s">
        <v>8223</v>
      </c>
      <c r="H3261" t="s">
        <v>8245</v>
      </c>
      <c r="I3261" t="s">
        <v>8330</v>
      </c>
      <c r="J3261" t="s">
        <v>8337</v>
      </c>
      <c r="K3261" t="b">
        <v>0</v>
      </c>
      <c r="L3261">
        <v>6</v>
      </c>
      <c r="M3261" t="b">
        <v>0</v>
      </c>
      <c r="N3261" t="s">
        <v>8292</v>
      </c>
      <c r="O3261" t="s">
        <v>8293</v>
      </c>
    </row>
    <row r="3262" spans="1:15" ht="43.5" x14ac:dyDescent="0.35">
      <c r="A3262">
        <v>2866</v>
      </c>
      <c r="B3262" s="3" t="s">
        <v>2866</v>
      </c>
      <c r="C3262" s="3" t="s">
        <v>6976</v>
      </c>
      <c r="D3262" s="6">
        <v>5000</v>
      </c>
      <c r="E3262" s="8">
        <v>45</v>
      </c>
      <c r="F3262" t="s">
        <v>8220</v>
      </c>
      <c r="G3262" t="s">
        <v>8223</v>
      </c>
      <c r="H3262" t="s">
        <v>8245</v>
      </c>
      <c r="I3262" t="s">
        <v>8340</v>
      </c>
      <c r="J3262" t="s">
        <v>8339</v>
      </c>
      <c r="K3262" t="b">
        <v>0</v>
      </c>
      <c r="L3262">
        <v>2</v>
      </c>
      <c r="M3262" t="b">
        <v>0</v>
      </c>
      <c r="N3262" t="s">
        <v>8292</v>
      </c>
      <c r="O3262" t="s">
        <v>8293</v>
      </c>
    </row>
    <row r="3263" spans="1:15" ht="58" x14ac:dyDescent="0.35">
      <c r="A3263">
        <v>2870</v>
      </c>
      <c r="B3263" s="3" t="s">
        <v>2870</v>
      </c>
      <c r="C3263" s="3" t="s">
        <v>6980</v>
      </c>
      <c r="D3263" s="6">
        <v>5000</v>
      </c>
      <c r="E3263" s="8">
        <v>750</v>
      </c>
      <c r="F3263" t="s">
        <v>8220</v>
      </c>
      <c r="G3263" t="s">
        <v>8223</v>
      </c>
      <c r="H3263" t="s">
        <v>8245</v>
      </c>
      <c r="I3263" t="s">
        <v>8337</v>
      </c>
      <c r="J3263" t="s">
        <v>8338</v>
      </c>
      <c r="K3263" t="b">
        <v>0</v>
      </c>
      <c r="L3263">
        <v>9</v>
      </c>
      <c r="M3263" t="b">
        <v>0</v>
      </c>
      <c r="N3263" t="s">
        <v>8292</v>
      </c>
      <c r="O3263" t="s">
        <v>8293</v>
      </c>
    </row>
    <row r="3264" spans="1:15" ht="43.5" x14ac:dyDescent="0.35">
      <c r="A3264">
        <v>2874</v>
      </c>
      <c r="B3264" s="3" t="s">
        <v>2874</v>
      </c>
      <c r="C3264" s="3" t="s">
        <v>6984</v>
      </c>
      <c r="D3264" s="6">
        <v>5000</v>
      </c>
      <c r="E3264" s="8">
        <v>271</v>
      </c>
      <c r="F3264" t="s">
        <v>8220</v>
      </c>
      <c r="G3264" t="s">
        <v>8223</v>
      </c>
      <c r="H3264" t="s">
        <v>8245</v>
      </c>
      <c r="I3264" t="s">
        <v>8332</v>
      </c>
      <c r="J3264" t="s">
        <v>8335</v>
      </c>
      <c r="K3264" t="b">
        <v>0</v>
      </c>
      <c r="L3264">
        <v>3</v>
      </c>
      <c r="M3264" t="b">
        <v>0</v>
      </c>
      <c r="N3264" t="s">
        <v>8292</v>
      </c>
      <c r="O3264" t="s">
        <v>8293</v>
      </c>
    </row>
    <row r="3265" spans="1:15" x14ac:dyDescent="0.35">
      <c r="A3265">
        <v>2893</v>
      </c>
      <c r="B3265" s="3" t="s">
        <v>2893</v>
      </c>
      <c r="C3265" s="3" t="s">
        <v>7003</v>
      </c>
      <c r="D3265" s="6">
        <v>5000</v>
      </c>
      <c r="E3265" s="8">
        <v>25</v>
      </c>
      <c r="F3265" t="s">
        <v>8220</v>
      </c>
      <c r="G3265" t="s">
        <v>8223</v>
      </c>
      <c r="H3265" t="s">
        <v>8245</v>
      </c>
      <c r="I3265" t="s">
        <v>8332</v>
      </c>
      <c r="J3265" t="s">
        <v>8336</v>
      </c>
      <c r="K3265" t="b">
        <v>0</v>
      </c>
      <c r="L3265">
        <v>2</v>
      </c>
      <c r="M3265" t="b">
        <v>0</v>
      </c>
      <c r="N3265" t="s">
        <v>8292</v>
      </c>
      <c r="O3265" t="s">
        <v>8293</v>
      </c>
    </row>
    <row r="3266" spans="1:15" ht="43.5" x14ac:dyDescent="0.35">
      <c r="A3266">
        <v>2903</v>
      </c>
      <c r="B3266" s="3" t="s">
        <v>2903</v>
      </c>
      <c r="C3266" s="3" t="s">
        <v>7013</v>
      </c>
      <c r="D3266" s="6">
        <v>5000</v>
      </c>
      <c r="E3266" s="8">
        <v>39</v>
      </c>
      <c r="F3266" t="s">
        <v>8220</v>
      </c>
      <c r="G3266" t="s">
        <v>8223</v>
      </c>
      <c r="H3266" t="s">
        <v>8245</v>
      </c>
      <c r="I3266" t="s">
        <v>8339</v>
      </c>
      <c r="J3266" t="s">
        <v>8329</v>
      </c>
      <c r="K3266" t="b">
        <v>0</v>
      </c>
      <c r="L3266">
        <v>4</v>
      </c>
      <c r="M3266" t="b">
        <v>0</v>
      </c>
      <c r="N3266" t="s">
        <v>8292</v>
      </c>
      <c r="O3266" t="s">
        <v>8293</v>
      </c>
    </row>
    <row r="3267" spans="1:15" ht="43.5" x14ac:dyDescent="0.35">
      <c r="A3267">
        <v>2918</v>
      </c>
      <c r="B3267" s="3" t="s">
        <v>2918</v>
      </c>
      <c r="C3267" s="3" t="s">
        <v>7028</v>
      </c>
      <c r="D3267" s="6">
        <v>5000</v>
      </c>
      <c r="E3267" s="8">
        <v>1362</v>
      </c>
      <c r="F3267" t="s">
        <v>8220</v>
      </c>
      <c r="G3267" t="s">
        <v>8223</v>
      </c>
      <c r="H3267" t="s">
        <v>8245</v>
      </c>
      <c r="I3267" t="s">
        <v>8340</v>
      </c>
      <c r="J3267" t="s">
        <v>8340</v>
      </c>
      <c r="K3267" t="b">
        <v>0</v>
      </c>
      <c r="L3267">
        <v>20</v>
      </c>
      <c r="M3267" t="b">
        <v>0</v>
      </c>
      <c r="N3267" t="s">
        <v>8292</v>
      </c>
      <c r="O3267" t="s">
        <v>8293</v>
      </c>
    </row>
    <row r="3268" spans="1:15" ht="58" x14ac:dyDescent="0.35">
      <c r="A3268">
        <v>3729</v>
      </c>
      <c r="B3268" s="3" t="s">
        <v>3726</v>
      </c>
      <c r="C3268" s="3" t="s">
        <v>7839</v>
      </c>
      <c r="D3268" s="6">
        <v>5000</v>
      </c>
      <c r="E3268" s="8">
        <v>362</v>
      </c>
      <c r="F3268" t="s">
        <v>8220</v>
      </c>
      <c r="G3268" t="s">
        <v>8223</v>
      </c>
      <c r="H3268" t="s">
        <v>8245</v>
      </c>
      <c r="I3268" t="s">
        <v>8331</v>
      </c>
      <c r="J3268" t="s">
        <v>8333</v>
      </c>
      <c r="K3268" t="b">
        <v>0</v>
      </c>
      <c r="L3268">
        <v>5</v>
      </c>
      <c r="M3268" t="b">
        <v>0</v>
      </c>
      <c r="N3268" t="s">
        <v>8292</v>
      </c>
      <c r="O3268" t="s">
        <v>8293</v>
      </c>
    </row>
    <row r="3269" spans="1:15" ht="43.5" x14ac:dyDescent="0.35">
      <c r="A3269">
        <v>3742</v>
      </c>
      <c r="B3269" s="3" t="s">
        <v>3739</v>
      </c>
      <c r="C3269" s="3" t="s">
        <v>7852</v>
      </c>
      <c r="D3269" s="6">
        <v>5000</v>
      </c>
      <c r="E3269" s="8">
        <v>100</v>
      </c>
      <c r="F3269" t="s">
        <v>8220</v>
      </c>
      <c r="G3269" t="s">
        <v>8223</v>
      </c>
      <c r="H3269" t="s">
        <v>8245</v>
      </c>
      <c r="I3269" t="s">
        <v>8339</v>
      </c>
      <c r="J3269" t="s">
        <v>8334</v>
      </c>
      <c r="K3269" t="b">
        <v>0</v>
      </c>
      <c r="L3269">
        <v>4</v>
      </c>
      <c r="M3269" t="b">
        <v>0</v>
      </c>
      <c r="N3269" t="s">
        <v>8292</v>
      </c>
      <c r="O3269" t="s">
        <v>8293</v>
      </c>
    </row>
    <row r="3270" spans="1:15" ht="43.5" x14ac:dyDescent="0.35">
      <c r="A3270">
        <v>3842</v>
      </c>
      <c r="B3270" s="3" t="s">
        <v>3839</v>
      </c>
      <c r="C3270" s="3" t="s">
        <v>7951</v>
      </c>
      <c r="D3270" s="6">
        <v>5000</v>
      </c>
      <c r="E3270" s="8">
        <v>1097</v>
      </c>
      <c r="F3270" t="s">
        <v>8220</v>
      </c>
      <c r="G3270" t="s">
        <v>8224</v>
      </c>
      <c r="H3270" t="s">
        <v>8246</v>
      </c>
      <c r="I3270" t="s">
        <v>8337</v>
      </c>
      <c r="J3270" t="s">
        <v>8338</v>
      </c>
      <c r="K3270" t="b">
        <v>1</v>
      </c>
      <c r="L3270">
        <v>23</v>
      </c>
      <c r="M3270" t="b">
        <v>0</v>
      </c>
      <c r="N3270" t="s">
        <v>8292</v>
      </c>
      <c r="O3270" t="s">
        <v>8293</v>
      </c>
    </row>
    <row r="3271" spans="1:15" ht="43.5" x14ac:dyDescent="0.35">
      <c r="A3271">
        <v>3843</v>
      </c>
      <c r="B3271" s="3" t="s">
        <v>3840</v>
      </c>
      <c r="C3271" s="3" t="s">
        <v>7952</v>
      </c>
      <c r="D3271" s="6">
        <v>5000</v>
      </c>
      <c r="E3271" s="8">
        <v>1065</v>
      </c>
      <c r="F3271" t="s">
        <v>8220</v>
      </c>
      <c r="G3271" t="s">
        <v>8223</v>
      </c>
      <c r="H3271" t="s">
        <v>8245</v>
      </c>
      <c r="I3271" t="s">
        <v>8330</v>
      </c>
      <c r="J3271" t="s">
        <v>8337</v>
      </c>
      <c r="K3271" t="b">
        <v>1</v>
      </c>
      <c r="L3271">
        <v>19</v>
      </c>
      <c r="M3271" t="b">
        <v>0</v>
      </c>
      <c r="N3271" t="s">
        <v>8292</v>
      </c>
      <c r="O3271" t="s">
        <v>8293</v>
      </c>
    </row>
    <row r="3272" spans="1:15" ht="58" x14ac:dyDescent="0.35">
      <c r="A3272">
        <v>3856</v>
      </c>
      <c r="B3272" s="3" t="s">
        <v>3853</v>
      </c>
      <c r="C3272" s="3" t="s">
        <v>7965</v>
      </c>
      <c r="D3272" s="6">
        <v>5000</v>
      </c>
      <c r="E3272" s="8">
        <v>1</v>
      </c>
      <c r="F3272" t="s">
        <v>8220</v>
      </c>
      <c r="G3272" t="s">
        <v>8223</v>
      </c>
      <c r="H3272" t="s">
        <v>8245</v>
      </c>
      <c r="I3272" t="s">
        <v>8331</v>
      </c>
      <c r="J3272" t="s">
        <v>8333</v>
      </c>
      <c r="K3272" t="b">
        <v>0</v>
      </c>
      <c r="L3272">
        <v>1</v>
      </c>
      <c r="M3272" t="b">
        <v>0</v>
      </c>
      <c r="N3272" t="s">
        <v>8292</v>
      </c>
      <c r="O3272" t="s">
        <v>8293</v>
      </c>
    </row>
    <row r="3273" spans="1:15" ht="43.5" x14ac:dyDescent="0.35">
      <c r="A3273">
        <v>3857</v>
      </c>
      <c r="B3273" s="3" t="s">
        <v>3854</v>
      </c>
      <c r="C3273" s="3" t="s">
        <v>7966</v>
      </c>
      <c r="D3273" s="6">
        <v>5000</v>
      </c>
      <c r="E3273" s="8">
        <v>260</v>
      </c>
      <c r="F3273" t="s">
        <v>8220</v>
      </c>
      <c r="G3273" t="s">
        <v>8223</v>
      </c>
      <c r="H3273" t="s">
        <v>8245</v>
      </c>
      <c r="I3273" t="s">
        <v>8334</v>
      </c>
      <c r="J3273" t="s">
        <v>8329</v>
      </c>
      <c r="K3273" t="b">
        <v>0</v>
      </c>
      <c r="L3273">
        <v>4</v>
      </c>
      <c r="M3273" t="b">
        <v>0</v>
      </c>
      <c r="N3273" t="s">
        <v>8292</v>
      </c>
      <c r="O3273" t="s">
        <v>8293</v>
      </c>
    </row>
    <row r="3274" spans="1:15" ht="58" x14ac:dyDescent="0.35">
      <c r="A3274">
        <v>3864</v>
      </c>
      <c r="B3274" s="3" t="s">
        <v>3861</v>
      </c>
      <c r="C3274" s="3" t="s">
        <v>7973</v>
      </c>
      <c r="D3274" s="6">
        <v>5000</v>
      </c>
      <c r="E3274" s="8">
        <v>60</v>
      </c>
      <c r="F3274" t="s">
        <v>8220</v>
      </c>
      <c r="G3274" t="s">
        <v>8223</v>
      </c>
      <c r="H3274" t="s">
        <v>8245</v>
      </c>
      <c r="I3274" t="s">
        <v>8336</v>
      </c>
      <c r="J3274" t="s">
        <v>8340</v>
      </c>
      <c r="K3274" t="b">
        <v>0</v>
      </c>
      <c r="L3274">
        <v>3</v>
      </c>
      <c r="M3274" t="b">
        <v>0</v>
      </c>
      <c r="N3274" t="s">
        <v>8292</v>
      </c>
      <c r="O3274" t="s">
        <v>8293</v>
      </c>
    </row>
    <row r="3275" spans="1:15" ht="43.5" x14ac:dyDescent="0.35">
      <c r="A3275">
        <v>3919</v>
      </c>
      <c r="B3275" s="3" t="s">
        <v>3916</v>
      </c>
      <c r="C3275" s="3" t="s">
        <v>8027</v>
      </c>
      <c r="D3275" s="6">
        <v>5000</v>
      </c>
      <c r="E3275" s="8">
        <v>90</v>
      </c>
      <c r="F3275" t="s">
        <v>8220</v>
      </c>
      <c r="G3275" t="s">
        <v>8224</v>
      </c>
      <c r="H3275" t="s">
        <v>8246</v>
      </c>
      <c r="I3275" t="s">
        <v>8332</v>
      </c>
      <c r="J3275" t="s">
        <v>8335</v>
      </c>
      <c r="K3275" t="b">
        <v>0</v>
      </c>
      <c r="L3275">
        <v>3</v>
      </c>
      <c r="M3275" t="b">
        <v>0</v>
      </c>
      <c r="N3275" t="s">
        <v>8292</v>
      </c>
      <c r="O3275" t="s">
        <v>8293</v>
      </c>
    </row>
    <row r="3276" spans="1:15" ht="29" x14ac:dyDescent="0.35">
      <c r="A3276">
        <v>3926</v>
      </c>
      <c r="B3276" s="3" t="s">
        <v>3923</v>
      </c>
      <c r="C3276" s="3" t="s">
        <v>8034</v>
      </c>
      <c r="D3276" s="6">
        <v>5000</v>
      </c>
      <c r="E3276" s="8">
        <v>15</v>
      </c>
      <c r="F3276" t="s">
        <v>8220</v>
      </c>
      <c r="G3276" t="s">
        <v>8225</v>
      </c>
      <c r="H3276" t="s">
        <v>8247</v>
      </c>
      <c r="I3276" t="s">
        <v>8335</v>
      </c>
      <c r="J3276" t="s">
        <v>8336</v>
      </c>
      <c r="K3276" t="b">
        <v>0</v>
      </c>
      <c r="L3276">
        <v>1</v>
      </c>
      <c r="M3276" t="b">
        <v>0</v>
      </c>
      <c r="N3276" t="s">
        <v>8292</v>
      </c>
      <c r="O3276" t="s">
        <v>8293</v>
      </c>
    </row>
    <row r="3277" spans="1:15" ht="43.5" x14ac:dyDescent="0.35">
      <c r="A3277">
        <v>3928</v>
      </c>
      <c r="B3277" s="3" t="s">
        <v>3925</v>
      </c>
      <c r="C3277" s="3" t="s">
        <v>8036</v>
      </c>
      <c r="D3277" s="6">
        <v>5000</v>
      </c>
      <c r="E3277" s="8">
        <v>651</v>
      </c>
      <c r="F3277" t="s">
        <v>8220</v>
      </c>
      <c r="G3277" t="s">
        <v>8223</v>
      </c>
      <c r="H3277" t="s">
        <v>8245</v>
      </c>
      <c r="I3277" t="s">
        <v>8340</v>
      </c>
      <c r="J3277" t="s">
        <v>8339</v>
      </c>
      <c r="K3277" t="b">
        <v>0</v>
      </c>
      <c r="L3277">
        <v>7</v>
      </c>
      <c r="M3277" t="b">
        <v>0</v>
      </c>
      <c r="N3277" t="s">
        <v>8292</v>
      </c>
      <c r="O3277" t="s">
        <v>8293</v>
      </c>
    </row>
    <row r="3278" spans="1:15" ht="43.5" x14ac:dyDescent="0.35">
      <c r="A3278">
        <v>3934</v>
      </c>
      <c r="B3278" s="3" t="s">
        <v>3931</v>
      </c>
      <c r="C3278" s="3" t="s">
        <v>8042</v>
      </c>
      <c r="D3278" s="6">
        <v>5000</v>
      </c>
      <c r="E3278" s="8">
        <v>550</v>
      </c>
      <c r="F3278" t="s">
        <v>8220</v>
      </c>
      <c r="G3278" t="s">
        <v>8223</v>
      </c>
      <c r="H3278" t="s">
        <v>8245</v>
      </c>
      <c r="I3278" t="s">
        <v>8340</v>
      </c>
      <c r="J3278" t="s">
        <v>8334</v>
      </c>
      <c r="K3278" t="b">
        <v>0</v>
      </c>
      <c r="L3278">
        <v>12</v>
      </c>
      <c r="M3278" t="b">
        <v>0</v>
      </c>
      <c r="N3278" t="s">
        <v>8292</v>
      </c>
      <c r="O3278" t="s">
        <v>8293</v>
      </c>
    </row>
    <row r="3279" spans="1:15" ht="43.5" x14ac:dyDescent="0.35">
      <c r="A3279">
        <v>3939</v>
      </c>
      <c r="B3279" s="3" t="s">
        <v>3936</v>
      </c>
      <c r="C3279" s="3" t="s">
        <v>8047</v>
      </c>
      <c r="D3279" s="6">
        <v>5000</v>
      </c>
      <c r="E3279" s="8">
        <v>5</v>
      </c>
      <c r="F3279" t="s">
        <v>8220</v>
      </c>
      <c r="G3279" t="s">
        <v>8225</v>
      </c>
      <c r="H3279" t="s">
        <v>8247</v>
      </c>
      <c r="I3279" t="s">
        <v>8340</v>
      </c>
      <c r="J3279" t="s">
        <v>8340</v>
      </c>
      <c r="K3279" t="b">
        <v>0</v>
      </c>
      <c r="L3279">
        <v>1</v>
      </c>
      <c r="M3279" t="b">
        <v>0</v>
      </c>
      <c r="N3279" t="s">
        <v>8292</v>
      </c>
      <c r="O3279" t="s">
        <v>8293</v>
      </c>
    </row>
    <row r="3280" spans="1:15" ht="43.5" x14ac:dyDescent="0.35">
      <c r="A3280">
        <v>3940</v>
      </c>
      <c r="B3280" s="3" t="s">
        <v>3937</v>
      </c>
      <c r="C3280" s="3" t="s">
        <v>8048</v>
      </c>
      <c r="D3280" s="6">
        <v>5000</v>
      </c>
      <c r="E3280" s="8">
        <v>11</v>
      </c>
      <c r="F3280" t="s">
        <v>8220</v>
      </c>
      <c r="G3280" t="s">
        <v>8223</v>
      </c>
      <c r="H3280" t="s">
        <v>8245</v>
      </c>
      <c r="I3280" t="s">
        <v>8332</v>
      </c>
      <c r="J3280" t="s">
        <v>8336</v>
      </c>
      <c r="K3280" t="b">
        <v>0</v>
      </c>
      <c r="L3280">
        <v>2</v>
      </c>
      <c r="M3280" t="b">
        <v>0</v>
      </c>
      <c r="N3280" t="s">
        <v>8292</v>
      </c>
      <c r="O3280" t="s">
        <v>8293</v>
      </c>
    </row>
    <row r="3281" spans="1:15" ht="43.5" x14ac:dyDescent="0.35">
      <c r="A3281">
        <v>3943</v>
      </c>
      <c r="B3281" s="3" t="s">
        <v>3940</v>
      </c>
      <c r="C3281" s="3" t="s">
        <v>8051</v>
      </c>
      <c r="D3281" s="6">
        <v>5000</v>
      </c>
      <c r="E3281" s="8">
        <v>1782</v>
      </c>
      <c r="F3281" t="s">
        <v>8220</v>
      </c>
      <c r="G3281" t="s">
        <v>8223</v>
      </c>
      <c r="H3281" t="s">
        <v>8245</v>
      </c>
      <c r="I3281" t="s">
        <v>8336</v>
      </c>
      <c r="J3281" t="s">
        <v>8340</v>
      </c>
      <c r="K3281" t="b">
        <v>0</v>
      </c>
      <c r="L3281">
        <v>13</v>
      </c>
      <c r="M3281" t="b">
        <v>0</v>
      </c>
      <c r="N3281" t="s">
        <v>8292</v>
      </c>
      <c r="O3281" t="s">
        <v>8293</v>
      </c>
    </row>
    <row r="3282" spans="1:15" ht="58" x14ac:dyDescent="0.35">
      <c r="A3282">
        <v>3944</v>
      </c>
      <c r="B3282" s="3" t="s">
        <v>3941</v>
      </c>
      <c r="C3282" s="3" t="s">
        <v>8052</v>
      </c>
      <c r="D3282" s="6">
        <v>5000</v>
      </c>
      <c r="E3282" s="8">
        <v>0</v>
      </c>
      <c r="F3282" t="s">
        <v>8220</v>
      </c>
      <c r="G3282" t="s">
        <v>8223</v>
      </c>
      <c r="H3282" t="s">
        <v>8245</v>
      </c>
      <c r="I3282" t="s">
        <v>8334</v>
      </c>
      <c r="J3282" t="s">
        <v>8329</v>
      </c>
      <c r="K3282" t="b">
        <v>0</v>
      </c>
      <c r="L3282">
        <v>0</v>
      </c>
      <c r="M3282" t="b">
        <v>0</v>
      </c>
      <c r="N3282" t="s">
        <v>8292</v>
      </c>
      <c r="O3282" t="s">
        <v>8293</v>
      </c>
    </row>
    <row r="3283" spans="1:15" ht="58" x14ac:dyDescent="0.35">
      <c r="A3283">
        <v>3961</v>
      </c>
      <c r="B3283" s="3" t="s">
        <v>3958</v>
      </c>
      <c r="C3283" s="3" t="s">
        <v>8068</v>
      </c>
      <c r="D3283" s="6">
        <v>5000</v>
      </c>
      <c r="E3283" s="8">
        <v>21</v>
      </c>
      <c r="F3283" t="s">
        <v>8220</v>
      </c>
      <c r="G3283" t="s">
        <v>8224</v>
      </c>
      <c r="H3283" t="s">
        <v>8246</v>
      </c>
      <c r="I3283" t="s">
        <v>8337</v>
      </c>
      <c r="J3283" t="s">
        <v>8338</v>
      </c>
      <c r="K3283" t="b">
        <v>0</v>
      </c>
      <c r="L3283">
        <v>2</v>
      </c>
      <c r="M3283" t="b">
        <v>0</v>
      </c>
      <c r="N3283" t="s">
        <v>8292</v>
      </c>
      <c r="O3283" t="s">
        <v>8293</v>
      </c>
    </row>
    <row r="3284" spans="1:15" ht="43.5" x14ac:dyDescent="0.35">
      <c r="A3284">
        <v>3968</v>
      </c>
      <c r="B3284" s="3" t="s">
        <v>3965</v>
      </c>
      <c r="C3284" s="3" t="s">
        <v>8075</v>
      </c>
      <c r="D3284" s="6">
        <v>5000</v>
      </c>
      <c r="E3284" s="8">
        <v>527</v>
      </c>
      <c r="F3284" t="s">
        <v>8220</v>
      </c>
      <c r="G3284" t="s">
        <v>8223</v>
      </c>
      <c r="H3284" t="s">
        <v>8245</v>
      </c>
      <c r="I3284" t="s">
        <v>8337</v>
      </c>
      <c r="J3284" t="s">
        <v>8331</v>
      </c>
      <c r="K3284" t="b">
        <v>0</v>
      </c>
      <c r="L3284">
        <v>11</v>
      </c>
      <c r="M3284" t="b">
        <v>0</v>
      </c>
      <c r="N3284" t="s">
        <v>8292</v>
      </c>
      <c r="O3284" t="s">
        <v>8293</v>
      </c>
    </row>
    <row r="3285" spans="1:15" ht="43.5" x14ac:dyDescent="0.35">
      <c r="A3285">
        <v>3973</v>
      </c>
      <c r="B3285" s="3" t="s">
        <v>3970</v>
      </c>
      <c r="C3285" s="3" t="s">
        <v>8080</v>
      </c>
      <c r="D3285" s="6">
        <v>5000</v>
      </c>
      <c r="E3285" s="8">
        <v>3905</v>
      </c>
      <c r="F3285" t="s">
        <v>8220</v>
      </c>
      <c r="G3285" t="s">
        <v>8223</v>
      </c>
      <c r="H3285" t="s">
        <v>8245</v>
      </c>
      <c r="I3285" t="s">
        <v>8337</v>
      </c>
      <c r="J3285" t="s">
        <v>8338</v>
      </c>
      <c r="K3285" t="b">
        <v>0</v>
      </c>
      <c r="L3285">
        <v>37</v>
      </c>
      <c r="M3285" t="b">
        <v>0</v>
      </c>
      <c r="N3285" t="s">
        <v>8292</v>
      </c>
      <c r="O3285" t="s">
        <v>8293</v>
      </c>
    </row>
    <row r="3286" spans="1:15" ht="58" x14ac:dyDescent="0.35">
      <c r="A3286">
        <v>3986</v>
      </c>
      <c r="B3286" s="3" t="s">
        <v>3982</v>
      </c>
      <c r="C3286" s="3" t="s">
        <v>8092</v>
      </c>
      <c r="D3286" s="6">
        <v>5000</v>
      </c>
      <c r="E3286" s="8">
        <v>488</v>
      </c>
      <c r="F3286" t="s">
        <v>8220</v>
      </c>
      <c r="G3286" t="s">
        <v>8224</v>
      </c>
      <c r="H3286" t="s">
        <v>8246</v>
      </c>
      <c r="I3286" t="s">
        <v>8337</v>
      </c>
      <c r="J3286" t="s">
        <v>8338</v>
      </c>
      <c r="K3286" t="b">
        <v>0</v>
      </c>
      <c r="L3286">
        <v>13</v>
      </c>
      <c r="M3286" t="b">
        <v>0</v>
      </c>
      <c r="N3286" t="s">
        <v>8292</v>
      </c>
      <c r="O3286" t="s">
        <v>8293</v>
      </c>
    </row>
    <row r="3287" spans="1:15" ht="58" x14ac:dyDescent="0.35">
      <c r="A3287">
        <v>4025</v>
      </c>
      <c r="B3287" s="3" t="s">
        <v>4021</v>
      </c>
      <c r="C3287" s="3" t="s">
        <v>8130</v>
      </c>
      <c r="D3287" s="6">
        <v>5000</v>
      </c>
      <c r="E3287" s="8">
        <v>250</v>
      </c>
      <c r="F3287" t="s">
        <v>8220</v>
      </c>
      <c r="G3287" t="s">
        <v>8229</v>
      </c>
      <c r="H3287" t="s">
        <v>8248</v>
      </c>
      <c r="I3287" t="s">
        <v>8329</v>
      </c>
      <c r="J3287" t="s">
        <v>8337</v>
      </c>
      <c r="K3287" t="b">
        <v>0</v>
      </c>
      <c r="L3287">
        <v>4</v>
      </c>
      <c r="M3287" t="b">
        <v>0</v>
      </c>
      <c r="N3287" t="s">
        <v>8292</v>
      </c>
      <c r="O3287" t="s">
        <v>8293</v>
      </c>
    </row>
    <row r="3288" spans="1:15" ht="58" x14ac:dyDescent="0.35">
      <c r="A3288">
        <v>4031</v>
      </c>
      <c r="B3288" s="3" t="s">
        <v>4027</v>
      </c>
      <c r="C3288" s="3" t="s">
        <v>8136</v>
      </c>
      <c r="D3288" s="6">
        <v>5000</v>
      </c>
      <c r="E3288" s="8">
        <v>0</v>
      </c>
      <c r="F3288" t="s">
        <v>8220</v>
      </c>
      <c r="G3288" t="s">
        <v>8223</v>
      </c>
      <c r="H3288" t="s">
        <v>8245</v>
      </c>
      <c r="I3288" t="s">
        <v>8335</v>
      </c>
      <c r="J3288" t="s">
        <v>8340</v>
      </c>
      <c r="K3288" t="b">
        <v>0</v>
      </c>
      <c r="L3288">
        <v>0</v>
      </c>
      <c r="M3288" t="b">
        <v>0</v>
      </c>
      <c r="N3288" t="s">
        <v>8292</v>
      </c>
      <c r="O3288" t="s">
        <v>8293</v>
      </c>
    </row>
    <row r="3289" spans="1:15" ht="29" x14ac:dyDescent="0.35">
      <c r="A3289">
        <v>4041</v>
      </c>
      <c r="B3289" s="3" t="s">
        <v>4037</v>
      </c>
      <c r="C3289" s="3" t="s">
        <v>8145</v>
      </c>
      <c r="D3289" s="6">
        <v>5000</v>
      </c>
      <c r="E3289" s="8">
        <v>21</v>
      </c>
      <c r="F3289" t="s">
        <v>8220</v>
      </c>
      <c r="G3289" t="s">
        <v>8224</v>
      </c>
      <c r="H3289" t="s">
        <v>8246</v>
      </c>
      <c r="I3289" t="s">
        <v>8339</v>
      </c>
      <c r="J3289" t="s">
        <v>8329</v>
      </c>
      <c r="K3289" t="b">
        <v>0</v>
      </c>
      <c r="L3289">
        <v>2</v>
      </c>
      <c r="M3289" t="b">
        <v>0</v>
      </c>
      <c r="N3289" t="s">
        <v>8292</v>
      </c>
      <c r="O3289" t="s">
        <v>8293</v>
      </c>
    </row>
    <row r="3290" spans="1:15" ht="58" x14ac:dyDescent="0.35">
      <c r="A3290">
        <v>4045</v>
      </c>
      <c r="B3290" s="3" t="s">
        <v>4041</v>
      </c>
      <c r="C3290" s="3" t="s">
        <v>8149</v>
      </c>
      <c r="D3290" s="6">
        <v>5000</v>
      </c>
      <c r="E3290" s="8">
        <v>1</v>
      </c>
      <c r="F3290" t="s">
        <v>8220</v>
      </c>
      <c r="G3290" t="s">
        <v>8225</v>
      </c>
      <c r="H3290" t="s">
        <v>8247</v>
      </c>
      <c r="I3290" t="s">
        <v>8334</v>
      </c>
      <c r="J3290" t="s">
        <v>8329</v>
      </c>
      <c r="K3290" t="b">
        <v>0</v>
      </c>
      <c r="L3290">
        <v>1</v>
      </c>
      <c r="M3290" t="b">
        <v>0</v>
      </c>
      <c r="N3290" t="s">
        <v>8292</v>
      </c>
      <c r="O3290" t="s">
        <v>8293</v>
      </c>
    </row>
    <row r="3291" spans="1:15" ht="43.5" x14ac:dyDescent="0.35">
      <c r="A3291">
        <v>4047</v>
      </c>
      <c r="B3291" s="3" t="s">
        <v>4043</v>
      </c>
      <c r="C3291" s="3" t="s">
        <v>8151</v>
      </c>
      <c r="D3291" s="6">
        <v>5000</v>
      </c>
      <c r="E3291" s="8">
        <v>110</v>
      </c>
      <c r="F3291" t="s">
        <v>8220</v>
      </c>
      <c r="G3291" t="s">
        <v>8223</v>
      </c>
      <c r="H3291" t="s">
        <v>8245</v>
      </c>
      <c r="I3291" t="s">
        <v>8332</v>
      </c>
      <c r="J3291" t="s">
        <v>8335</v>
      </c>
      <c r="K3291" t="b">
        <v>0</v>
      </c>
      <c r="L3291">
        <v>4</v>
      </c>
      <c r="M3291" t="b">
        <v>0</v>
      </c>
      <c r="N3291" t="s">
        <v>8292</v>
      </c>
      <c r="O3291" t="s">
        <v>8293</v>
      </c>
    </row>
    <row r="3292" spans="1:15" ht="43.5" x14ac:dyDescent="0.35">
      <c r="A3292">
        <v>4055</v>
      </c>
      <c r="B3292" s="3" t="s">
        <v>4051</v>
      </c>
      <c r="C3292" s="3" t="s">
        <v>8159</v>
      </c>
      <c r="D3292" s="6">
        <v>5000</v>
      </c>
      <c r="E3292" s="8">
        <v>881</v>
      </c>
      <c r="F3292" t="s">
        <v>8220</v>
      </c>
      <c r="G3292" t="s">
        <v>8224</v>
      </c>
      <c r="H3292" t="s">
        <v>8246</v>
      </c>
      <c r="I3292" t="s">
        <v>8330</v>
      </c>
      <c r="J3292" t="s">
        <v>8337</v>
      </c>
      <c r="K3292" t="b">
        <v>0</v>
      </c>
      <c r="L3292">
        <v>21</v>
      </c>
      <c r="M3292" t="b">
        <v>0</v>
      </c>
      <c r="N3292" t="s">
        <v>8292</v>
      </c>
      <c r="O3292" t="s">
        <v>8293</v>
      </c>
    </row>
    <row r="3293" spans="1:15" ht="43.5" x14ac:dyDescent="0.35">
      <c r="A3293">
        <v>4067</v>
      </c>
      <c r="B3293" s="3" t="s">
        <v>4063</v>
      </c>
      <c r="C3293" s="3" t="s">
        <v>7998</v>
      </c>
      <c r="D3293" s="6">
        <v>5000</v>
      </c>
      <c r="E3293" s="8">
        <v>3045</v>
      </c>
      <c r="F3293" t="s">
        <v>8220</v>
      </c>
      <c r="G3293" t="s">
        <v>8223</v>
      </c>
      <c r="H3293" t="s">
        <v>8245</v>
      </c>
      <c r="I3293" t="s">
        <v>8339</v>
      </c>
      <c r="J3293" t="s">
        <v>8334</v>
      </c>
      <c r="K3293" t="b">
        <v>0</v>
      </c>
      <c r="L3293">
        <v>17</v>
      </c>
      <c r="M3293" t="b">
        <v>0</v>
      </c>
      <c r="N3293" t="s">
        <v>8292</v>
      </c>
      <c r="O3293" t="s">
        <v>8293</v>
      </c>
    </row>
    <row r="3294" spans="1:15" ht="58" x14ac:dyDescent="0.35">
      <c r="A3294">
        <v>4089</v>
      </c>
      <c r="B3294" s="3" t="s">
        <v>4085</v>
      </c>
      <c r="C3294" s="3" t="s">
        <v>8192</v>
      </c>
      <c r="D3294" s="6">
        <v>5000</v>
      </c>
      <c r="E3294" s="8">
        <v>240</v>
      </c>
      <c r="F3294" t="s">
        <v>8220</v>
      </c>
      <c r="G3294" t="s">
        <v>8223</v>
      </c>
      <c r="H3294" t="s">
        <v>8245</v>
      </c>
      <c r="I3294" t="s">
        <v>8337</v>
      </c>
      <c r="J3294" t="s">
        <v>8338</v>
      </c>
      <c r="K3294" t="b">
        <v>0</v>
      </c>
      <c r="L3294">
        <v>8</v>
      </c>
      <c r="M3294" t="b">
        <v>0</v>
      </c>
      <c r="N3294" t="s">
        <v>8292</v>
      </c>
      <c r="O3294" t="s">
        <v>8293</v>
      </c>
    </row>
    <row r="3295" spans="1:15" ht="43.5" x14ac:dyDescent="0.35">
      <c r="A3295">
        <v>4106</v>
      </c>
      <c r="B3295" s="3" t="s">
        <v>4102</v>
      </c>
      <c r="C3295" s="3" t="s">
        <v>8209</v>
      </c>
      <c r="D3295" s="6">
        <v>5000</v>
      </c>
      <c r="E3295" s="8">
        <v>3530</v>
      </c>
      <c r="F3295" t="s">
        <v>8220</v>
      </c>
      <c r="G3295" t="s">
        <v>8223</v>
      </c>
      <c r="H3295" t="s">
        <v>8245</v>
      </c>
      <c r="I3295" t="s">
        <v>8338</v>
      </c>
      <c r="J3295" t="s">
        <v>8333</v>
      </c>
      <c r="K3295" t="b">
        <v>0</v>
      </c>
      <c r="L3295">
        <v>33</v>
      </c>
      <c r="M3295" t="b">
        <v>0</v>
      </c>
      <c r="N3295" t="s">
        <v>8292</v>
      </c>
      <c r="O3295" t="s">
        <v>8293</v>
      </c>
    </row>
    <row r="3296" spans="1:15" ht="58" x14ac:dyDescent="0.35">
      <c r="A3296">
        <v>3500</v>
      </c>
      <c r="B3296" s="3" t="s">
        <v>3499</v>
      </c>
      <c r="C3296" s="3" t="s">
        <v>7610</v>
      </c>
      <c r="D3296" s="6">
        <v>1000</v>
      </c>
      <c r="E3296" s="8">
        <v>1063</v>
      </c>
      <c r="F3296" t="s">
        <v>8218</v>
      </c>
      <c r="G3296" t="s">
        <v>8223</v>
      </c>
      <c r="H3296" t="s">
        <v>8245</v>
      </c>
      <c r="I3296" t="s">
        <v>8331</v>
      </c>
      <c r="J3296" t="s">
        <v>8333</v>
      </c>
      <c r="K3296" t="b">
        <v>0</v>
      </c>
      <c r="L3296">
        <v>42</v>
      </c>
      <c r="M3296" t="b">
        <v>1</v>
      </c>
      <c r="N3296" t="s">
        <v>8292</v>
      </c>
      <c r="O3296" t="s">
        <v>8293</v>
      </c>
    </row>
    <row r="3297" spans="1:15" ht="43.5" x14ac:dyDescent="0.35">
      <c r="A3297">
        <v>3504</v>
      </c>
      <c r="B3297" s="3" t="s">
        <v>3503</v>
      </c>
      <c r="C3297" s="3" t="s">
        <v>7614</v>
      </c>
      <c r="D3297" s="6">
        <v>1000</v>
      </c>
      <c r="E3297" s="8">
        <v>1000</v>
      </c>
      <c r="F3297" t="s">
        <v>8218</v>
      </c>
      <c r="G3297" t="s">
        <v>8223</v>
      </c>
      <c r="H3297" t="s">
        <v>8245</v>
      </c>
      <c r="I3297" t="s">
        <v>8336</v>
      </c>
      <c r="J3297" t="s">
        <v>8340</v>
      </c>
      <c r="K3297" t="b">
        <v>0</v>
      </c>
      <c r="L3297">
        <v>8</v>
      </c>
      <c r="M3297" t="b">
        <v>1</v>
      </c>
      <c r="N3297" t="s">
        <v>8292</v>
      </c>
      <c r="O3297" t="s">
        <v>8293</v>
      </c>
    </row>
    <row r="3298" spans="1:15" ht="43.5" x14ac:dyDescent="0.35">
      <c r="A3298">
        <v>3512</v>
      </c>
      <c r="B3298" s="3" t="s">
        <v>3511</v>
      </c>
      <c r="C3298" s="3" t="s">
        <v>7622</v>
      </c>
      <c r="D3298" s="6">
        <v>1000</v>
      </c>
      <c r="E3298" s="8">
        <v>1000</v>
      </c>
      <c r="F3298" t="s">
        <v>8218</v>
      </c>
      <c r="G3298" t="s">
        <v>8224</v>
      </c>
      <c r="H3298" t="s">
        <v>8246</v>
      </c>
      <c r="I3298" t="s">
        <v>8338</v>
      </c>
      <c r="J3298" t="s">
        <v>8333</v>
      </c>
      <c r="K3298" t="b">
        <v>0</v>
      </c>
      <c r="L3298">
        <v>17</v>
      </c>
      <c r="M3298" t="b">
        <v>1</v>
      </c>
      <c r="N3298" t="s">
        <v>8292</v>
      </c>
      <c r="O3298" t="s">
        <v>8293</v>
      </c>
    </row>
    <row r="3299" spans="1:15" x14ac:dyDescent="0.35">
      <c r="A3299">
        <v>3531</v>
      </c>
      <c r="B3299" s="3" t="s">
        <v>3530</v>
      </c>
      <c r="C3299" s="3" t="s">
        <v>7641</v>
      </c>
      <c r="D3299" s="6">
        <v>1000</v>
      </c>
      <c r="E3299" s="8">
        <v>1280</v>
      </c>
      <c r="F3299" t="s">
        <v>8218</v>
      </c>
      <c r="G3299" t="s">
        <v>8223</v>
      </c>
      <c r="H3299" t="s">
        <v>8245</v>
      </c>
      <c r="I3299" t="s">
        <v>8330</v>
      </c>
      <c r="J3299" t="s">
        <v>8337</v>
      </c>
      <c r="K3299" t="b">
        <v>0</v>
      </c>
      <c r="L3299">
        <v>26</v>
      </c>
      <c r="M3299" t="b">
        <v>1</v>
      </c>
      <c r="N3299" t="s">
        <v>8292</v>
      </c>
      <c r="O3299" t="s">
        <v>8293</v>
      </c>
    </row>
    <row r="3300" spans="1:15" ht="43.5" x14ac:dyDescent="0.35">
      <c r="A3300">
        <v>3549</v>
      </c>
      <c r="B3300" s="3" t="s">
        <v>3548</v>
      </c>
      <c r="C3300" s="3" t="s">
        <v>7659</v>
      </c>
      <c r="D3300" s="6">
        <v>1000</v>
      </c>
      <c r="E3300" s="8">
        <v>1020</v>
      </c>
      <c r="F3300" t="s">
        <v>8218</v>
      </c>
      <c r="G3300" t="s">
        <v>8224</v>
      </c>
      <c r="H3300" t="s">
        <v>8246</v>
      </c>
      <c r="I3300" t="s">
        <v>8339</v>
      </c>
      <c r="J3300" t="s">
        <v>8334</v>
      </c>
      <c r="K3300" t="b">
        <v>0</v>
      </c>
      <c r="L3300">
        <v>42</v>
      </c>
      <c r="M3300" t="b">
        <v>1</v>
      </c>
      <c r="N3300" t="s">
        <v>8292</v>
      </c>
      <c r="O3300" t="s">
        <v>8293</v>
      </c>
    </row>
    <row r="3301" spans="1:15" ht="58" x14ac:dyDescent="0.35">
      <c r="A3301">
        <v>3559</v>
      </c>
      <c r="B3301" s="3" t="s">
        <v>3558</v>
      </c>
      <c r="C3301" s="3" t="s">
        <v>7669</v>
      </c>
      <c r="D3301" s="6">
        <v>1000</v>
      </c>
      <c r="E3301" s="8">
        <v>1035</v>
      </c>
      <c r="F3301" t="s">
        <v>8218</v>
      </c>
      <c r="G3301" t="s">
        <v>8225</v>
      </c>
      <c r="H3301" t="s">
        <v>8247</v>
      </c>
      <c r="I3301" t="s">
        <v>8329</v>
      </c>
      <c r="J3301" t="s">
        <v>8329</v>
      </c>
      <c r="K3301" t="b">
        <v>0</v>
      </c>
      <c r="L3301">
        <v>24</v>
      </c>
      <c r="M3301" t="b">
        <v>1</v>
      </c>
      <c r="N3301" t="s">
        <v>8292</v>
      </c>
      <c r="O3301" t="s">
        <v>8293</v>
      </c>
    </row>
    <row r="3302" spans="1:15" ht="29" x14ac:dyDescent="0.35">
      <c r="A3302">
        <v>3564</v>
      </c>
      <c r="B3302" s="3" t="s">
        <v>3563</v>
      </c>
      <c r="C3302" s="3" t="s">
        <v>7674</v>
      </c>
      <c r="D3302" s="6">
        <v>1000</v>
      </c>
      <c r="E3302" s="8">
        <v>1005</v>
      </c>
      <c r="F3302" t="s">
        <v>8218</v>
      </c>
      <c r="G3302" t="s">
        <v>8224</v>
      </c>
      <c r="H3302" t="s">
        <v>8246</v>
      </c>
      <c r="I3302" t="s">
        <v>8340</v>
      </c>
      <c r="J3302" t="s">
        <v>8334</v>
      </c>
      <c r="K3302" t="b">
        <v>0</v>
      </c>
      <c r="L3302">
        <v>17</v>
      </c>
      <c r="M3302" t="b">
        <v>1</v>
      </c>
      <c r="N3302" t="s">
        <v>8292</v>
      </c>
      <c r="O3302" t="s">
        <v>8293</v>
      </c>
    </row>
    <row r="3303" spans="1:15" ht="43.5" x14ac:dyDescent="0.35">
      <c r="A3303">
        <v>3567</v>
      </c>
      <c r="B3303" s="3" t="s">
        <v>3566</v>
      </c>
      <c r="C3303" s="3" t="s">
        <v>7677</v>
      </c>
      <c r="D3303" s="6">
        <v>1000</v>
      </c>
      <c r="E3303" s="8">
        <v>1088</v>
      </c>
      <c r="F3303" t="s">
        <v>8218</v>
      </c>
      <c r="G3303" t="s">
        <v>8224</v>
      </c>
      <c r="H3303" t="s">
        <v>8246</v>
      </c>
      <c r="I3303" t="s">
        <v>8330</v>
      </c>
      <c r="J3303" t="s">
        <v>8337</v>
      </c>
      <c r="K3303" t="b">
        <v>0</v>
      </c>
      <c r="L3303">
        <v>41</v>
      </c>
      <c r="M3303" t="b">
        <v>1</v>
      </c>
      <c r="N3303" t="s">
        <v>8292</v>
      </c>
      <c r="O3303" t="s">
        <v>8293</v>
      </c>
    </row>
    <row r="3304" spans="1:15" ht="43.5" x14ac:dyDescent="0.35">
      <c r="A3304">
        <v>3568</v>
      </c>
      <c r="B3304" s="3" t="s">
        <v>3567</v>
      </c>
      <c r="C3304" s="3" t="s">
        <v>7678</v>
      </c>
      <c r="D3304" s="6">
        <v>1000</v>
      </c>
      <c r="E3304" s="8">
        <v>1110</v>
      </c>
      <c r="F3304" t="s">
        <v>8218</v>
      </c>
      <c r="G3304" t="s">
        <v>8223</v>
      </c>
      <c r="H3304" t="s">
        <v>8245</v>
      </c>
      <c r="I3304" t="s">
        <v>8339</v>
      </c>
      <c r="J3304" t="s">
        <v>8334</v>
      </c>
      <c r="K3304" t="b">
        <v>0</v>
      </c>
      <c r="L3304">
        <v>19</v>
      </c>
      <c r="M3304" t="b">
        <v>1</v>
      </c>
      <c r="N3304" t="s">
        <v>8292</v>
      </c>
      <c r="O3304" t="s">
        <v>8293</v>
      </c>
    </row>
    <row r="3305" spans="1:15" ht="43.5" x14ac:dyDescent="0.35">
      <c r="A3305">
        <v>3582</v>
      </c>
      <c r="B3305" s="3" t="s">
        <v>3581</v>
      </c>
      <c r="C3305" s="3" t="s">
        <v>7692</v>
      </c>
      <c r="D3305" s="6">
        <v>1000</v>
      </c>
      <c r="E3305" s="8">
        <v>2870</v>
      </c>
      <c r="F3305" t="s">
        <v>8218</v>
      </c>
      <c r="G3305" t="s">
        <v>8223</v>
      </c>
      <c r="H3305" t="s">
        <v>8245</v>
      </c>
      <c r="I3305" t="s">
        <v>8338</v>
      </c>
      <c r="J3305" t="s">
        <v>8331</v>
      </c>
      <c r="K3305" t="b">
        <v>0</v>
      </c>
      <c r="L3305">
        <v>49</v>
      </c>
      <c r="M3305" t="b">
        <v>1</v>
      </c>
      <c r="N3305" t="s">
        <v>8292</v>
      </c>
      <c r="O3305" t="s">
        <v>8293</v>
      </c>
    </row>
    <row r="3306" spans="1:15" ht="43.5" x14ac:dyDescent="0.35">
      <c r="A3306">
        <v>2851</v>
      </c>
      <c r="B3306" s="3" t="s">
        <v>2851</v>
      </c>
      <c r="C3306" s="3" t="s">
        <v>6961</v>
      </c>
      <c r="D3306" s="6">
        <v>4500</v>
      </c>
      <c r="E3306" s="8">
        <v>0</v>
      </c>
      <c r="F3306" t="s">
        <v>8220</v>
      </c>
      <c r="G3306" t="s">
        <v>8240</v>
      </c>
      <c r="H3306" t="s">
        <v>8248</v>
      </c>
      <c r="I3306" t="s">
        <v>8332</v>
      </c>
      <c r="J3306" t="s">
        <v>8332</v>
      </c>
      <c r="K3306" t="b">
        <v>0</v>
      </c>
      <c r="L3306">
        <v>0</v>
      </c>
      <c r="M3306" t="b">
        <v>0</v>
      </c>
      <c r="N3306" t="s">
        <v>8292</v>
      </c>
      <c r="O3306" t="s">
        <v>8293</v>
      </c>
    </row>
    <row r="3307" spans="1:15" ht="58" x14ac:dyDescent="0.3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 t="s">
        <v>8339</v>
      </c>
      <c r="J3307" t="s">
        <v>8329</v>
      </c>
      <c r="K3307" t="b">
        <v>0</v>
      </c>
      <c r="L3307">
        <v>1</v>
      </c>
      <c r="M3307" t="b">
        <v>0</v>
      </c>
      <c r="N3307" t="s">
        <v>8292</v>
      </c>
      <c r="O3307" t="s">
        <v>8293</v>
      </c>
    </row>
    <row r="3308" spans="1:15" ht="43.5" x14ac:dyDescent="0.35">
      <c r="A3308">
        <v>3598</v>
      </c>
      <c r="B3308" s="3" t="s">
        <v>3597</v>
      </c>
      <c r="C3308" s="3" t="s">
        <v>7708</v>
      </c>
      <c r="D3308" s="6">
        <v>1000</v>
      </c>
      <c r="E3308" s="8">
        <v>1101</v>
      </c>
      <c r="F3308" t="s">
        <v>8218</v>
      </c>
      <c r="G3308" t="s">
        <v>8223</v>
      </c>
      <c r="H3308" t="s">
        <v>8245</v>
      </c>
      <c r="I3308" t="s">
        <v>8339</v>
      </c>
      <c r="J3308" t="s">
        <v>8334</v>
      </c>
      <c r="K3308" t="b">
        <v>0</v>
      </c>
      <c r="L3308">
        <v>27</v>
      </c>
      <c r="M3308" t="b">
        <v>1</v>
      </c>
      <c r="N3308" t="s">
        <v>8292</v>
      </c>
      <c r="O3308" t="s">
        <v>8293</v>
      </c>
    </row>
    <row r="3309" spans="1:15" ht="43.5" x14ac:dyDescent="0.35">
      <c r="A3309">
        <v>3610</v>
      </c>
      <c r="B3309" s="3" t="s">
        <v>3609</v>
      </c>
      <c r="C3309" s="3" t="s">
        <v>7720</v>
      </c>
      <c r="D3309" s="6">
        <v>1000</v>
      </c>
      <c r="E3309" s="8">
        <v>1623</v>
      </c>
      <c r="F3309" t="s">
        <v>8218</v>
      </c>
      <c r="G3309" t="s">
        <v>8224</v>
      </c>
      <c r="H3309" t="s">
        <v>8246</v>
      </c>
      <c r="I3309" t="s">
        <v>8334</v>
      </c>
      <c r="J3309" t="s">
        <v>8329</v>
      </c>
      <c r="K3309" t="b">
        <v>0</v>
      </c>
      <c r="L3309">
        <v>31</v>
      </c>
      <c r="M3309" t="b">
        <v>1</v>
      </c>
      <c r="N3309" t="s">
        <v>8292</v>
      </c>
      <c r="O3309" t="s">
        <v>8293</v>
      </c>
    </row>
    <row r="3310" spans="1:15" ht="43.5" x14ac:dyDescent="0.35">
      <c r="A3310">
        <v>3619</v>
      </c>
      <c r="B3310" s="3" t="s">
        <v>3617</v>
      </c>
      <c r="C3310" s="3" t="s">
        <v>7729</v>
      </c>
      <c r="D3310" s="6">
        <v>1000</v>
      </c>
      <c r="E3310" s="8">
        <v>1130</v>
      </c>
      <c r="F3310" t="s">
        <v>8218</v>
      </c>
      <c r="G3310" t="s">
        <v>8223</v>
      </c>
      <c r="H3310" t="s">
        <v>8245</v>
      </c>
      <c r="I3310" t="s">
        <v>8336</v>
      </c>
      <c r="J3310" t="s">
        <v>8340</v>
      </c>
      <c r="K3310" t="b">
        <v>0</v>
      </c>
      <c r="L3310">
        <v>17</v>
      </c>
      <c r="M3310" t="b">
        <v>1</v>
      </c>
      <c r="N3310" t="s">
        <v>8292</v>
      </c>
      <c r="O3310" t="s">
        <v>8293</v>
      </c>
    </row>
    <row r="3311" spans="1:15" ht="29" x14ac:dyDescent="0.35">
      <c r="A3311">
        <v>3622</v>
      </c>
      <c r="B3311" s="3" t="s">
        <v>3620</v>
      </c>
      <c r="C3311" s="3" t="s">
        <v>7732</v>
      </c>
      <c r="D3311" s="6">
        <v>1000</v>
      </c>
      <c r="E3311" s="8">
        <v>1000.99</v>
      </c>
      <c r="F3311" t="s">
        <v>8218</v>
      </c>
      <c r="G3311" t="s">
        <v>8223</v>
      </c>
      <c r="H3311" t="s">
        <v>8245</v>
      </c>
      <c r="I3311" t="s">
        <v>8339</v>
      </c>
      <c r="J3311" t="s">
        <v>8334</v>
      </c>
      <c r="K3311" t="b">
        <v>0</v>
      </c>
      <c r="L3311">
        <v>21</v>
      </c>
      <c r="M3311" t="b">
        <v>1</v>
      </c>
      <c r="N3311" t="s">
        <v>8292</v>
      </c>
      <c r="O3311" t="s">
        <v>8293</v>
      </c>
    </row>
    <row r="3312" spans="1:15" ht="43.5" x14ac:dyDescent="0.35">
      <c r="A3312">
        <v>3668</v>
      </c>
      <c r="B3312" s="3" t="s">
        <v>3665</v>
      </c>
      <c r="C3312" s="3" t="s">
        <v>7778</v>
      </c>
      <c r="D3312" s="6">
        <v>1000</v>
      </c>
      <c r="E3312" s="8">
        <v>1035</v>
      </c>
      <c r="F3312" t="s">
        <v>8218</v>
      </c>
      <c r="G3312" t="s">
        <v>8223</v>
      </c>
      <c r="H3312" t="s">
        <v>8245</v>
      </c>
      <c r="I3312" t="s">
        <v>8329</v>
      </c>
      <c r="J3312" t="s">
        <v>8330</v>
      </c>
      <c r="K3312" t="b">
        <v>0</v>
      </c>
      <c r="L3312">
        <v>28</v>
      </c>
      <c r="M3312" t="b">
        <v>1</v>
      </c>
      <c r="N3312" t="s">
        <v>8292</v>
      </c>
      <c r="O3312" t="s">
        <v>8293</v>
      </c>
    </row>
    <row r="3313" spans="1:15" ht="43.5" x14ac:dyDescent="0.35">
      <c r="A3313">
        <v>3669</v>
      </c>
      <c r="B3313" s="3" t="s">
        <v>3666</v>
      </c>
      <c r="C3313" s="3" t="s">
        <v>7779</v>
      </c>
      <c r="D3313" s="6">
        <v>1000</v>
      </c>
      <c r="E3313" s="8">
        <v>1382</v>
      </c>
      <c r="F3313" t="s">
        <v>8218</v>
      </c>
      <c r="G3313" t="s">
        <v>8224</v>
      </c>
      <c r="H3313" t="s">
        <v>8246</v>
      </c>
      <c r="I3313" t="s">
        <v>8330</v>
      </c>
      <c r="J3313" t="s">
        <v>8337</v>
      </c>
      <c r="K3313" t="b">
        <v>0</v>
      </c>
      <c r="L3313">
        <v>17</v>
      </c>
      <c r="M3313" t="b">
        <v>1</v>
      </c>
      <c r="N3313" t="s">
        <v>8292</v>
      </c>
      <c r="O3313" t="s">
        <v>8293</v>
      </c>
    </row>
    <row r="3314" spans="1:15" ht="58" x14ac:dyDescent="0.35">
      <c r="A3314">
        <v>3681</v>
      </c>
      <c r="B3314" s="3" t="s">
        <v>3678</v>
      </c>
      <c r="C3314" s="3" t="s">
        <v>7791</v>
      </c>
      <c r="D3314" s="6">
        <v>1000</v>
      </c>
      <c r="E3314" s="8">
        <v>1119</v>
      </c>
      <c r="F3314" t="s">
        <v>8218</v>
      </c>
      <c r="G3314" t="s">
        <v>8223</v>
      </c>
      <c r="H3314" t="s">
        <v>8245</v>
      </c>
      <c r="I3314" t="s">
        <v>8332</v>
      </c>
      <c r="J3314" t="s">
        <v>8332</v>
      </c>
      <c r="K3314" t="b">
        <v>0</v>
      </c>
      <c r="L3314">
        <v>18</v>
      </c>
      <c r="M3314" t="b">
        <v>1</v>
      </c>
      <c r="N3314" t="s">
        <v>8292</v>
      </c>
      <c r="O3314" t="s">
        <v>8293</v>
      </c>
    </row>
    <row r="3315" spans="1:15" ht="29" x14ac:dyDescent="0.35">
      <c r="A3315">
        <v>3692</v>
      </c>
      <c r="B3315" s="3" t="s">
        <v>3689</v>
      </c>
      <c r="C3315" s="3" t="s">
        <v>7802</v>
      </c>
      <c r="D3315" s="6">
        <v>1000</v>
      </c>
      <c r="E3315" s="8">
        <v>1260</v>
      </c>
      <c r="F3315" t="s">
        <v>8218</v>
      </c>
      <c r="G3315" t="s">
        <v>8223</v>
      </c>
      <c r="H3315" t="s">
        <v>8245</v>
      </c>
      <c r="I3315" t="s">
        <v>8339</v>
      </c>
      <c r="J3315" t="s">
        <v>8339</v>
      </c>
      <c r="K3315" t="b">
        <v>0</v>
      </c>
      <c r="L3315">
        <v>17</v>
      </c>
      <c r="M3315" t="b">
        <v>1</v>
      </c>
      <c r="N3315" t="s">
        <v>8292</v>
      </c>
      <c r="O3315" t="s">
        <v>8293</v>
      </c>
    </row>
    <row r="3316" spans="1:15" ht="43.5" x14ac:dyDescent="0.35">
      <c r="A3316">
        <v>3707</v>
      </c>
      <c r="B3316" s="3" t="s">
        <v>3704</v>
      </c>
      <c r="C3316" s="3" t="s">
        <v>7817</v>
      </c>
      <c r="D3316" s="6">
        <v>1000</v>
      </c>
      <c r="E3316" s="8">
        <v>1860</v>
      </c>
      <c r="F3316" t="s">
        <v>8218</v>
      </c>
      <c r="G3316" t="s">
        <v>8223</v>
      </c>
      <c r="H3316" t="s">
        <v>8245</v>
      </c>
      <c r="I3316" t="s">
        <v>8329</v>
      </c>
      <c r="J3316" t="s">
        <v>8329</v>
      </c>
      <c r="K3316" t="b">
        <v>0</v>
      </c>
      <c r="L3316">
        <v>23</v>
      </c>
      <c r="M3316" t="b">
        <v>1</v>
      </c>
      <c r="N3316" t="s">
        <v>8292</v>
      </c>
      <c r="O3316" t="s">
        <v>8293</v>
      </c>
    </row>
    <row r="3317" spans="1:15" ht="43.5" x14ac:dyDescent="0.35">
      <c r="A3317">
        <v>3709</v>
      </c>
      <c r="B3317" s="3" t="s">
        <v>3706</v>
      </c>
      <c r="C3317" s="3" t="s">
        <v>7819</v>
      </c>
      <c r="D3317" s="6">
        <v>1000</v>
      </c>
      <c r="E3317" s="8">
        <v>1082.5</v>
      </c>
      <c r="F3317" t="s">
        <v>8218</v>
      </c>
      <c r="G3317" t="s">
        <v>8224</v>
      </c>
      <c r="H3317" t="s">
        <v>8246</v>
      </c>
      <c r="I3317" t="s">
        <v>8330</v>
      </c>
      <c r="J3317" t="s">
        <v>8337</v>
      </c>
      <c r="K3317" t="b">
        <v>0</v>
      </c>
      <c r="L3317">
        <v>35</v>
      </c>
      <c r="M3317" t="b">
        <v>1</v>
      </c>
      <c r="N3317" t="s">
        <v>8292</v>
      </c>
      <c r="O3317" t="s">
        <v>8293</v>
      </c>
    </row>
    <row r="3318" spans="1:15" ht="43.5" x14ac:dyDescent="0.35">
      <c r="A3318">
        <v>3808</v>
      </c>
      <c r="B3318" s="3" t="s">
        <v>3805</v>
      </c>
      <c r="C3318" s="3" t="s">
        <v>7918</v>
      </c>
      <c r="D3318" s="6">
        <v>1000</v>
      </c>
      <c r="E3318" s="8">
        <v>1000</v>
      </c>
      <c r="F3318" t="s">
        <v>8218</v>
      </c>
      <c r="G3318" t="s">
        <v>8224</v>
      </c>
      <c r="H3318" t="s">
        <v>8246</v>
      </c>
      <c r="I3318" t="s">
        <v>8338</v>
      </c>
      <c r="J3318" t="s">
        <v>8333</v>
      </c>
      <c r="K3318" t="b">
        <v>0</v>
      </c>
      <c r="L3318">
        <v>24</v>
      </c>
      <c r="M3318" t="b">
        <v>1</v>
      </c>
      <c r="N3318" t="s">
        <v>8292</v>
      </c>
      <c r="O3318" t="s">
        <v>8293</v>
      </c>
    </row>
    <row r="3319" spans="1:15" ht="29" x14ac:dyDescent="0.35">
      <c r="A3319">
        <v>3815</v>
      </c>
      <c r="B3319" s="3" t="s">
        <v>3812</v>
      </c>
      <c r="C3319" s="3" t="s">
        <v>7925</v>
      </c>
      <c r="D3319" s="6">
        <v>1000</v>
      </c>
      <c r="E3319" s="8">
        <v>1000.01</v>
      </c>
      <c r="F3319" t="s">
        <v>8218</v>
      </c>
      <c r="G3319" t="s">
        <v>8224</v>
      </c>
      <c r="H3319" t="s">
        <v>8246</v>
      </c>
      <c r="I3319" t="s">
        <v>8334</v>
      </c>
      <c r="J3319" t="s">
        <v>8329</v>
      </c>
      <c r="K3319" t="b">
        <v>0</v>
      </c>
      <c r="L3319">
        <v>20</v>
      </c>
      <c r="M3319" t="b">
        <v>1</v>
      </c>
      <c r="N3319" t="s">
        <v>8292</v>
      </c>
      <c r="O3319" t="s">
        <v>8293</v>
      </c>
    </row>
    <row r="3320" spans="1:15" ht="43.5" x14ac:dyDescent="0.35">
      <c r="A3320">
        <v>3819</v>
      </c>
      <c r="B3320" s="3" t="s">
        <v>3816</v>
      </c>
      <c r="C3320" s="3" t="s">
        <v>7817</v>
      </c>
      <c r="D3320" s="6">
        <v>1000</v>
      </c>
      <c r="E3320" s="8">
        <v>1064</v>
      </c>
      <c r="F3320" t="s">
        <v>8218</v>
      </c>
      <c r="G3320" t="s">
        <v>8223</v>
      </c>
      <c r="H3320" t="s">
        <v>8245</v>
      </c>
      <c r="I3320" t="s">
        <v>8329</v>
      </c>
      <c r="J3320" t="s">
        <v>8330</v>
      </c>
      <c r="K3320" t="b">
        <v>0</v>
      </c>
      <c r="L3320">
        <v>26</v>
      </c>
      <c r="M3320" t="b">
        <v>1</v>
      </c>
      <c r="N3320" t="s">
        <v>8292</v>
      </c>
      <c r="O3320" t="s">
        <v>8293</v>
      </c>
    </row>
    <row r="3321" spans="1:15" ht="43.5" x14ac:dyDescent="0.35">
      <c r="A3321">
        <v>3317</v>
      </c>
      <c r="B3321" s="3" t="s">
        <v>3317</v>
      </c>
      <c r="C3321" s="3" t="s">
        <v>7427</v>
      </c>
      <c r="D3321" s="6">
        <v>1050</v>
      </c>
      <c r="E3321" s="8">
        <v>1115</v>
      </c>
      <c r="F3321" t="s">
        <v>8218</v>
      </c>
      <c r="G3321" t="s">
        <v>8223</v>
      </c>
      <c r="H3321" t="s">
        <v>8245</v>
      </c>
      <c r="I3321" t="s">
        <v>8330</v>
      </c>
      <c r="J3321" t="s">
        <v>8337</v>
      </c>
      <c r="K3321" t="b">
        <v>0</v>
      </c>
      <c r="L3321">
        <v>18</v>
      </c>
      <c r="M3321" t="b">
        <v>1</v>
      </c>
      <c r="N3321" t="s">
        <v>8292</v>
      </c>
      <c r="O3321" t="s">
        <v>8293</v>
      </c>
    </row>
    <row r="3322" spans="1:15" ht="43.5" x14ac:dyDescent="0.35">
      <c r="A3322">
        <v>3703</v>
      </c>
      <c r="B3322" s="3" t="s">
        <v>3700</v>
      </c>
      <c r="C3322" s="3" t="s">
        <v>7813</v>
      </c>
      <c r="D3322" s="6">
        <v>1050</v>
      </c>
      <c r="E3322" s="8">
        <v>1296</v>
      </c>
      <c r="F3322" t="s">
        <v>8218</v>
      </c>
      <c r="G3322" t="s">
        <v>8223</v>
      </c>
      <c r="H3322" t="s">
        <v>8245</v>
      </c>
      <c r="I3322" t="s">
        <v>8334</v>
      </c>
      <c r="J3322" t="s">
        <v>8329</v>
      </c>
      <c r="K3322" t="b">
        <v>0</v>
      </c>
      <c r="L3322">
        <v>30</v>
      </c>
      <c r="M3322" t="b">
        <v>1</v>
      </c>
      <c r="N3322" t="s">
        <v>8292</v>
      </c>
      <c r="O3322" t="s">
        <v>8293</v>
      </c>
    </row>
    <row r="3323" spans="1:15" ht="43.5" x14ac:dyDescent="0.35">
      <c r="A3323">
        <v>3546</v>
      </c>
      <c r="B3323" s="3" t="s">
        <v>3545</v>
      </c>
      <c r="C3323" s="3" t="s">
        <v>7656</v>
      </c>
      <c r="D3323" s="6">
        <v>1100</v>
      </c>
      <c r="E3323" s="8">
        <v>1125</v>
      </c>
      <c r="F3323" t="s">
        <v>8218</v>
      </c>
      <c r="G3323" t="s">
        <v>8223</v>
      </c>
      <c r="H3323" t="s">
        <v>8245</v>
      </c>
      <c r="I3323" t="s">
        <v>8338</v>
      </c>
      <c r="J3323" t="s">
        <v>8331</v>
      </c>
      <c r="K3323" t="b">
        <v>0</v>
      </c>
      <c r="L3323">
        <v>19</v>
      </c>
      <c r="M3323" t="b">
        <v>1</v>
      </c>
      <c r="N3323" t="s">
        <v>8292</v>
      </c>
      <c r="O3323" t="s">
        <v>8293</v>
      </c>
    </row>
    <row r="3324" spans="1:15" ht="43.5" x14ac:dyDescent="0.35">
      <c r="A3324">
        <v>3596</v>
      </c>
      <c r="B3324" s="3" t="s">
        <v>3595</v>
      </c>
      <c r="C3324" s="3" t="s">
        <v>7706</v>
      </c>
      <c r="D3324" s="6">
        <v>1100</v>
      </c>
      <c r="E3324" s="8">
        <v>1185</v>
      </c>
      <c r="F3324" t="s">
        <v>8218</v>
      </c>
      <c r="G3324" t="s">
        <v>8228</v>
      </c>
      <c r="H3324" t="s">
        <v>8250</v>
      </c>
      <c r="I3324" t="s">
        <v>8334</v>
      </c>
      <c r="J3324" t="s">
        <v>8334</v>
      </c>
      <c r="K3324" t="b">
        <v>0</v>
      </c>
      <c r="L3324">
        <v>15</v>
      </c>
      <c r="M3324" t="b">
        <v>1</v>
      </c>
      <c r="N3324" t="s">
        <v>8292</v>
      </c>
      <c r="O3324" t="s">
        <v>8293</v>
      </c>
    </row>
    <row r="3325" spans="1:15" ht="29" x14ac:dyDescent="0.35">
      <c r="A3325">
        <v>528</v>
      </c>
      <c r="B3325" s="3" t="s">
        <v>529</v>
      </c>
      <c r="C3325" s="3" t="s">
        <v>4638</v>
      </c>
      <c r="D3325" s="6">
        <v>1150</v>
      </c>
      <c r="E3325" s="8">
        <v>1330</v>
      </c>
      <c r="F3325" t="s">
        <v>8218</v>
      </c>
      <c r="G3325" t="s">
        <v>8223</v>
      </c>
      <c r="H3325" t="s">
        <v>8245</v>
      </c>
      <c r="I3325" t="s">
        <v>8330</v>
      </c>
      <c r="J3325" t="s">
        <v>8337</v>
      </c>
      <c r="K3325" t="b">
        <v>0</v>
      </c>
      <c r="L3325">
        <v>30</v>
      </c>
      <c r="M3325" t="b">
        <v>1</v>
      </c>
      <c r="N3325" t="s">
        <v>8292</v>
      </c>
      <c r="O3325" t="s">
        <v>8293</v>
      </c>
    </row>
    <row r="3326" spans="1:15" ht="43.5" x14ac:dyDescent="0.35">
      <c r="A3326">
        <v>529</v>
      </c>
      <c r="B3326" s="3" t="s">
        <v>530</v>
      </c>
      <c r="C3326" s="3" t="s">
        <v>4639</v>
      </c>
      <c r="D3326" s="6">
        <v>1200</v>
      </c>
      <c r="E3326" s="8">
        <v>1565</v>
      </c>
      <c r="F3326" t="s">
        <v>8218</v>
      </c>
      <c r="G3326" t="s">
        <v>8228</v>
      </c>
      <c r="H3326" t="s">
        <v>8250</v>
      </c>
      <c r="I3326" t="s">
        <v>8332</v>
      </c>
      <c r="J3326" t="s">
        <v>8335</v>
      </c>
      <c r="K3326" t="b">
        <v>0</v>
      </c>
      <c r="L3326">
        <v>18</v>
      </c>
      <c r="M3326" t="b">
        <v>1</v>
      </c>
      <c r="N3326" t="s">
        <v>8292</v>
      </c>
      <c r="O3326" t="s">
        <v>8293</v>
      </c>
    </row>
    <row r="3327" spans="1:15" ht="43.5" x14ac:dyDescent="0.35">
      <c r="A3327">
        <v>3180</v>
      </c>
      <c r="B3327" s="3" t="s">
        <v>3180</v>
      </c>
      <c r="C3327" s="3" t="s">
        <v>7290</v>
      </c>
      <c r="D3327" s="6">
        <v>1200</v>
      </c>
      <c r="E3327" s="8">
        <v>1437</v>
      </c>
      <c r="F3327" t="s">
        <v>8218</v>
      </c>
      <c r="G3327" t="s">
        <v>8224</v>
      </c>
      <c r="H3327" t="s">
        <v>8246</v>
      </c>
      <c r="I3327" t="s">
        <v>8330</v>
      </c>
      <c r="J3327" t="s">
        <v>8337</v>
      </c>
      <c r="K3327" t="b">
        <v>1</v>
      </c>
      <c r="L3327">
        <v>45</v>
      </c>
      <c r="M3327" t="b">
        <v>1</v>
      </c>
      <c r="N3327" t="s">
        <v>8292</v>
      </c>
      <c r="O3327" t="s">
        <v>8293</v>
      </c>
    </row>
    <row r="3328" spans="1:15" ht="43.5" x14ac:dyDescent="0.35">
      <c r="A3328">
        <v>3226</v>
      </c>
      <c r="B3328" s="3" t="s">
        <v>3226</v>
      </c>
      <c r="C3328" s="3" t="s">
        <v>7336</v>
      </c>
      <c r="D3328" s="6">
        <v>1200</v>
      </c>
      <c r="E3328" s="8">
        <v>1250</v>
      </c>
      <c r="F3328" t="s">
        <v>8218</v>
      </c>
      <c r="G3328" t="s">
        <v>8224</v>
      </c>
      <c r="H3328" t="s">
        <v>8246</v>
      </c>
      <c r="I3328" t="s">
        <v>8340</v>
      </c>
      <c r="J3328" t="s">
        <v>8339</v>
      </c>
      <c r="K3328" t="b">
        <v>1</v>
      </c>
      <c r="L3328">
        <v>21</v>
      </c>
      <c r="M3328" t="b">
        <v>1</v>
      </c>
      <c r="N3328" t="s">
        <v>8292</v>
      </c>
      <c r="O3328" t="s">
        <v>8293</v>
      </c>
    </row>
    <row r="3329" spans="1:15" ht="43.5" x14ac:dyDescent="0.35">
      <c r="A3329">
        <v>3227</v>
      </c>
      <c r="B3329" s="3" t="s">
        <v>3227</v>
      </c>
      <c r="C3329" s="3" t="s">
        <v>7337</v>
      </c>
      <c r="D3329" s="6">
        <v>1200</v>
      </c>
      <c r="E3329" s="8">
        <v>1500</v>
      </c>
      <c r="F3329" t="s">
        <v>8218</v>
      </c>
      <c r="G3329" t="s">
        <v>8224</v>
      </c>
      <c r="H3329" t="s">
        <v>8246</v>
      </c>
      <c r="I3329" t="s">
        <v>8332</v>
      </c>
      <c r="J3329" t="s">
        <v>8335</v>
      </c>
      <c r="K3329" t="b">
        <v>0</v>
      </c>
      <c r="L3329">
        <v>30</v>
      </c>
      <c r="M3329" t="b">
        <v>1</v>
      </c>
      <c r="N3329" t="s">
        <v>8292</v>
      </c>
      <c r="O3329" t="s">
        <v>8293</v>
      </c>
    </row>
    <row r="3330" spans="1:15" ht="43.5" x14ac:dyDescent="0.35">
      <c r="A3330">
        <v>3399</v>
      </c>
      <c r="B3330" s="3" t="s">
        <v>3398</v>
      </c>
      <c r="C3330" s="3" t="s">
        <v>7509</v>
      </c>
      <c r="D3330" s="6">
        <v>1200</v>
      </c>
      <c r="E3330" s="8">
        <v>1245</v>
      </c>
      <c r="F3330" t="s">
        <v>8218</v>
      </c>
      <c r="G3330" t="s">
        <v>8224</v>
      </c>
      <c r="H3330" t="s">
        <v>8246</v>
      </c>
      <c r="I3330" t="s">
        <v>8333</v>
      </c>
      <c r="J3330" t="s">
        <v>8332</v>
      </c>
      <c r="K3330" t="b">
        <v>0</v>
      </c>
      <c r="L3330">
        <v>46</v>
      </c>
      <c r="M3330" t="b">
        <v>1</v>
      </c>
      <c r="N3330" t="s">
        <v>8292</v>
      </c>
      <c r="O3330" t="s">
        <v>8293</v>
      </c>
    </row>
    <row r="3331" spans="1:15" ht="29" x14ac:dyDescent="0.35">
      <c r="A3331">
        <v>3439</v>
      </c>
      <c r="B3331" s="3" t="s">
        <v>3438</v>
      </c>
      <c r="C3331" s="3" t="s">
        <v>7549</v>
      </c>
      <c r="D3331" s="6">
        <v>1200</v>
      </c>
      <c r="E3331" s="8">
        <v>1616.14</v>
      </c>
      <c r="F3331" t="s">
        <v>8218</v>
      </c>
      <c r="G3331" t="s">
        <v>8223</v>
      </c>
      <c r="H3331" t="s">
        <v>8245</v>
      </c>
      <c r="I3331" t="s">
        <v>8332</v>
      </c>
      <c r="J3331" t="s">
        <v>8332</v>
      </c>
      <c r="K3331" t="b">
        <v>0</v>
      </c>
      <c r="L3331">
        <v>18</v>
      </c>
      <c r="M3331" t="b">
        <v>1</v>
      </c>
      <c r="N3331" t="s">
        <v>8292</v>
      </c>
      <c r="O3331" t="s">
        <v>8293</v>
      </c>
    </row>
    <row r="3332" spans="1:15" ht="43.5" x14ac:dyDescent="0.35">
      <c r="A3332">
        <v>3541</v>
      </c>
      <c r="B3332" s="3" t="s">
        <v>3540</v>
      </c>
      <c r="C3332" s="3" t="s">
        <v>7651</v>
      </c>
      <c r="D3332" s="6">
        <v>1200</v>
      </c>
      <c r="E3332" s="8">
        <v>1260</v>
      </c>
      <c r="F3332" t="s">
        <v>8218</v>
      </c>
      <c r="G3332" t="s">
        <v>8224</v>
      </c>
      <c r="H3332" t="s">
        <v>8246</v>
      </c>
      <c r="I3332" t="s">
        <v>8334</v>
      </c>
      <c r="J3332" t="s">
        <v>8334</v>
      </c>
      <c r="K3332" t="b">
        <v>0</v>
      </c>
      <c r="L3332">
        <v>32</v>
      </c>
      <c r="M3332" t="b">
        <v>1</v>
      </c>
      <c r="N3332" t="s">
        <v>8292</v>
      </c>
      <c r="O3332" t="s">
        <v>8293</v>
      </c>
    </row>
    <row r="3333" spans="1:15" ht="29" x14ac:dyDescent="0.35">
      <c r="A3333">
        <v>3666</v>
      </c>
      <c r="B3333" s="3" t="s">
        <v>3663</v>
      </c>
      <c r="C3333" s="3" t="s">
        <v>7776</v>
      </c>
      <c r="D3333" s="6">
        <v>1200</v>
      </c>
      <c r="E3333" s="8">
        <v>1200</v>
      </c>
      <c r="F3333" t="s">
        <v>8218</v>
      </c>
      <c r="G3333" t="s">
        <v>8223</v>
      </c>
      <c r="H3333" t="s">
        <v>8245</v>
      </c>
      <c r="I3333" t="s">
        <v>8329</v>
      </c>
      <c r="J3333" t="s">
        <v>8329</v>
      </c>
      <c r="K3333" t="b">
        <v>0</v>
      </c>
      <c r="L3333">
        <v>38</v>
      </c>
      <c r="M3333" t="b">
        <v>1</v>
      </c>
      <c r="N3333" t="s">
        <v>8292</v>
      </c>
      <c r="O3333" t="s">
        <v>8293</v>
      </c>
    </row>
    <row r="3334" spans="1:15" ht="43.5" x14ac:dyDescent="0.35">
      <c r="A3334">
        <v>3832</v>
      </c>
      <c r="B3334" s="3" t="s">
        <v>3829</v>
      </c>
      <c r="C3334" s="3" t="s">
        <v>7941</v>
      </c>
      <c r="D3334" s="6">
        <v>1200</v>
      </c>
      <c r="E3334" s="8">
        <v>1256</v>
      </c>
      <c r="F3334" t="s">
        <v>8218</v>
      </c>
      <c r="G3334" t="s">
        <v>8223</v>
      </c>
      <c r="H3334" t="s">
        <v>8245</v>
      </c>
      <c r="I3334" t="s">
        <v>8333</v>
      </c>
      <c r="J3334" t="s">
        <v>8332</v>
      </c>
      <c r="K3334" t="b">
        <v>0</v>
      </c>
      <c r="L3334">
        <v>9</v>
      </c>
      <c r="M3334" t="b">
        <v>1</v>
      </c>
      <c r="N3334" t="s">
        <v>8292</v>
      </c>
      <c r="O3334" t="s">
        <v>8293</v>
      </c>
    </row>
    <row r="3335" spans="1:15" ht="58" x14ac:dyDescent="0.35">
      <c r="A3335">
        <v>2860</v>
      </c>
      <c r="B3335" s="3" t="s">
        <v>2860</v>
      </c>
      <c r="C3335" s="3" t="s">
        <v>6970</v>
      </c>
      <c r="D3335" s="6">
        <v>4000</v>
      </c>
      <c r="E3335" s="8">
        <v>266</v>
      </c>
      <c r="F3335" t="s">
        <v>8220</v>
      </c>
      <c r="G3335" t="s">
        <v>8223</v>
      </c>
      <c r="H3335" t="s">
        <v>8245</v>
      </c>
      <c r="I3335" t="s">
        <v>8330</v>
      </c>
      <c r="J3335" t="s">
        <v>8338</v>
      </c>
      <c r="K3335" t="b">
        <v>0</v>
      </c>
      <c r="L3335">
        <v>9</v>
      </c>
      <c r="M3335" t="b">
        <v>0</v>
      </c>
      <c r="N3335" t="s">
        <v>8292</v>
      </c>
      <c r="O3335" t="s">
        <v>8293</v>
      </c>
    </row>
    <row r="3336" spans="1:15" ht="43.5" x14ac:dyDescent="0.35">
      <c r="A3336">
        <v>3739</v>
      </c>
      <c r="B3336" s="3" t="s">
        <v>3736</v>
      </c>
      <c r="C3336" s="3" t="s">
        <v>7849</v>
      </c>
      <c r="D3336" s="6">
        <v>4000</v>
      </c>
      <c r="E3336" s="8">
        <v>805</v>
      </c>
      <c r="F3336" t="s">
        <v>8220</v>
      </c>
      <c r="G3336" t="s">
        <v>8224</v>
      </c>
      <c r="H3336" t="s">
        <v>8246</v>
      </c>
      <c r="I3336" t="s">
        <v>8329</v>
      </c>
      <c r="J3336" t="s">
        <v>8330</v>
      </c>
      <c r="K3336" t="b">
        <v>0</v>
      </c>
      <c r="L3336">
        <v>8</v>
      </c>
      <c r="M3336" t="b">
        <v>0</v>
      </c>
      <c r="N3336" t="s">
        <v>8292</v>
      </c>
      <c r="O3336" t="s">
        <v>8293</v>
      </c>
    </row>
    <row r="3337" spans="1:15" ht="58" x14ac:dyDescent="0.35">
      <c r="A3337">
        <v>3950</v>
      </c>
      <c r="B3337" s="3" t="s">
        <v>3947</v>
      </c>
      <c r="C3337" s="3" t="s">
        <v>8058</v>
      </c>
      <c r="D3337" s="6">
        <v>4000</v>
      </c>
      <c r="E3337" s="8">
        <v>25</v>
      </c>
      <c r="F3337" t="s">
        <v>8220</v>
      </c>
      <c r="G3337" t="s">
        <v>8223</v>
      </c>
      <c r="H3337" t="s">
        <v>8245</v>
      </c>
      <c r="I3337" t="s">
        <v>8338</v>
      </c>
      <c r="J3337" t="s">
        <v>8331</v>
      </c>
      <c r="K3337" t="b">
        <v>0</v>
      </c>
      <c r="L3337">
        <v>1</v>
      </c>
      <c r="M3337" t="b">
        <v>0</v>
      </c>
      <c r="N3337" t="s">
        <v>8292</v>
      </c>
      <c r="O3337" t="s">
        <v>8293</v>
      </c>
    </row>
    <row r="3338" spans="1:15" ht="43.5" x14ac:dyDescent="0.35">
      <c r="A3338">
        <v>4026</v>
      </c>
      <c r="B3338" s="3" t="s">
        <v>4022</v>
      </c>
      <c r="C3338" s="3" t="s">
        <v>8131</v>
      </c>
      <c r="D3338" s="6">
        <v>4000</v>
      </c>
      <c r="E3338" s="8">
        <v>0</v>
      </c>
      <c r="F3338" t="s">
        <v>8220</v>
      </c>
      <c r="G3338" t="s">
        <v>8223</v>
      </c>
      <c r="H3338" t="s">
        <v>8245</v>
      </c>
      <c r="I3338" t="s">
        <v>8335</v>
      </c>
      <c r="J3338" t="s">
        <v>8340</v>
      </c>
      <c r="K3338" t="b">
        <v>0</v>
      </c>
      <c r="L3338">
        <v>0</v>
      </c>
      <c r="M3338" t="b">
        <v>0</v>
      </c>
      <c r="N3338" t="s">
        <v>8292</v>
      </c>
      <c r="O3338" t="s">
        <v>8293</v>
      </c>
    </row>
    <row r="3339" spans="1:15" ht="29" x14ac:dyDescent="0.35">
      <c r="A3339">
        <v>4065</v>
      </c>
      <c r="B3339" s="3" t="s">
        <v>4061</v>
      </c>
      <c r="C3339" s="3" t="s">
        <v>8169</v>
      </c>
      <c r="D3339" s="6">
        <v>4000</v>
      </c>
      <c r="E3339" s="8">
        <v>27</v>
      </c>
      <c r="F3339" t="s">
        <v>8220</v>
      </c>
      <c r="G3339" t="s">
        <v>8223</v>
      </c>
      <c r="H3339" t="s">
        <v>8245</v>
      </c>
      <c r="I3339" t="s">
        <v>8334</v>
      </c>
      <c r="J3339" t="s">
        <v>8329</v>
      </c>
      <c r="K3339" t="b">
        <v>0</v>
      </c>
      <c r="L3339">
        <v>4</v>
      </c>
      <c r="M3339" t="b">
        <v>0</v>
      </c>
      <c r="N3339" t="s">
        <v>8292</v>
      </c>
      <c r="O3339" t="s">
        <v>8293</v>
      </c>
    </row>
    <row r="3340" spans="1:15" ht="58" x14ac:dyDescent="0.35">
      <c r="A3340">
        <v>3833</v>
      </c>
      <c r="B3340" s="3" t="s">
        <v>3830</v>
      </c>
      <c r="C3340" s="3" t="s">
        <v>7942</v>
      </c>
      <c r="D3340" s="6">
        <v>1200</v>
      </c>
      <c r="E3340" s="8">
        <v>1400</v>
      </c>
      <c r="F3340" t="s">
        <v>8218</v>
      </c>
      <c r="G3340" t="s">
        <v>8228</v>
      </c>
      <c r="H3340" t="s">
        <v>8250</v>
      </c>
      <c r="I3340" t="s">
        <v>8335</v>
      </c>
      <c r="J3340" t="s">
        <v>8336</v>
      </c>
      <c r="K3340" t="b">
        <v>0</v>
      </c>
      <c r="L3340">
        <v>20</v>
      </c>
      <c r="M3340" t="b">
        <v>1</v>
      </c>
      <c r="N3340" t="s">
        <v>8292</v>
      </c>
      <c r="O3340" t="s">
        <v>8293</v>
      </c>
    </row>
    <row r="3341" spans="1:15" ht="43.5" x14ac:dyDescent="0.35">
      <c r="A3341">
        <v>2781</v>
      </c>
      <c r="B3341" s="3" t="s">
        <v>2781</v>
      </c>
      <c r="C3341" s="3" t="s">
        <v>6891</v>
      </c>
      <c r="D3341" s="6">
        <v>1250</v>
      </c>
      <c r="E3341" s="8">
        <v>1316</v>
      </c>
      <c r="F3341" t="s">
        <v>8218</v>
      </c>
      <c r="G3341" t="s">
        <v>8223</v>
      </c>
      <c r="H3341" t="s">
        <v>8245</v>
      </c>
      <c r="I3341" t="s">
        <v>8333</v>
      </c>
      <c r="J3341" t="s">
        <v>8332</v>
      </c>
      <c r="K3341" t="b">
        <v>0</v>
      </c>
      <c r="L3341">
        <v>28</v>
      </c>
      <c r="M3341" t="b">
        <v>1</v>
      </c>
      <c r="N3341" t="s">
        <v>8292</v>
      </c>
      <c r="O3341" t="s">
        <v>8293</v>
      </c>
    </row>
    <row r="3342" spans="1:15" ht="43.5" x14ac:dyDescent="0.35">
      <c r="A3342">
        <v>3149</v>
      </c>
      <c r="B3342" s="3" t="s">
        <v>3149</v>
      </c>
      <c r="C3342" s="3" t="s">
        <v>7259</v>
      </c>
      <c r="D3342" s="6">
        <v>1250</v>
      </c>
      <c r="E3342" s="8">
        <v>1300</v>
      </c>
      <c r="F3342" t="s">
        <v>8218</v>
      </c>
      <c r="G3342" t="s">
        <v>8223</v>
      </c>
      <c r="H3342" t="s">
        <v>8245</v>
      </c>
      <c r="I3342" t="s">
        <v>8335</v>
      </c>
      <c r="J3342" t="s">
        <v>8336</v>
      </c>
      <c r="K3342" t="b">
        <v>1</v>
      </c>
      <c r="L3342">
        <v>25</v>
      </c>
      <c r="M3342" t="b">
        <v>1</v>
      </c>
      <c r="N3342" t="s">
        <v>8292</v>
      </c>
      <c r="O3342" t="s">
        <v>8293</v>
      </c>
    </row>
    <row r="3343" spans="1:15" ht="43.5" x14ac:dyDescent="0.35">
      <c r="A3343">
        <v>4058</v>
      </c>
      <c r="B3343" s="3" t="s">
        <v>4054</v>
      </c>
      <c r="C3343" s="3" t="s">
        <v>8162</v>
      </c>
      <c r="D3343" s="6">
        <v>3750</v>
      </c>
      <c r="E3343" s="8">
        <v>95</v>
      </c>
      <c r="F3343" t="s">
        <v>8220</v>
      </c>
      <c r="G3343" t="s">
        <v>8223</v>
      </c>
      <c r="H3343" t="s">
        <v>8245</v>
      </c>
      <c r="I3343" t="s">
        <v>8338</v>
      </c>
      <c r="J3343" t="s">
        <v>8331</v>
      </c>
      <c r="K3343" t="b">
        <v>0</v>
      </c>
      <c r="L3343">
        <v>4</v>
      </c>
      <c r="M3343" t="b">
        <v>0</v>
      </c>
      <c r="N3343" t="s">
        <v>8292</v>
      </c>
      <c r="O3343" t="s">
        <v>8293</v>
      </c>
    </row>
    <row r="3344" spans="1:15" ht="43.5" x14ac:dyDescent="0.35">
      <c r="A3344">
        <v>3613</v>
      </c>
      <c r="B3344" s="3" t="s">
        <v>3612</v>
      </c>
      <c r="C3344" s="3" t="s">
        <v>7723</v>
      </c>
      <c r="D3344" s="6">
        <v>1250</v>
      </c>
      <c r="E3344" s="8">
        <v>1250</v>
      </c>
      <c r="F3344" t="s">
        <v>8218</v>
      </c>
      <c r="G3344" t="s">
        <v>8223</v>
      </c>
      <c r="H3344" t="s">
        <v>8245</v>
      </c>
      <c r="I3344" t="s">
        <v>8330</v>
      </c>
      <c r="J3344" t="s">
        <v>8337</v>
      </c>
      <c r="K3344" t="b">
        <v>0</v>
      </c>
      <c r="L3344">
        <v>20</v>
      </c>
      <c r="M3344" t="b">
        <v>1</v>
      </c>
      <c r="N3344" t="s">
        <v>8292</v>
      </c>
      <c r="O3344" t="s">
        <v>8293</v>
      </c>
    </row>
    <row r="3345" spans="1:15" ht="29" x14ac:dyDescent="0.35">
      <c r="A3345">
        <v>3710</v>
      </c>
      <c r="B3345" s="3" t="s">
        <v>3707</v>
      </c>
      <c r="C3345" s="3" t="s">
        <v>7820</v>
      </c>
      <c r="D3345" s="6">
        <v>1300</v>
      </c>
      <c r="E3345" s="8">
        <v>1835</v>
      </c>
      <c r="F3345" t="s">
        <v>8218</v>
      </c>
      <c r="G3345" t="s">
        <v>8223</v>
      </c>
      <c r="H3345" t="s">
        <v>8245</v>
      </c>
      <c r="I3345" t="s">
        <v>8338</v>
      </c>
      <c r="J3345" t="s">
        <v>8331</v>
      </c>
      <c r="K3345" t="b">
        <v>0</v>
      </c>
      <c r="L3345">
        <v>27</v>
      </c>
      <c r="M3345" t="b">
        <v>1</v>
      </c>
      <c r="N3345" t="s">
        <v>8292</v>
      </c>
      <c r="O3345" t="s">
        <v>8293</v>
      </c>
    </row>
    <row r="3346" spans="1:15" ht="43.5" x14ac:dyDescent="0.35">
      <c r="A3346">
        <v>3522</v>
      </c>
      <c r="B3346" s="3" t="s">
        <v>3521</v>
      </c>
      <c r="C3346" s="3" t="s">
        <v>7632</v>
      </c>
      <c r="D3346" s="6">
        <v>1395</v>
      </c>
      <c r="E3346" s="8">
        <v>1395</v>
      </c>
      <c r="F3346" t="s">
        <v>8218</v>
      </c>
      <c r="G3346" t="s">
        <v>8224</v>
      </c>
      <c r="H3346" t="s">
        <v>8246</v>
      </c>
      <c r="I3346" t="s">
        <v>8339</v>
      </c>
      <c r="J3346" t="s">
        <v>8334</v>
      </c>
      <c r="K3346" t="b">
        <v>0</v>
      </c>
      <c r="L3346">
        <v>34</v>
      </c>
      <c r="M3346" t="b">
        <v>1</v>
      </c>
      <c r="N3346" t="s">
        <v>8292</v>
      </c>
      <c r="O3346" t="s">
        <v>8293</v>
      </c>
    </row>
    <row r="3347" spans="1:15" ht="43.5" x14ac:dyDescent="0.35">
      <c r="A3347">
        <v>526</v>
      </c>
      <c r="B3347" s="3" t="s">
        <v>527</v>
      </c>
      <c r="C3347" s="3" t="s">
        <v>4636</v>
      </c>
      <c r="D3347" s="6">
        <v>1500</v>
      </c>
      <c r="E3347" s="8">
        <v>1710</v>
      </c>
      <c r="F3347" t="s">
        <v>8218</v>
      </c>
      <c r="G3347" t="s">
        <v>8224</v>
      </c>
      <c r="H3347" t="s">
        <v>8246</v>
      </c>
      <c r="I3347" t="s">
        <v>8334</v>
      </c>
      <c r="J3347" t="s">
        <v>8329</v>
      </c>
      <c r="K3347" t="b">
        <v>0</v>
      </c>
      <c r="L3347">
        <v>23</v>
      </c>
      <c r="M3347" t="b">
        <v>1</v>
      </c>
      <c r="N3347" t="s">
        <v>8292</v>
      </c>
      <c r="O3347" t="s">
        <v>8293</v>
      </c>
    </row>
    <row r="3348" spans="1:15" ht="43.5" x14ac:dyDescent="0.35">
      <c r="A3348">
        <v>1286</v>
      </c>
      <c r="B3348" s="3" t="s">
        <v>1287</v>
      </c>
      <c r="C3348" s="3" t="s">
        <v>5396</v>
      </c>
      <c r="D3348" s="6">
        <v>1500</v>
      </c>
      <c r="E3348" s="8">
        <v>1625</v>
      </c>
      <c r="F3348" t="s">
        <v>8218</v>
      </c>
      <c r="G3348" t="s">
        <v>8224</v>
      </c>
      <c r="H3348" t="s">
        <v>8246</v>
      </c>
      <c r="I3348" t="s">
        <v>8333</v>
      </c>
      <c r="J3348" t="s">
        <v>8333</v>
      </c>
      <c r="K3348" t="b">
        <v>0</v>
      </c>
      <c r="L3348">
        <v>20</v>
      </c>
      <c r="M3348" t="b">
        <v>1</v>
      </c>
      <c r="N3348" t="s">
        <v>8292</v>
      </c>
      <c r="O3348" t="s">
        <v>8293</v>
      </c>
    </row>
    <row r="3349" spans="1:15" ht="43.5" x14ac:dyDescent="0.35">
      <c r="A3349">
        <v>1289</v>
      </c>
      <c r="B3349" s="3" t="s">
        <v>1290</v>
      </c>
      <c r="C3349" s="3" t="s">
        <v>5399</v>
      </c>
      <c r="D3349" s="6">
        <v>1500</v>
      </c>
      <c r="E3349" s="8">
        <v>1876</v>
      </c>
      <c r="F3349" t="s">
        <v>8218</v>
      </c>
      <c r="G3349" t="s">
        <v>8223</v>
      </c>
      <c r="H3349" t="s">
        <v>8245</v>
      </c>
      <c r="I3349" t="s">
        <v>8332</v>
      </c>
      <c r="J3349" t="s">
        <v>8335</v>
      </c>
      <c r="K3349" t="b">
        <v>0</v>
      </c>
      <c r="L3349">
        <v>52</v>
      </c>
      <c r="M3349" t="b">
        <v>1</v>
      </c>
      <c r="N3349" t="s">
        <v>8292</v>
      </c>
      <c r="O3349" t="s">
        <v>8293</v>
      </c>
    </row>
    <row r="3350" spans="1:15" ht="43.5" x14ac:dyDescent="0.35">
      <c r="A3350">
        <v>2814</v>
      </c>
      <c r="B3350" s="3" t="s">
        <v>2814</v>
      </c>
      <c r="C3350" s="3" t="s">
        <v>6924</v>
      </c>
      <c r="D3350" s="6">
        <v>1500</v>
      </c>
      <c r="E3350" s="8">
        <v>1616</v>
      </c>
      <c r="F3350" t="s">
        <v>8218</v>
      </c>
      <c r="G3350" t="s">
        <v>8224</v>
      </c>
      <c r="H3350" t="s">
        <v>8246</v>
      </c>
      <c r="I3350" t="s">
        <v>8337</v>
      </c>
      <c r="J3350" t="s">
        <v>8338</v>
      </c>
      <c r="K3350" t="b">
        <v>0</v>
      </c>
      <c r="L3350">
        <v>64</v>
      </c>
      <c r="M3350" t="b">
        <v>1</v>
      </c>
      <c r="N3350" t="s">
        <v>8292</v>
      </c>
      <c r="O3350" t="s">
        <v>8293</v>
      </c>
    </row>
    <row r="3351" spans="1:15" ht="58" x14ac:dyDescent="0.35">
      <c r="A3351">
        <v>2965</v>
      </c>
      <c r="B3351" s="3" t="s">
        <v>2965</v>
      </c>
      <c r="C3351" s="3" t="s">
        <v>7075</v>
      </c>
      <c r="D3351" s="6">
        <v>1500</v>
      </c>
      <c r="E3351" s="8">
        <v>1635</v>
      </c>
      <c r="F3351" t="s">
        <v>8218</v>
      </c>
      <c r="G3351" t="s">
        <v>8223</v>
      </c>
      <c r="H3351" t="s">
        <v>8245</v>
      </c>
      <c r="I3351" t="s">
        <v>8329</v>
      </c>
      <c r="J3351" t="s">
        <v>8330</v>
      </c>
      <c r="K3351" t="b">
        <v>0</v>
      </c>
      <c r="L3351">
        <v>39</v>
      </c>
      <c r="M3351" t="b">
        <v>1</v>
      </c>
      <c r="N3351" t="s">
        <v>8292</v>
      </c>
      <c r="O3351" t="s">
        <v>8293</v>
      </c>
    </row>
    <row r="3352" spans="1:15" ht="43.5" x14ac:dyDescent="0.35">
      <c r="A3352">
        <v>3159</v>
      </c>
      <c r="B3352" s="3" t="s">
        <v>3159</v>
      </c>
      <c r="C3352" s="3" t="s">
        <v>7269</v>
      </c>
      <c r="D3352" s="6">
        <v>1500</v>
      </c>
      <c r="E3352" s="8">
        <v>2002.22</v>
      </c>
      <c r="F3352" t="s">
        <v>8218</v>
      </c>
      <c r="G3352" t="s">
        <v>8223</v>
      </c>
      <c r="H3352" t="s">
        <v>8245</v>
      </c>
      <c r="I3352" t="s">
        <v>8332</v>
      </c>
      <c r="J3352" t="s">
        <v>8335</v>
      </c>
      <c r="K3352" t="b">
        <v>1</v>
      </c>
      <c r="L3352">
        <v>52</v>
      </c>
      <c r="M3352" t="b">
        <v>1</v>
      </c>
      <c r="N3352" t="s">
        <v>8292</v>
      </c>
      <c r="O3352" t="s">
        <v>8293</v>
      </c>
    </row>
    <row r="3353" spans="1:15" ht="58" x14ac:dyDescent="0.35">
      <c r="A3353">
        <v>3178</v>
      </c>
      <c r="B3353" s="3" t="s">
        <v>3178</v>
      </c>
      <c r="C3353" s="3" t="s">
        <v>7288</v>
      </c>
      <c r="D3353" s="6">
        <v>1500</v>
      </c>
      <c r="E3353" s="8">
        <v>2576</v>
      </c>
      <c r="F3353" t="s">
        <v>8218</v>
      </c>
      <c r="G3353" t="s">
        <v>8224</v>
      </c>
      <c r="H3353" t="s">
        <v>8246</v>
      </c>
      <c r="I3353" t="s">
        <v>8329</v>
      </c>
      <c r="J3353" t="s">
        <v>8330</v>
      </c>
      <c r="K3353" t="b">
        <v>1</v>
      </c>
      <c r="L3353">
        <v>78</v>
      </c>
      <c r="M3353" t="b">
        <v>1</v>
      </c>
      <c r="N3353" t="s">
        <v>8292</v>
      </c>
      <c r="O3353" t="s">
        <v>8293</v>
      </c>
    </row>
    <row r="3354" spans="1:15" ht="43.5" x14ac:dyDescent="0.35">
      <c r="A3354">
        <v>3251</v>
      </c>
      <c r="B3354" s="3" t="s">
        <v>3251</v>
      </c>
      <c r="C3354" s="3" t="s">
        <v>7361</v>
      </c>
      <c r="D3354" s="6">
        <v>1500</v>
      </c>
      <c r="E3354" s="8">
        <v>1661</v>
      </c>
      <c r="F3354" t="s">
        <v>8218</v>
      </c>
      <c r="G3354" t="s">
        <v>8223</v>
      </c>
      <c r="H3354" t="s">
        <v>8245</v>
      </c>
      <c r="I3354" t="s">
        <v>8330</v>
      </c>
      <c r="J3354" t="s">
        <v>8337</v>
      </c>
      <c r="K3354" t="b">
        <v>1</v>
      </c>
      <c r="L3354">
        <v>20</v>
      </c>
      <c r="M3354" t="b">
        <v>1</v>
      </c>
      <c r="N3354" t="s">
        <v>8292</v>
      </c>
      <c r="O3354" t="s">
        <v>8293</v>
      </c>
    </row>
    <row r="3355" spans="1:15" x14ac:dyDescent="0.35">
      <c r="A3355">
        <v>3271</v>
      </c>
      <c r="B3355" s="3" t="s">
        <v>3271</v>
      </c>
      <c r="C3355" s="3" t="s">
        <v>7381</v>
      </c>
      <c r="D3355" s="6">
        <v>1500</v>
      </c>
      <c r="E3355" s="8">
        <v>1950</v>
      </c>
      <c r="F3355" t="s">
        <v>8218</v>
      </c>
      <c r="G3355" t="s">
        <v>8224</v>
      </c>
      <c r="H3355" t="s">
        <v>8246</v>
      </c>
      <c r="I3355" t="s">
        <v>8336</v>
      </c>
      <c r="J3355" t="s">
        <v>8340</v>
      </c>
      <c r="K3355" t="b">
        <v>1</v>
      </c>
      <c r="L3355">
        <v>51</v>
      </c>
      <c r="M3355" t="b">
        <v>1</v>
      </c>
      <c r="N3355" t="s">
        <v>8292</v>
      </c>
      <c r="O3355" t="s">
        <v>8293</v>
      </c>
    </row>
    <row r="3356" spans="1:15" ht="43.5" x14ac:dyDescent="0.35">
      <c r="A3356">
        <v>3296</v>
      </c>
      <c r="B3356" s="3" t="s">
        <v>3296</v>
      </c>
      <c r="C3356" s="3" t="s">
        <v>7406</v>
      </c>
      <c r="D3356" s="6">
        <v>1500</v>
      </c>
      <c r="E3356" s="8">
        <v>2161</v>
      </c>
      <c r="F3356" t="s">
        <v>8218</v>
      </c>
      <c r="G3356" t="s">
        <v>8224</v>
      </c>
      <c r="H3356" t="s">
        <v>8246</v>
      </c>
      <c r="I3356" t="s">
        <v>8336</v>
      </c>
      <c r="J3356" t="s">
        <v>8336</v>
      </c>
      <c r="K3356" t="b">
        <v>0</v>
      </c>
      <c r="L3356">
        <v>47</v>
      </c>
      <c r="M3356" t="b">
        <v>1</v>
      </c>
      <c r="N3356" t="s">
        <v>8292</v>
      </c>
      <c r="O3356" t="s">
        <v>8293</v>
      </c>
    </row>
    <row r="3357" spans="1:15" ht="58" x14ac:dyDescent="0.35">
      <c r="A3357">
        <v>3306</v>
      </c>
      <c r="B3357" s="3" t="s">
        <v>3306</v>
      </c>
      <c r="C3357" s="3" t="s">
        <v>7416</v>
      </c>
      <c r="D3357" s="6">
        <v>1500</v>
      </c>
      <c r="E3357" s="8">
        <v>2630</v>
      </c>
      <c r="F3357" t="s">
        <v>8218</v>
      </c>
      <c r="G3357" t="s">
        <v>8223</v>
      </c>
      <c r="H3357" t="s">
        <v>8245</v>
      </c>
      <c r="I3357" t="s">
        <v>8330</v>
      </c>
      <c r="J3357" t="s">
        <v>8337</v>
      </c>
      <c r="K3357" t="b">
        <v>0</v>
      </c>
      <c r="L3357">
        <v>54</v>
      </c>
      <c r="M3357" t="b">
        <v>1</v>
      </c>
      <c r="N3357" t="s">
        <v>8292</v>
      </c>
      <c r="O3357" t="s">
        <v>8293</v>
      </c>
    </row>
    <row r="3358" spans="1:15" ht="43.5" x14ac:dyDescent="0.35">
      <c r="A3358">
        <v>3324</v>
      </c>
      <c r="B3358" s="3" t="s">
        <v>3324</v>
      </c>
      <c r="C3358" s="3" t="s">
        <v>7434</v>
      </c>
      <c r="D3358" s="6">
        <v>1500</v>
      </c>
      <c r="E3358" s="8">
        <v>1525</v>
      </c>
      <c r="F3358" t="s">
        <v>8218</v>
      </c>
      <c r="G3358" t="s">
        <v>8240</v>
      </c>
      <c r="H3358" t="s">
        <v>8248</v>
      </c>
      <c r="I3358" t="s">
        <v>8330</v>
      </c>
      <c r="J3358" t="s">
        <v>8337</v>
      </c>
      <c r="K3358" t="b">
        <v>0</v>
      </c>
      <c r="L3358">
        <v>10</v>
      </c>
      <c r="M3358" t="b">
        <v>1</v>
      </c>
      <c r="N3358" t="s">
        <v>8292</v>
      </c>
      <c r="O3358" t="s">
        <v>8293</v>
      </c>
    </row>
    <row r="3359" spans="1:15" ht="43.5" x14ac:dyDescent="0.35">
      <c r="A3359">
        <v>3330</v>
      </c>
      <c r="B3359" s="3" t="s">
        <v>3330</v>
      </c>
      <c r="C3359" s="3" t="s">
        <v>7440</v>
      </c>
      <c r="D3359" s="6">
        <v>1500</v>
      </c>
      <c r="E3359" s="8">
        <v>1594</v>
      </c>
      <c r="F3359" t="s">
        <v>8218</v>
      </c>
      <c r="G3359" t="s">
        <v>8224</v>
      </c>
      <c r="H3359" t="s">
        <v>8246</v>
      </c>
      <c r="I3359" t="s">
        <v>8338</v>
      </c>
      <c r="J3359" t="s">
        <v>8331</v>
      </c>
      <c r="K3359" t="b">
        <v>0</v>
      </c>
      <c r="L3359">
        <v>69</v>
      </c>
      <c r="M3359" t="b">
        <v>1</v>
      </c>
      <c r="N3359" t="s">
        <v>8292</v>
      </c>
      <c r="O3359" t="s">
        <v>8293</v>
      </c>
    </row>
    <row r="3360" spans="1:15" ht="43.5" x14ac:dyDescent="0.35">
      <c r="A3360">
        <v>3346</v>
      </c>
      <c r="B3360" s="3" t="s">
        <v>3346</v>
      </c>
      <c r="C3360" s="3" t="s">
        <v>7456</v>
      </c>
      <c r="D3360" s="6">
        <v>1500</v>
      </c>
      <c r="E3360" s="8">
        <v>1650</v>
      </c>
      <c r="F3360" t="s">
        <v>8218</v>
      </c>
      <c r="G3360" t="s">
        <v>8223</v>
      </c>
      <c r="H3360" t="s">
        <v>8245</v>
      </c>
      <c r="I3360" t="s">
        <v>8333</v>
      </c>
      <c r="J3360" t="s">
        <v>8333</v>
      </c>
      <c r="K3360" t="b">
        <v>0</v>
      </c>
      <c r="L3360">
        <v>18</v>
      </c>
      <c r="M3360" t="b">
        <v>1</v>
      </c>
      <c r="N3360" t="s">
        <v>8292</v>
      </c>
      <c r="O3360" t="s">
        <v>8293</v>
      </c>
    </row>
    <row r="3361" spans="1:15" ht="43.5" x14ac:dyDescent="0.35">
      <c r="A3361">
        <v>3356</v>
      </c>
      <c r="B3361" s="3" t="s">
        <v>3355</v>
      </c>
      <c r="C3361" s="3" t="s">
        <v>7466</v>
      </c>
      <c r="D3361" s="6">
        <v>1500</v>
      </c>
      <c r="E3361" s="8">
        <v>1521</v>
      </c>
      <c r="F3361" t="s">
        <v>8218</v>
      </c>
      <c r="G3361" t="s">
        <v>8224</v>
      </c>
      <c r="H3361" t="s">
        <v>8246</v>
      </c>
      <c r="I3361" t="s">
        <v>8329</v>
      </c>
      <c r="J3361" t="s">
        <v>8330</v>
      </c>
      <c r="K3361" t="b">
        <v>0</v>
      </c>
      <c r="L3361">
        <v>27</v>
      </c>
      <c r="M3361" t="b">
        <v>1</v>
      </c>
      <c r="N3361" t="s">
        <v>8292</v>
      </c>
      <c r="O3361" t="s">
        <v>8293</v>
      </c>
    </row>
    <row r="3362" spans="1:15" ht="29" x14ac:dyDescent="0.35">
      <c r="A3362">
        <v>3370</v>
      </c>
      <c r="B3362" s="3" t="s">
        <v>3369</v>
      </c>
      <c r="C3362" s="3" t="s">
        <v>7480</v>
      </c>
      <c r="D3362" s="6">
        <v>1500</v>
      </c>
      <c r="E3362" s="8">
        <v>1766</v>
      </c>
      <c r="F3362" t="s">
        <v>8218</v>
      </c>
      <c r="G3362" t="s">
        <v>8223</v>
      </c>
      <c r="H3362" t="s">
        <v>8245</v>
      </c>
      <c r="I3362" t="s">
        <v>8335</v>
      </c>
      <c r="J3362" t="s">
        <v>8336</v>
      </c>
      <c r="K3362" t="b">
        <v>0</v>
      </c>
      <c r="L3362">
        <v>26</v>
      </c>
      <c r="M3362" t="b">
        <v>1</v>
      </c>
      <c r="N3362" t="s">
        <v>8292</v>
      </c>
      <c r="O3362" t="s">
        <v>8293</v>
      </c>
    </row>
    <row r="3363" spans="1:15" ht="43.5" x14ac:dyDescent="0.35">
      <c r="A3363">
        <v>2905</v>
      </c>
      <c r="B3363" s="3" t="s">
        <v>2905</v>
      </c>
      <c r="C3363" s="3" t="s">
        <v>7015</v>
      </c>
      <c r="D3363" s="6">
        <v>3500</v>
      </c>
      <c r="E3363" s="8">
        <v>622</v>
      </c>
      <c r="F3363" t="s">
        <v>8220</v>
      </c>
      <c r="G3363" t="s">
        <v>8223</v>
      </c>
      <c r="H3363" t="s">
        <v>8245</v>
      </c>
      <c r="I3363" t="s">
        <v>8339</v>
      </c>
      <c r="J3363" t="s">
        <v>8334</v>
      </c>
      <c r="K3363" t="b">
        <v>0</v>
      </c>
      <c r="L3363">
        <v>17</v>
      </c>
      <c r="M3363" t="b">
        <v>0</v>
      </c>
      <c r="N3363" t="s">
        <v>8292</v>
      </c>
      <c r="O3363" t="s">
        <v>8293</v>
      </c>
    </row>
    <row r="3364" spans="1:15" ht="43.5" x14ac:dyDescent="0.35">
      <c r="A3364">
        <v>3917</v>
      </c>
      <c r="B3364" s="3" t="s">
        <v>3914</v>
      </c>
      <c r="C3364" s="3" t="s">
        <v>8025</v>
      </c>
      <c r="D3364" s="6">
        <v>3500</v>
      </c>
      <c r="E3364" s="8">
        <v>10</v>
      </c>
      <c r="F3364" t="s">
        <v>8220</v>
      </c>
      <c r="G3364" t="s">
        <v>8224</v>
      </c>
      <c r="H3364" t="s">
        <v>8246</v>
      </c>
      <c r="I3364" t="s">
        <v>8339</v>
      </c>
      <c r="J3364" t="s">
        <v>8334</v>
      </c>
      <c r="K3364" t="b">
        <v>0</v>
      </c>
      <c r="L3364">
        <v>1</v>
      </c>
      <c r="M3364" t="b">
        <v>0</v>
      </c>
      <c r="N3364" t="s">
        <v>8292</v>
      </c>
      <c r="O3364" t="s">
        <v>8293</v>
      </c>
    </row>
    <row r="3365" spans="1:15" ht="43.5" x14ac:dyDescent="0.35">
      <c r="A3365">
        <v>4019</v>
      </c>
      <c r="B3365" s="3" t="s">
        <v>4015</v>
      </c>
      <c r="C3365" s="3" t="s">
        <v>8124</v>
      </c>
      <c r="D3365" s="6">
        <v>3500</v>
      </c>
      <c r="E3365" s="8">
        <v>29</v>
      </c>
      <c r="F3365" t="s">
        <v>8220</v>
      </c>
      <c r="G3365" t="s">
        <v>8223</v>
      </c>
      <c r="H3365" t="s">
        <v>8245</v>
      </c>
      <c r="I3365" t="s">
        <v>8338</v>
      </c>
      <c r="J3365" t="s">
        <v>8333</v>
      </c>
      <c r="K3365" t="b">
        <v>0</v>
      </c>
      <c r="L3365">
        <v>4</v>
      </c>
      <c r="M3365" t="b">
        <v>0</v>
      </c>
      <c r="N3365" t="s">
        <v>8292</v>
      </c>
      <c r="O3365" t="s">
        <v>8293</v>
      </c>
    </row>
    <row r="3366" spans="1:15" ht="58" x14ac:dyDescent="0.35">
      <c r="A3366">
        <v>4057</v>
      </c>
      <c r="B3366" s="3" t="s">
        <v>4053</v>
      </c>
      <c r="C3366" s="3" t="s">
        <v>8161</v>
      </c>
      <c r="D3366" s="6">
        <v>3500</v>
      </c>
      <c r="E3366" s="8">
        <v>775</v>
      </c>
      <c r="F3366" t="s">
        <v>8220</v>
      </c>
      <c r="G3366" t="s">
        <v>8224</v>
      </c>
      <c r="H3366" t="s">
        <v>8246</v>
      </c>
      <c r="I3366" t="s">
        <v>8336</v>
      </c>
      <c r="J3366" t="s">
        <v>8336</v>
      </c>
      <c r="K3366" t="b">
        <v>0</v>
      </c>
      <c r="L3366">
        <v>6</v>
      </c>
      <c r="M3366" t="b">
        <v>0</v>
      </c>
      <c r="N3366" t="s">
        <v>8292</v>
      </c>
      <c r="O3366" t="s">
        <v>8293</v>
      </c>
    </row>
    <row r="3367" spans="1:15" ht="43.5" x14ac:dyDescent="0.35">
      <c r="A3367">
        <v>4073</v>
      </c>
      <c r="B3367" s="3" t="s">
        <v>4069</v>
      </c>
      <c r="C3367" s="3" t="s">
        <v>8176</v>
      </c>
      <c r="D3367" s="6">
        <v>3500</v>
      </c>
      <c r="E3367" s="8">
        <v>37</v>
      </c>
      <c r="F3367" t="s">
        <v>8220</v>
      </c>
      <c r="G3367" t="s">
        <v>8223</v>
      </c>
      <c r="H3367" t="s">
        <v>8245</v>
      </c>
      <c r="I3367" t="s">
        <v>8337</v>
      </c>
      <c r="J3367" t="s">
        <v>8331</v>
      </c>
      <c r="K3367" t="b">
        <v>0</v>
      </c>
      <c r="L3367">
        <v>2</v>
      </c>
      <c r="M3367" t="b">
        <v>0</v>
      </c>
      <c r="N3367" t="s">
        <v>8292</v>
      </c>
      <c r="O3367" t="s">
        <v>8293</v>
      </c>
    </row>
    <row r="3368" spans="1:15" ht="43.5" x14ac:dyDescent="0.35">
      <c r="A3368">
        <v>4083</v>
      </c>
      <c r="B3368" s="3" t="s">
        <v>4079</v>
      </c>
      <c r="C3368" s="3" t="s">
        <v>8186</v>
      </c>
      <c r="D3368" s="6">
        <v>3500</v>
      </c>
      <c r="E3368" s="8">
        <v>759</v>
      </c>
      <c r="F3368" t="s">
        <v>8220</v>
      </c>
      <c r="G3368" t="s">
        <v>8223</v>
      </c>
      <c r="H3368" t="s">
        <v>8245</v>
      </c>
      <c r="I3368" t="s">
        <v>8332</v>
      </c>
      <c r="J3368" t="s">
        <v>8335</v>
      </c>
      <c r="K3368" t="b">
        <v>0</v>
      </c>
      <c r="L3368">
        <v>6</v>
      </c>
      <c r="M3368" t="b">
        <v>0</v>
      </c>
      <c r="N3368" t="s">
        <v>8292</v>
      </c>
      <c r="O3368" t="s">
        <v>8293</v>
      </c>
    </row>
    <row r="3369" spans="1:15" ht="43.5" x14ac:dyDescent="0.35">
      <c r="A3369">
        <v>4085</v>
      </c>
      <c r="B3369" s="3" t="s">
        <v>4081</v>
      </c>
      <c r="C3369" s="3" t="s">
        <v>8188</v>
      </c>
      <c r="D3369" s="6">
        <v>3500</v>
      </c>
      <c r="E3369" s="8">
        <v>10</v>
      </c>
      <c r="F3369" t="s">
        <v>8220</v>
      </c>
      <c r="G3369" t="s">
        <v>8223</v>
      </c>
      <c r="H3369" t="s">
        <v>8245</v>
      </c>
      <c r="I3369" t="s">
        <v>8331</v>
      </c>
      <c r="J3369" t="s">
        <v>8333</v>
      </c>
      <c r="K3369" t="b">
        <v>0</v>
      </c>
      <c r="L3369">
        <v>1</v>
      </c>
      <c r="M3369" t="b">
        <v>0</v>
      </c>
      <c r="N3369" t="s">
        <v>8292</v>
      </c>
      <c r="O3369" t="s">
        <v>8293</v>
      </c>
    </row>
    <row r="3370" spans="1:15" ht="43.5" x14ac:dyDescent="0.35">
      <c r="A3370">
        <v>4096</v>
      </c>
      <c r="B3370" s="3" t="s">
        <v>4092</v>
      </c>
      <c r="C3370" s="3" t="s">
        <v>8199</v>
      </c>
      <c r="D3370" s="6">
        <v>3500</v>
      </c>
      <c r="E3370" s="8">
        <v>400</v>
      </c>
      <c r="F3370" t="s">
        <v>8220</v>
      </c>
      <c r="G3370" t="s">
        <v>8224</v>
      </c>
      <c r="H3370" t="s">
        <v>8246</v>
      </c>
      <c r="I3370" t="s">
        <v>8333</v>
      </c>
      <c r="J3370" t="s">
        <v>8332</v>
      </c>
      <c r="K3370" t="b">
        <v>0</v>
      </c>
      <c r="L3370">
        <v>5</v>
      </c>
      <c r="M3370" t="b">
        <v>0</v>
      </c>
      <c r="N3370" t="s">
        <v>8292</v>
      </c>
      <c r="O3370" t="s">
        <v>8293</v>
      </c>
    </row>
    <row r="3371" spans="1:15" ht="43.5" x14ac:dyDescent="0.35">
      <c r="A3371">
        <v>4068</v>
      </c>
      <c r="B3371" s="3" t="s">
        <v>4064</v>
      </c>
      <c r="C3371" s="3" t="s">
        <v>8171</v>
      </c>
      <c r="D3371" s="6">
        <v>3495</v>
      </c>
      <c r="E3371" s="8">
        <v>34.950000000000003</v>
      </c>
      <c r="F3371" t="s">
        <v>8220</v>
      </c>
      <c r="G3371" t="s">
        <v>8223</v>
      </c>
      <c r="H3371" t="s">
        <v>8245</v>
      </c>
      <c r="I3371" t="s">
        <v>8332</v>
      </c>
      <c r="J3371" t="s">
        <v>8335</v>
      </c>
      <c r="K3371" t="b">
        <v>0</v>
      </c>
      <c r="L3371">
        <v>1</v>
      </c>
      <c r="M3371" t="b">
        <v>0</v>
      </c>
      <c r="N3371" t="s">
        <v>8292</v>
      </c>
      <c r="O3371" t="s">
        <v>8293</v>
      </c>
    </row>
    <row r="3372" spans="1:15" ht="58" x14ac:dyDescent="0.35">
      <c r="A3372">
        <v>3388</v>
      </c>
      <c r="B3372" s="3" t="s">
        <v>3387</v>
      </c>
      <c r="C3372" s="3" t="s">
        <v>7498</v>
      </c>
      <c r="D3372" s="6">
        <v>1500</v>
      </c>
      <c r="E3372" s="8">
        <v>1557</v>
      </c>
      <c r="F3372" t="s">
        <v>8218</v>
      </c>
      <c r="G3372" t="s">
        <v>8224</v>
      </c>
      <c r="H3372" t="s">
        <v>8246</v>
      </c>
      <c r="I3372" t="s">
        <v>8330</v>
      </c>
      <c r="J3372" t="s">
        <v>8337</v>
      </c>
      <c r="K3372" t="b">
        <v>0</v>
      </c>
      <c r="L3372">
        <v>45</v>
      </c>
      <c r="M3372" t="b">
        <v>1</v>
      </c>
      <c r="N3372" t="s">
        <v>8292</v>
      </c>
      <c r="O3372" t="s">
        <v>8293</v>
      </c>
    </row>
    <row r="3373" spans="1:15" ht="58" x14ac:dyDescent="0.35">
      <c r="A3373">
        <v>3390</v>
      </c>
      <c r="B3373" s="3" t="s">
        <v>3389</v>
      </c>
      <c r="C3373" s="3" t="s">
        <v>7500</v>
      </c>
      <c r="D3373" s="6">
        <v>1500</v>
      </c>
      <c r="E3373" s="8">
        <v>1536</v>
      </c>
      <c r="F3373" t="s">
        <v>8218</v>
      </c>
      <c r="G3373" t="s">
        <v>8223</v>
      </c>
      <c r="H3373" t="s">
        <v>8245</v>
      </c>
      <c r="I3373" t="s">
        <v>8329</v>
      </c>
      <c r="J3373" t="s">
        <v>8330</v>
      </c>
      <c r="K3373" t="b">
        <v>0</v>
      </c>
      <c r="L3373">
        <v>22</v>
      </c>
      <c r="M3373" t="b">
        <v>1</v>
      </c>
      <c r="N3373" t="s">
        <v>8292</v>
      </c>
      <c r="O3373" t="s">
        <v>8293</v>
      </c>
    </row>
    <row r="3374" spans="1:15" ht="43.5" x14ac:dyDescent="0.35">
      <c r="A3374">
        <v>3393</v>
      </c>
      <c r="B3374" s="3" t="s">
        <v>3392</v>
      </c>
      <c r="C3374" s="3" t="s">
        <v>7503</v>
      </c>
      <c r="D3374" s="6">
        <v>1500</v>
      </c>
      <c r="E3374" s="8">
        <v>1587</v>
      </c>
      <c r="F3374" t="s">
        <v>8218</v>
      </c>
      <c r="G3374" t="s">
        <v>8223</v>
      </c>
      <c r="H3374" t="s">
        <v>8245</v>
      </c>
      <c r="I3374" t="s">
        <v>8336</v>
      </c>
      <c r="J3374" t="s">
        <v>8340</v>
      </c>
      <c r="K3374" t="b">
        <v>0</v>
      </c>
      <c r="L3374">
        <v>44</v>
      </c>
      <c r="M3374" t="b">
        <v>1</v>
      </c>
      <c r="N3374" t="s">
        <v>8292</v>
      </c>
      <c r="O3374" t="s">
        <v>8293</v>
      </c>
    </row>
    <row r="3375" spans="1:15" ht="43.5" x14ac:dyDescent="0.35">
      <c r="A3375">
        <v>3396</v>
      </c>
      <c r="B3375" s="3" t="s">
        <v>3395</v>
      </c>
      <c r="C3375" s="3" t="s">
        <v>7506</v>
      </c>
      <c r="D3375" s="6">
        <v>1500</v>
      </c>
      <c r="E3375" s="8">
        <v>1565</v>
      </c>
      <c r="F3375" t="s">
        <v>8218</v>
      </c>
      <c r="G3375" t="s">
        <v>8223</v>
      </c>
      <c r="H3375" t="s">
        <v>8245</v>
      </c>
      <c r="I3375" t="s">
        <v>8330</v>
      </c>
      <c r="J3375" t="s">
        <v>8337</v>
      </c>
      <c r="K3375" t="b">
        <v>0</v>
      </c>
      <c r="L3375">
        <v>28</v>
      </c>
      <c r="M3375" t="b">
        <v>1</v>
      </c>
      <c r="N3375" t="s">
        <v>8292</v>
      </c>
      <c r="O3375" t="s">
        <v>8293</v>
      </c>
    </row>
    <row r="3376" spans="1:15" ht="43.5" x14ac:dyDescent="0.35">
      <c r="A3376">
        <v>3427</v>
      </c>
      <c r="B3376" s="3" t="s">
        <v>3426</v>
      </c>
      <c r="C3376" s="3" t="s">
        <v>7537</v>
      </c>
      <c r="D3376" s="6">
        <v>1500</v>
      </c>
      <c r="E3376" s="8">
        <v>1500</v>
      </c>
      <c r="F3376" t="s">
        <v>8218</v>
      </c>
      <c r="G3376" t="s">
        <v>8224</v>
      </c>
      <c r="H3376" t="s">
        <v>8246</v>
      </c>
      <c r="I3376" t="s">
        <v>8329</v>
      </c>
      <c r="J3376" t="s">
        <v>8330</v>
      </c>
      <c r="K3376" t="b">
        <v>0</v>
      </c>
      <c r="L3376">
        <v>29</v>
      </c>
      <c r="M3376" t="b">
        <v>1</v>
      </c>
      <c r="N3376" t="s">
        <v>8292</v>
      </c>
      <c r="O3376" t="s">
        <v>8293</v>
      </c>
    </row>
    <row r="3377" spans="1:15" ht="43.5" x14ac:dyDescent="0.35">
      <c r="A3377">
        <v>3479</v>
      </c>
      <c r="B3377" s="3" t="s">
        <v>3478</v>
      </c>
      <c r="C3377" s="3" t="s">
        <v>7589</v>
      </c>
      <c r="D3377" s="6">
        <v>1500</v>
      </c>
      <c r="E3377" s="8">
        <v>1918</v>
      </c>
      <c r="F3377" t="s">
        <v>8218</v>
      </c>
      <c r="G3377" t="s">
        <v>8224</v>
      </c>
      <c r="H3377" t="s">
        <v>8246</v>
      </c>
      <c r="I3377" t="s">
        <v>8330</v>
      </c>
      <c r="J3377" t="s">
        <v>8337</v>
      </c>
      <c r="K3377" t="b">
        <v>0</v>
      </c>
      <c r="L3377">
        <v>56</v>
      </c>
      <c r="M3377" t="b">
        <v>1</v>
      </c>
      <c r="N3377" t="s">
        <v>8292</v>
      </c>
      <c r="O3377" t="s">
        <v>8293</v>
      </c>
    </row>
    <row r="3378" spans="1:15" ht="43.5" x14ac:dyDescent="0.35">
      <c r="A3378">
        <v>3480</v>
      </c>
      <c r="B3378" s="3" t="s">
        <v>3479</v>
      </c>
      <c r="C3378" s="3" t="s">
        <v>7590</v>
      </c>
      <c r="D3378" s="6">
        <v>1500</v>
      </c>
      <c r="E3378" s="8">
        <v>2140</v>
      </c>
      <c r="F3378" t="s">
        <v>8218</v>
      </c>
      <c r="G3378" t="s">
        <v>8223</v>
      </c>
      <c r="H3378" t="s">
        <v>8245</v>
      </c>
      <c r="I3378" t="s">
        <v>8329</v>
      </c>
      <c r="J3378" t="s">
        <v>8330</v>
      </c>
      <c r="K3378" t="b">
        <v>0</v>
      </c>
      <c r="L3378">
        <v>13</v>
      </c>
      <c r="M3378" t="b">
        <v>1</v>
      </c>
      <c r="N3378" t="s">
        <v>8292</v>
      </c>
      <c r="O3378" t="s">
        <v>8293</v>
      </c>
    </row>
    <row r="3379" spans="1:15" ht="43.5" x14ac:dyDescent="0.35">
      <c r="A3379">
        <v>3493</v>
      </c>
      <c r="B3379" s="3" t="s">
        <v>3492</v>
      </c>
      <c r="C3379" s="3" t="s">
        <v>7603</v>
      </c>
      <c r="D3379" s="6">
        <v>1500</v>
      </c>
      <c r="E3379" s="8">
        <v>1500</v>
      </c>
      <c r="F3379" t="s">
        <v>8218</v>
      </c>
      <c r="G3379" t="s">
        <v>8223</v>
      </c>
      <c r="H3379" t="s">
        <v>8245</v>
      </c>
      <c r="I3379" t="s">
        <v>8334</v>
      </c>
      <c r="J3379" t="s">
        <v>8329</v>
      </c>
      <c r="K3379" t="b">
        <v>0</v>
      </c>
      <c r="L3379">
        <v>29</v>
      </c>
      <c r="M3379" t="b">
        <v>1</v>
      </c>
      <c r="N3379" t="s">
        <v>8292</v>
      </c>
      <c r="O3379" t="s">
        <v>8293</v>
      </c>
    </row>
    <row r="3380" spans="1:15" ht="43.5" x14ac:dyDescent="0.35">
      <c r="A3380">
        <v>3501</v>
      </c>
      <c r="B3380" s="3" t="s">
        <v>3500</v>
      </c>
      <c r="C3380" s="3" t="s">
        <v>7611</v>
      </c>
      <c r="D3380" s="6">
        <v>1500</v>
      </c>
      <c r="E3380" s="8">
        <v>1510</v>
      </c>
      <c r="F3380" t="s">
        <v>8218</v>
      </c>
      <c r="G3380" t="s">
        <v>8224</v>
      </c>
      <c r="H3380" t="s">
        <v>8246</v>
      </c>
      <c r="I3380" t="s">
        <v>8339</v>
      </c>
      <c r="J3380" t="s">
        <v>8334</v>
      </c>
      <c r="K3380" t="b">
        <v>0</v>
      </c>
      <c r="L3380">
        <v>42</v>
      </c>
      <c r="M3380" t="b">
        <v>1</v>
      </c>
      <c r="N3380" t="s">
        <v>8292</v>
      </c>
      <c r="O3380" t="s">
        <v>8293</v>
      </c>
    </row>
    <row r="3381" spans="1:15" ht="43.5" x14ac:dyDescent="0.35">
      <c r="A3381">
        <v>3938</v>
      </c>
      <c r="B3381" s="3" t="s">
        <v>3935</v>
      </c>
      <c r="C3381" s="3" t="s">
        <v>8046</v>
      </c>
      <c r="D3381" s="6">
        <v>3255</v>
      </c>
      <c r="E3381" s="8">
        <v>397</v>
      </c>
      <c r="F3381" t="s">
        <v>8220</v>
      </c>
      <c r="G3381" t="s">
        <v>8223</v>
      </c>
      <c r="H3381" t="s">
        <v>8245</v>
      </c>
      <c r="I3381" t="s">
        <v>8330</v>
      </c>
      <c r="J3381" t="s">
        <v>8337</v>
      </c>
      <c r="K3381" t="b">
        <v>0</v>
      </c>
      <c r="L3381">
        <v>5</v>
      </c>
      <c r="M3381" t="b">
        <v>0</v>
      </c>
      <c r="N3381" t="s">
        <v>8292</v>
      </c>
      <c r="O3381" t="s">
        <v>8293</v>
      </c>
    </row>
    <row r="3382" spans="1:15" ht="43.5" x14ac:dyDescent="0.35">
      <c r="A3382">
        <v>3511</v>
      </c>
      <c r="B3382" s="3" t="s">
        <v>3510</v>
      </c>
      <c r="C3382" s="3" t="s">
        <v>7621</v>
      </c>
      <c r="D3382" s="6">
        <v>1500</v>
      </c>
      <c r="E3382" s="8">
        <v>1518</v>
      </c>
      <c r="F3382" t="s">
        <v>8218</v>
      </c>
      <c r="G3382" t="s">
        <v>8224</v>
      </c>
      <c r="H3382" t="s">
        <v>8246</v>
      </c>
      <c r="I3382" t="s">
        <v>8336</v>
      </c>
      <c r="J3382" t="s">
        <v>8340</v>
      </c>
      <c r="K3382" t="b">
        <v>0</v>
      </c>
      <c r="L3382">
        <v>19</v>
      </c>
      <c r="M3382" t="b">
        <v>1</v>
      </c>
      <c r="N3382" t="s">
        <v>8292</v>
      </c>
      <c r="O3382" t="s">
        <v>8293</v>
      </c>
    </row>
    <row r="3383" spans="1:15" ht="43.5" x14ac:dyDescent="0.35">
      <c r="A3383">
        <v>3518</v>
      </c>
      <c r="B3383" s="3" t="s">
        <v>3517</v>
      </c>
      <c r="C3383" s="3" t="s">
        <v>7628</v>
      </c>
      <c r="D3383" s="6">
        <v>1500</v>
      </c>
      <c r="E3383" s="8">
        <v>1650.69</v>
      </c>
      <c r="F3383" t="s">
        <v>8218</v>
      </c>
      <c r="G3383" t="s">
        <v>8223</v>
      </c>
      <c r="H3383" t="s">
        <v>8245</v>
      </c>
      <c r="I3383" t="s">
        <v>8340</v>
      </c>
      <c r="J3383" t="s">
        <v>8339</v>
      </c>
      <c r="K3383" t="b">
        <v>0</v>
      </c>
      <c r="L3383">
        <v>33</v>
      </c>
      <c r="M3383" t="b">
        <v>1</v>
      </c>
      <c r="N3383" t="s">
        <v>8292</v>
      </c>
      <c r="O3383" t="s">
        <v>8293</v>
      </c>
    </row>
    <row r="3384" spans="1:15" ht="43.5" x14ac:dyDescent="0.35">
      <c r="A3384">
        <v>3543</v>
      </c>
      <c r="B3384" s="3" t="s">
        <v>3542</v>
      </c>
      <c r="C3384" s="3" t="s">
        <v>7653</v>
      </c>
      <c r="D3384" s="6">
        <v>1500</v>
      </c>
      <c r="E3384" s="8">
        <v>1570</v>
      </c>
      <c r="F3384" t="s">
        <v>8218</v>
      </c>
      <c r="G3384" t="s">
        <v>8235</v>
      </c>
      <c r="H3384" t="s">
        <v>8248</v>
      </c>
      <c r="I3384" t="s">
        <v>8330</v>
      </c>
      <c r="J3384" t="s">
        <v>8337</v>
      </c>
      <c r="K3384" t="b">
        <v>0</v>
      </c>
      <c r="L3384">
        <v>29</v>
      </c>
      <c r="M3384" t="b">
        <v>1</v>
      </c>
      <c r="N3384" t="s">
        <v>8292</v>
      </c>
      <c r="O3384" t="s">
        <v>8293</v>
      </c>
    </row>
    <row r="3385" spans="1:15" ht="43.5" x14ac:dyDescent="0.35">
      <c r="A3385">
        <v>3551</v>
      </c>
      <c r="B3385" s="3" t="s">
        <v>3550</v>
      </c>
      <c r="C3385" s="3" t="s">
        <v>7661</v>
      </c>
      <c r="D3385" s="6">
        <v>1500</v>
      </c>
      <c r="E3385" s="8">
        <v>1527.5</v>
      </c>
      <c r="F3385" t="s">
        <v>8218</v>
      </c>
      <c r="G3385" t="s">
        <v>8223</v>
      </c>
      <c r="H3385" t="s">
        <v>8245</v>
      </c>
      <c r="I3385" t="s">
        <v>8337</v>
      </c>
      <c r="J3385" t="s">
        <v>8338</v>
      </c>
      <c r="K3385" t="b">
        <v>0</v>
      </c>
      <c r="L3385">
        <v>25</v>
      </c>
      <c r="M3385" t="b">
        <v>1</v>
      </c>
      <c r="N3385" t="s">
        <v>8292</v>
      </c>
      <c r="O3385" t="s">
        <v>8293</v>
      </c>
    </row>
    <row r="3386" spans="1:15" ht="43.5" x14ac:dyDescent="0.35">
      <c r="A3386">
        <v>3571</v>
      </c>
      <c r="B3386" s="3" t="s">
        <v>3570</v>
      </c>
      <c r="C3386" s="3" t="s">
        <v>7681</v>
      </c>
      <c r="D3386" s="6">
        <v>1500</v>
      </c>
      <c r="E3386" s="8">
        <v>1831</v>
      </c>
      <c r="F3386" t="s">
        <v>8218</v>
      </c>
      <c r="G3386" t="s">
        <v>8224</v>
      </c>
      <c r="H3386" t="s">
        <v>8246</v>
      </c>
      <c r="I3386" t="s">
        <v>8340</v>
      </c>
      <c r="J3386" t="s">
        <v>8339</v>
      </c>
      <c r="K3386" t="b">
        <v>0</v>
      </c>
      <c r="L3386">
        <v>25</v>
      </c>
      <c r="M3386" t="b">
        <v>1</v>
      </c>
      <c r="N3386" t="s">
        <v>8292</v>
      </c>
      <c r="O3386" t="s">
        <v>8293</v>
      </c>
    </row>
    <row r="3387" spans="1:15" ht="43.5" x14ac:dyDescent="0.35">
      <c r="A3387">
        <v>3578</v>
      </c>
      <c r="B3387" s="3" t="s">
        <v>3577</v>
      </c>
      <c r="C3387" s="3" t="s">
        <v>7688</v>
      </c>
      <c r="D3387" s="6">
        <v>1500</v>
      </c>
      <c r="E3387" s="8">
        <v>1500.2</v>
      </c>
      <c r="F3387" t="s">
        <v>8218</v>
      </c>
      <c r="G3387" t="s">
        <v>8224</v>
      </c>
      <c r="H3387" t="s">
        <v>8246</v>
      </c>
      <c r="I3387" t="s">
        <v>8338</v>
      </c>
      <c r="J3387" t="s">
        <v>8331</v>
      </c>
      <c r="K3387" t="b">
        <v>0</v>
      </c>
      <c r="L3387">
        <v>37</v>
      </c>
      <c r="M3387" t="b">
        <v>1</v>
      </c>
      <c r="N3387" t="s">
        <v>8292</v>
      </c>
      <c r="O3387" t="s">
        <v>8293</v>
      </c>
    </row>
    <row r="3388" spans="1:15" ht="43.5" x14ac:dyDescent="0.35">
      <c r="A3388">
        <v>3581</v>
      </c>
      <c r="B3388" s="3" t="s">
        <v>3580</v>
      </c>
      <c r="C3388" s="3" t="s">
        <v>7691</v>
      </c>
      <c r="D3388" s="6">
        <v>1500</v>
      </c>
      <c r="E3388" s="8">
        <v>1500</v>
      </c>
      <c r="F3388" t="s">
        <v>8218</v>
      </c>
      <c r="G3388" t="s">
        <v>8224</v>
      </c>
      <c r="H3388" t="s">
        <v>8246</v>
      </c>
      <c r="I3388" t="s">
        <v>8329</v>
      </c>
      <c r="J3388" t="s">
        <v>8329</v>
      </c>
      <c r="K3388" t="b">
        <v>0</v>
      </c>
      <c r="L3388">
        <v>45</v>
      </c>
      <c r="M3388" t="b">
        <v>1</v>
      </c>
      <c r="N3388" t="s">
        <v>8292</v>
      </c>
      <c r="O3388" t="s">
        <v>8293</v>
      </c>
    </row>
    <row r="3389" spans="1:15" ht="43.5" x14ac:dyDescent="0.35">
      <c r="A3389">
        <v>3603</v>
      </c>
      <c r="B3389" s="3" t="s">
        <v>3602</v>
      </c>
      <c r="C3389" s="3" t="s">
        <v>7713</v>
      </c>
      <c r="D3389" s="6">
        <v>1500</v>
      </c>
      <c r="E3389" s="8">
        <v>2560</v>
      </c>
      <c r="F3389" t="s">
        <v>8218</v>
      </c>
      <c r="G3389" t="s">
        <v>8223</v>
      </c>
      <c r="H3389" t="s">
        <v>8245</v>
      </c>
      <c r="I3389" t="s">
        <v>8336</v>
      </c>
      <c r="J3389" t="s">
        <v>8340</v>
      </c>
      <c r="K3389" t="b">
        <v>0</v>
      </c>
      <c r="L3389">
        <v>57</v>
      </c>
      <c r="M3389" t="b">
        <v>1</v>
      </c>
      <c r="N3389" t="s">
        <v>8292</v>
      </c>
      <c r="O3389" t="s">
        <v>8293</v>
      </c>
    </row>
    <row r="3390" spans="1:15" ht="58" x14ac:dyDescent="0.35">
      <c r="A3390">
        <v>3654</v>
      </c>
      <c r="B3390" s="3" t="s">
        <v>3651</v>
      </c>
      <c r="C3390" s="3" t="s">
        <v>7764</v>
      </c>
      <c r="D3390" s="6">
        <v>1500</v>
      </c>
      <c r="E3390" s="8">
        <v>2616</v>
      </c>
      <c r="F3390" t="s">
        <v>8218</v>
      </c>
      <c r="G3390" t="s">
        <v>8224</v>
      </c>
      <c r="H3390" t="s">
        <v>8246</v>
      </c>
      <c r="I3390" t="s">
        <v>8338</v>
      </c>
      <c r="J3390" t="s">
        <v>8331</v>
      </c>
      <c r="K3390" t="b">
        <v>0</v>
      </c>
      <c r="L3390">
        <v>38</v>
      </c>
      <c r="M3390" t="b">
        <v>1</v>
      </c>
      <c r="N3390" t="s">
        <v>8292</v>
      </c>
      <c r="O3390" t="s">
        <v>8293</v>
      </c>
    </row>
    <row r="3391" spans="1:15" ht="29" x14ac:dyDescent="0.35">
      <c r="A3391">
        <v>3658</v>
      </c>
      <c r="B3391" s="3" t="s">
        <v>3655</v>
      </c>
      <c r="C3391" s="3" t="s">
        <v>7768</v>
      </c>
      <c r="D3391" s="6">
        <v>1500</v>
      </c>
      <c r="E3391" s="8">
        <v>1510</v>
      </c>
      <c r="F3391" t="s">
        <v>8218</v>
      </c>
      <c r="G3391" t="s">
        <v>8223</v>
      </c>
      <c r="H3391" t="s">
        <v>8245</v>
      </c>
      <c r="I3391" t="s">
        <v>8329</v>
      </c>
      <c r="J3391" t="s">
        <v>8337</v>
      </c>
      <c r="K3391" t="b">
        <v>0</v>
      </c>
      <c r="L3391">
        <v>20</v>
      </c>
      <c r="M3391" t="b">
        <v>1</v>
      </c>
      <c r="N3391" t="s">
        <v>8292</v>
      </c>
      <c r="O3391" t="s">
        <v>8293</v>
      </c>
    </row>
    <row r="3392" spans="1:15" ht="43.5" x14ac:dyDescent="0.35">
      <c r="A3392">
        <v>3690</v>
      </c>
      <c r="B3392" s="3" t="s">
        <v>3687</v>
      </c>
      <c r="C3392" s="3" t="s">
        <v>7800</v>
      </c>
      <c r="D3392" s="6">
        <v>1500</v>
      </c>
      <c r="E3392" s="8">
        <v>1800</v>
      </c>
      <c r="F3392" t="s">
        <v>8218</v>
      </c>
      <c r="G3392" t="s">
        <v>8223</v>
      </c>
      <c r="H3392" t="s">
        <v>8245</v>
      </c>
      <c r="I3392" t="s">
        <v>8336</v>
      </c>
      <c r="J3392" t="s">
        <v>8340</v>
      </c>
      <c r="K3392" t="b">
        <v>0</v>
      </c>
      <c r="L3392">
        <v>31</v>
      </c>
      <c r="M3392" t="b">
        <v>1</v>
      </c>
      <c r="N3392" t="s">
        <v>8292</v>
      </c>
      <c r="O3392" t="s">
        <v>8293</v>
      </c>
    </row>
    <row r="3393" spans="1:15" ht="43.5" x14ac:dyDescent="0.35">
      <c r="A3393">
        <v>3701</v>
      </c>
      <c r="B3393" s="3" t="s">
        <v>3698</v>
      </c>
      <c r="C3393" s="3" t="s">
        <v>7811</v>
      </c>
      <c r="D3393" s="6">
        <v>1500</v>
      </c>
      <c r="E3393" s="8">
        <v>1505</v>
      </c>
      <c r="F3393" t="s">
        <v>8218</v>
      </c>
      <c r="G3393" t="s">
        <v>8224</v>
      </c>
      <c r="H3393" t="s">
        <v>8246</v>
      </c>
      <c r="I3393" t="s">
        <v>8330</v>
      </c>
      <c r="J3393" t="s">
        <v>8337</v>
      </c>
      <c r="K3393" t="b">
        <v>0</v>
      </c>
      <c r="L3393">
        <v>39</v>
      </c>
      <c r="M3393" t="b">
        <v>1</v>
      </c>
      <c r="N3393" t="s">
        <v>8292</v>
      </c>
      <c r="O3393" t="s">
        <v>8293</v>
      </c>
    </row>
    <row r="3394" spans="1:15" ht="43.5" x14ac:dyDescent="0.35">
      <c r="A3394">
        <v>3706</v>
      </c>
      <c r="B3394" s="3" t="s">
        <v>3703</v>
      </c>
      <c r="C3394" s="3" t="s">
        <v>7816</v>
      </c>
      <c r="D3394" s="6">
        <v>1500</v>
      </c>
      <c r="E3394" s="8">
        <v>1820</v>
      </c>
      <c r="F3394" t="s">
        <v>8218</v>
      </c>
      <c r="G3394" t="s">
        <v>8223</v>
      </c>
      <c r="H3394" t="s">
        <v>8245</v>
      </c>
      <c r="I3394" t="s">
        <v>8339</v>
      </c>
      <c r="J3394" t="s">
        <v>8334</v>
      </c>
      <c r="K3394" t="b">
        <v>0</v>
      </c>
      <c r="L3394">
        <v>13</v>
      </c>
      <c r="M3394" t="b">
        <v>1</v>
      </c>
      <c r="N3394" t="s">
        <v>8292</v>
      </c>
      <c r="O3394" t="s">
        <v>8293</v>
      </c>
    </row>
    <row r="3395" spans="1:15" ht="58" x14ac:dyDescent="0.35">
      <c r="A3395">
        <v>3722</v>
      </c>
      <c r="B3395" s="3" t="s">
        <v>3719</v>
      </c>
      <c r="C3395" s="3" t="s">
        <v>7832</v>
      </c>
      <c r="D3395" s="6">
        <v>1500</v>
      </c>
      <c r="E3395" s="8">
        <v>1668</v>
      </c>
      <c r="F3395" t="s">
        <v>8218</v>
      </c>
      <c r="G3395" t="s">
        <v>8228</v>
      </c>
      <c r="H3395" t="s">
        <v>8250</v>
      </c>
      <c r="I3395" t="s">
        <v>8333</v>
      </c>
      <c r="J3395" t="s">
        <v>8332</v>
      </c>
      <c r="K3395" t="b">
        <v>0</v>
      </c>
      <c r="L3395">
        <v>35</v>
      </c>
      <c r="M3395" t="b">
        <v>1</v>
      </c>
      <c r="N3395" t="s">
        <v>8292</v>
      </c>
      <c r="O3395" t="s">
        <v>8293</v>
      </c>
    </row>
    <row r="3396" spans="1:15" ht="43.5" x14ac:dyDescent="0.35">
      <c r="A3396">
        <v>3810</v>
      </c>
      <c r="B3396" s="3" t="s">
        <v>3807</v>
      </c>
      <c r="C3396" s="3" t="s">
        <v>7920</v>
      </c>
      <c r="D3396" s="6">
        <v>1500</v>
      </c>
      <c r="E3396" s="8">
        <v>1826</v>
      </c>
      <c r="F3396" t="s">
        <v>8218</v>
      </c>
      <c r="G3396" t="s">
        <v>8223</v>
      </c>
      <c r="H3396" t="s">
        <v>8245</v>
      </c>
      <c r="I3396" t="s">
        <v>8331</v>
      </c>
      <c r="J3396" t="s">
        <v>8333</v>
      </c>
      <c r="K3396" t="b">
        <v>0</v>
      </c>
      <c r="L3396">
        <v>26</v>
      </c>
      <c r="M3396" t="b">
        <v>1</v>
      </c>
      <c r="N3396" t="s">
        <v>8292</v>
      </c>
      <c r="O3396" t="s">
        <v>8293</v>
      </c>
    </row>
    <row r="3397" spans="1:15" ht="43.5" x14ac:dyDescent="0.35">
      <c r="A3397">
        <v>3814</v>
      </c>
      <c r="B3397" s="3" t="s">
        <v>3811</v>
      </c>
      <c r="C3397" s="3" t="s">
        <v>7924</v>
      </c>
      <c r="D3397" s="6">
        <v>1500</v>
      </c>
      <c r="E3397" s="8">
        <v>2102</v>
      </c>
      <c r="F3397" t="s">
        <v>8218</v>
      </c>
      <c r="G3397" t="s">
        <v>8223</v>
      </c>
      <c r="H3397" t="s">
        <v>8245</v>
      </c>
      <c r="I3397" t="s">
        <v>8338</v>
      </c>
      <c r="J3397" t="s">
        <v>8333</v>
      </c>
      <c r="K3397" t="b">
        <v>0</v>
      </c>
      <c r="L3397">
        <v>34</v>
      </c>
      <c r="M3397" t="b">
        <v>1</v>
      </c>
      <c r="N3397" t="s">
        <v>8292</v>
      </c>
      <c r="O3397" t="s">
        <v>8293</v>
      </c>
    </row>
    <row r="3398" spans="1:15" ht="58" x14ac:dyDescent="0.35">
      <c r="A3398">
        <v>3816</v>
      </c>
      <c r="B3398" s="3" t="s">
        <v>3813</v>
      </c>
      <c r="C3398" s="3" t="s">
        <v>7926</v>
      </c>
      <c r="D3398" s="6">
        <v>1500</v>
      </c>
      <c r="E3398" s="8">
        <v>1788.57</v>
      </c>
      <c r="F3398" t="s">
        <v>8218</v>
      </c>
      <c r="G3398" t="s">
        <v>8223</v>
      </c>
      <c r="H3398" t="s">
        <v>8245</v>
      </c>
      <c r="I3398" t="s">
        <v>8329</v>
      </c>
      <c r="J3398" t="s">
        <v>8330</v>
      </c>
      <c r="K3398" t="b">
        <v>0</v>
      </c>
      <c r="L3398">
        <v>37</v>
      </c>
      <c r="M3398" t="b">
        <v>1</v>
      </c>
      <c r="N3398" t="s">
        <v>8292</v>
      </c>
      <c r="O3398" t="s">
        <v>8293</v>
      </c>
    </row>
    <row r="3399" spans="1:15" ht="58" x14ac:dyDescent="0.35">
      <c r="A3399">
        <v>3497</v>
      </c>
      <c r="B3399" s="3" t="s">
        <v>3496</v>
      </c>
      <c r="C3399" s="3" t="s">
        <v>7607</v>
      </c>
      <c r="D3399" s="6">
        <v>1551</v>
      </c>
      <c r="E3399" s="8">
        <v>1686</v>
      </c>
      <c r="F3399" t="s">
        <v>8218</v>
      </c>
      <c r="G3399" t="s">
        <v>8223</v>
      </c>
      <c r="H3399" t="s">
        <v>8245</v>
      </c>
      <c r="I3399" t="s">
        <v>8330</v>
      </c>
      <c r="J3399" t="s">
        <v>8337</v>
      </c>
      <c r="K3399" t="b">
        <v>0</v>
      </c>
      <c r="L3399">
        <v>49</v>
      </c>
      <c r="M3399" t="b">
        <v>1</v>
      </c>
      <c r="N3399" t="s">
        <v>8292</v>
      </c>
      <c r="O3399" t="s">
        <v>8293</v>
      </c>
    </row>
    <row r="3400" spans="1:15" ht="43.5" x14ac:dyDescent="0.35">
      <c r="A3400">
        <v>3244</v>
      </c>
      <c r="B3400" s="3" t="s">
        <v>3244</v>
      </c>
      <c r="C3400" s="3" t="s">
        <v>7354</v>
      </c>
      <c r="D3400" s="6">
        <v>1600</v>
      </c>
      <c r="E3400" s="8">
        <v>1647</v>
      </c>
      <c r="F3400" t="s">
        <v>8218</v>
      </c>
      <c r="G3400" t="s">
        <v>8224</v>
      </c>
      <c r="H3400" t="s">
        <v>8246</v>
      </c>
      <c r="I3400" t="s">
        <v>8335</v>
      </c>
      <c r="J3400" t="s">
        <v>8336</v>
      </c>
      <c r="K3400" t="b">
        <v>0</v>
      </c>
      <c r="L3400">
        <v>69</v>
      </c>
      <c r="M3400" t="b">
        <v>1</v>
      </c>
      <c r="N3400" t="s">
        <v>8292</v>
      </c>
      <c r="O3400" t="s">
        <v>8293</v>
      </c>
    </row>
    <row r="3401" spans="1:15" ht="58" x14ac:dyDescent="0.35">
      <c r="A3401">
        <v>3594</v>
      </c>
      <c r="B3401" s="3" t="s">
        <v>3593</v>
      </c>
      <c r="C3401" s="3" t="s">
        <v>7704</v>
      </c>
      <c r="D3401" s="6">
        <v>1600</v>
      </c>
      <c r="E3401" s="8">
        <v>2015</v>
      </c>
      <c r="F3401" t="s">
        <v>8218</v>
      </c>
      <c r="G3401" t="s">
        <v>8223</v>
      </c>
      <c r="H3401" t="s">
        <v>8245</v>
      </c>
      <c r="I3401" t="s">
        <v>8339</v>
      </c>
      <c r="J3401" t="s">
        <v>8334</v>
      </c>
      <c r="K3401" t="b">
        <v>0</v>
      </c>
      <c r="L3401">
        <v>36</v>
      </c>
      <c r="M3401" t="b">
        <v>1</v>
      </c>
      <c r="N3401" t="s">
        <v>8292</v>
      </c>
      <c r="O3401" t="s">
        <v>8293</v>
      </c>
    </row>
    <row r="3402" spans="1:15" ht="43.5" x14ac:dyDescent="0.35">
      <c r="A3402">
        <v>3485</v>
      </c>
      <c r="B3402" s="3" t="s">
        <v>3484</v>
      </c>
      <c r="C3402" s="3" t="s">
        <v>7595</v>
      </c>
      <c r="D3402" s="6">
        <v>1650</v>
      </c>
      <c r="E3402" s="8">
        <v>1660</v>
      </c>
      <c r="F3402" t="s">
        <v>8218</v>
      </c>
      <c r="G3402" t="s">
        <v>8223</v>
      </c>
      <c r="H3402" t="s">
        <v>8245</v>
      </c>
      <c r="I3402" t="s">
        <v>8333</v>
      </c>
      <c r="J3402" t="s">
        <v>8332</v>
      </c>
      <c r="K3402" t="b">
        <v>0</v>
      </c>
      <c r="L3402">
        <v>30</v>
      </c>
      <c r="M3402" t="b">
        <v>1</v>
      </c>
      <c r="N3402" t="s">
        <v>8292</v>
      </c>
      <c r="O3402" t="s">
        <v>8293</v>
      </c>
    </row>
    <row r="3403" spans="1:15" ht="58" x14ac:dyDescent="0.35">
      <c r="A3403">
        <v>3498</v>
      </c>
      <c r="B3403" s="3" t="s">
        <v>3497</v>
      </c>
      <c r="C3403" s="3" t="s">
        <v>7608</v>
      </c>
      <c r="D3403" s="6">
        <v>1650</v>
      </c>
      <c r="E3403" s="8">
        <v>1690</v>
      </c>
      <c r="F3403" t="s">
        <v>8218</v>
      </c>
      <c r="G3403" t="s">
        <v>8228</v>
      </c>
      <c r="H3403" t="s">
        <v>8250</v>
      </c>
      <c r="I3403" t="s">
        <v>8337</v>
      </c>
      <c r="J3403" t="s">
        <v>8331</v>
      </c>
      <c r="K3403" t="b">
        <v>0</v>
      </c>
      <c r="L3403">
        <v>42</v>
      </c>
      <c r="M3403" t="b">
        <v>1</v>
      </c>
      <c r="N3403" t="s">
        <v>8292</v>
      </c>
      <c r="O3403" t="s">
        <v>8293</v>
      </c>
    </row>
    <row r="3404" spans="1:15" ht="43.5" x14ac:dyDescent="0.35">
      <c r="A3404">
        <v>3528</v>
      </c>
      <c r="B3404" s="3" t="s">
        <v>3527</v>
      </c>
      <c r="C3404" s="3" t="s">
        <v>7638</v>
      </c>
      <c r="D3404" s="6">
        <v>1650</v>
      </c>
      <c r="E3404" s="8">
        <v>1669</v>
      </c>
      <c r="F3404" t="s">
        <v>8218</v>
      </c>
      <c r="G3404" t="s">
        <v>8224</v>
      </c>
      <c r="H3404" t="s">
        <v>8246</v>
      </c>
      <c r="I3404" t="s">
        <v>8332</v>
      </c>
      <c r="J3404" t="s">
        <v>8335</v>
      </c>
      <c r="K3404" t="b">
        <v>0</v>
      </c>
      <c r="L3404">
        <v>37</v>
      </c>
      <c r="M3404" t="b">
        <v>1</v>
      </c>
      <c r="N3404" t="s">
        <v>8292</v>
      </c>
      <c r="O3404" t="s">
        <v>8293</v>
      </c>
    </row>
    <row r="3405" spans="1:15" ht="58" x14ac:dyDescent="0.35">
      <c r="A3405">
        <v>1292</v>
      </c>
      <c r="B3405" s="3" t="s">
        <v>1293</v>
      </c>
      <c r="C3405" s="3" t="s">
        <v>5402</v>
      </c>
      <c r="D3405" s="6">
        <v>1700</v>
      </c>
      <c r="E3405" s="8">
        <v>1870</v>
      </c>
      <c r="F3405" t="s">
        <v>8218</v>
      </c>
      <c r="G3405" t="s">
        <v>8224</v>
      </c>
      <c r="H3405" t="s">
        <v>8246</v>
      </c>
      <c r="I3405" t="s">
        <v>8340</v>
      </c>
      <c r="J3405" t="s">
        <v>8339</v>
      </c>
      <c r="K3405" t="b">
        <v>0</v>
      </c>
      <c r="L3405">
        <v>52</v>
      </c>
      <c r="M3405" t="b">
        <v>1</v>
      </c>
      <c r="N3405" t="s">
        <v>8292</v>
      </c>
      <c r="O3405" t="s">
        <v>8293</v>
      </c>
    </row>
    <row r="3406" spans="1:15" ht="43.5" x14ac:dyDescent="0.35">
      <c r="A3406">
        <v>3417</v>
      </c>
      <c r="B3406" s="3" t="s">
        <v>3416</v>
      </c>
      <c r="C3406" s="3" t="s">
        <v>7527</v>
      </c>
      <c r="D3406" s="6">
        <v>1700</v>
      </c>
      <c r="E3406" s="8">
        <v>1700.01</v>
      </c>
      <c r="F3406" t="s">
        <v>8218</v>
      </c>
      <c r="G3406" t="s">
        <v>8223</v>
      </c>
      <c r="H3406" t="s">
        <v>8245</v>
      </c>
      <c r="I3406" t="s">
        <v>8340</v>
      </c>
      <c r="J3406" t="s">
        <v>8339</v>
      </c>
      <c r="K3406" t="b">
        <v>0</v>
      </c>
      <c r="L3406">
        <v>45</v>
      </c>
      <c r="M3406" t="b">
        <v>1</v>
      </c>
      <c r="N3406" t="s">
        <v>8292</v>
      </c>
      <c r="O3406" t="s">
        <v>8293</v>
      </c>
    </row>
    <row r="3407" spans="1:15" ht="43.5" x14ac:dyDescent="0.35">
      <c r="A3407">
        <v>3355</v>
      </c>
      <c r="B3407" s="3" t="s">
        <v>3354</v>
      </c>
      <c r="C3407" s="3" t="s">
        <v>7465</v>
      </c>
      <c r="D3407" s="6">
        <v>1750</v>
      </c>
      <c r="E3407" s="8">
        <v>2210</v>
      </c>
      <c r="F3407" t="s">
        <v>8218</v>
      </c>
      <c r="G3407" t="s">
        <v>8224</v>
      </c>
      <c r="H3407" t="s">
        <v>8246</v>
      </c>
      <c r="I3407" t="s">
        <v>8337</v>
      </c>
      <c r="J3407" t="s">
        <v>8338</v>
      </c>
      <c r="K3407" t="b">
        <v>0</v>
      </c>
      <c r="L3407">
        <v>15</v>
      </c>
      <c r="M3407" t="b">
        <v>1</v>
      </c>
      <c r="N3407" t="s">
        <v>8292</v>
      </c>
      <c r="O3407" t="s">
        <v>8293</v>
      </c>
    </row>
    <row r="3408" spans="1:15" ht="43.5" x14ac:dyDescent="0.35">
      <c r="A3408">
        <v>3383</v>
      </c>
      <c r="B3408" s="3" t="s">
        <v>3382</v>
      </c>
      <c r="C3408" s="3" t="s">
        <v>7493</v>
      </c>
      <c r="D3408" s="6">
        <v>1750</v>
      </c>
      <c r="E3408" s="8">
        <v>1955</v>
      </c>
      <c r="F3408" t="s">
        <v>8218</v>
      </c>
      <c r="G3408" t="s">
        <v>8223</v>
      </c>
      <c r="H3408" t="s">
        <v>8245</v>
      </c>
      <c r="I3408" t="s">
        <v>8330</v>
      </c>
      <c r="J3408" t="s">
        <v>8330</v>
      </c>
      <c r="K3408" t="b">
        <v>0</v>
      </c>
      <c r="L3408">
        <v>30</v>
      </c>
      <c r="M3408" t="b">
        <v>1</v>
      </c>
      <c r="N3408" t="s">
        <v>8292</v>
      </c>
      <c r="O3408" t="s">
        <v>8293</v>
      </c>
    </row>
    <row r="3409" spans="1:15" ht="29" x14ac:dyDescent="0.35">
      <c r="A3409">
        <v>3148</v>
      </c>
      <c r="B3409" s="3" t="s">
        <v>3148</v>
      </c>
      <c r="C3409" s="3" t="s">
        <v>7258</v>
      </c>
      <c r="D3409" s="6">
        <v>1800</v>
      </c>
      <c r="E3409" s="8">
        <v>2361</v>
      </c>
      <c r="F3409" t="s">
        <v>8218</v>
      </c>
      <c r="G3409" t="s">
        <v>8223</v>
      </c>
      <c r="H3409" t="s">
        <v>8245</v>
      </c>
      <c r="I3409" t="s">
        <v>8340</v>
      </c>
      <c r="J3409" t="s">
        <v>8339</v>
      </c>
      <c r="K3409" t="b">
        <v>1</v>
      </c>
      <c r="L3409">
        <v>57</v>
      </c>
      <c r="M3409" t="b">
        <v>1</v>
      </c>
      <c r="N3409" t="s">
        <v>8292</v>
      </c>
      <c r="O3409" t="s">
        <v>8293</v>
      </c>
    </row>
    <row r="3410" spans="1:15" ht="58" x14ac:dyDescent="0.35">
      <c r="A3410">
        <v>3270</v>
      </c>
      <c r="B3410" s="3" t="s">
        <v>3270</v>
      </c>
      <c r="C3410" s="3" t="s">
        <v>7380</v>
      </c>
      <c r="D3410" s="6">
        <v>1800</v>
      </c>
      <c r="E3410" s="8">
        <v>1830</v>
      </c>
      <c r="F3410" t="s">
        <v>8218</v>
      </c>
      <c r="G3410" t="s">
        <v>8224</v>
      </c>
      <c r="H3410" t="s">
        <v>8246</v>
      </c>
      <c r="I3410" t="s">
        <v>8329</v>
      </c>
      <c r="J3410" t="s">
        <v>8330</v>
      </c>
      <c r="K3410" t="b">
        <v>1</v>
      </c>
      <c r="L3410">
        <v>30</v>
      </c>
      <c r="M3410" t="b">
        <v>1</v>
      </c>
      <c r="N3410" t="s">
        <v>8292</v>
      </c>
      <c r="O3410" t="s">
        <v>8293</v>
      </c>
    </row>
    <row r="3411" spans="1:15" ht="43.5" x14ac:dyDescent="0.35">
      <c r="A3411">
        <v>3275</v>
      </c>
      <c r="B3411" s="3" t="s">
        <v>3275</v>
      </c>
      <c r="C3411" s="3" t="s">
        <v>7385</v>
      </c>
      <c r="D3411" s="6">
        <v>1800</v>
      </c>
      <c r="E3411" s="8">
        <v>1805</v>
      </c>
      <c r="F3411" t="s">
        <v>8218</v>
      </c>
      <c r="G3411" t="s">
        <v>8223</v>
      </c>
      <c r="H3411" t="s">
        <v>8245</v>
      </c>
      <c r="I3411" t="s">
        <v>8333</v>
      </c>
      <c r="J3411" t="s">
        <v>8332</v>
      </c>
      <c r="K3411" t="b">
        <v>1</v>
      </c>
      <c r="L3411">
        <v>12</v>
      </c>
      <c r="M3411" t="b">
        <v>1</v>
      </c>
      <c r="N3411" t="s">
        <v>8292</v>
      </c>
      <c r="O3411" t="s">
        <v>8293</v>
      </c>
    </row>
    <row r="3412" spans="1:15" ht="43.5" x14ac:dyDescent="0.35">
      <c r="A3412">
        <v>3303</v>
      </c>
      <c r="B3412" s="3" t="s">
        <v>3303</v>
      </c>
      <c r="C3412" s="3" t="s">
        <v>7413</v>
      </c>
      <c r="D3412" s="6">
        <v>1800</v>
      </c>
      <c r="E3412" s="8">
        <v>2086</v>
      </c>
      <c r="F3412" t="s">
        <v>8218</v>
      </c>
      <c r="G3412" t="s">
        <v>8223</v>
      </c>
      <c r="H3412" t="s">
        <v>8245</v>
      </c>
      <c r="I3412" t="s">
        <v>8331</v>
      </c>
      <c r="J3412" t="s">
        <v>8333</v>
      </c>
      <c r="K3412" t="b">
        <v>0</v>
      </c>
      <c r="L3412">
        <v>35</v>
      </c>
      <c r="M3412" t="b">
        <v>1</v>
      </c>
      <c r="N3412" t="s">
        <v>8292</v>
      </c>
      <c r="O3412" t="s">
        <v>8293</v>
      </c>
    </row>
    <row r="3413" spans="1:15" ht="43.5" x14ac:dyDescent="0.35">
      <c r="A3413">
        <v>3328</v>
      </c>
      <c r="B3413" s="3" t="s">
        <v>3328</v>
      </c>
      <c r="C3413" s="3" t="s">
        <v>7438</v>
      </c>
      <c r="D3413" s="6">
        <v>1800</v>
      </c>
      <c r="E3413" s="8">
        <v>2635</v>
      </c>
      <c r="F3413" t="s">
        <v>8218</v>
      </c>
      <c r="G3413" t="s">
        <v>8223</v>
      </c>
      <c r="H3413" t="s">
        <v>8245</v>
      </c>
      <c r="I3413" t="s">
        <v>8329</v>
      </c>
      <c r="J3413" t="s">
        <v>8329</v>
      </c>
      <c r="K3413" t="b">
        <v>0</v>
      </c>
      <c r="L3413">
        <v>9</v>
      </c>
      <c r="M3413" t="b">
        <v>1</v>
      </c>
      <c r="N3413" t="s">
        <v>8292</v>
      </c>
      <c r="O3413" t="s">
        <v>8293</v>
      </c>
    </row>
    <row r="3414" spans="1:15" ht="43.5" x14ac:dyDescent="0.35">
      <c r="A3414">
        <v>3477</v>
      </c>
      <c r="B3414" s="3" t="s">
        <v>3476</v>
      </c>
      <c r="C3414" s="3" t="s">
        <v>7587</v>
      </c>
      <c r="D3414" s="6">
        <v>1800</v>
      </c>
      <c r="E3414" s="8">
        <v>2076</v>
      </c>
      <c r="F3414" t="s">
        <v>8218</v>
      </c>
      <c r="G3414" t="s">
        <v>8223</v>
      </c>
      <c r="H3414" t="s">
        <v>8245</v>
      </c>
      <c r="I3414" t="s">
        <v>8337</v>
      </c>
      <c r="J3414" t="s">
        <v>8337</v>
      </c>
      <c r="K3414" t="b">
        <v>0</v>
      </c>
      <c r="L3414">
        <v>39</v>
      </c>
      <c r="M3414" t="b">
        <v>1</v>
      </c>
      <c r="N3414" t="s">
        <v>8292</v>
      </c>
      <c r="O3414" t="s">
        <v>8293</v>
      </c>
    </row>
    <row r="3415" spans="1:15" ht="58" x14ac:dyDescent="0.35">
      <c r="A3415">
        <v>3176</v>
      </c>
      <c r="B3415" s="3" t="s">
        <v>3176</v>
      </c>
      <c r="C3415" s="3" t="s">
        <v>7286</v>
      </c>
      <c r="D3415" s="6">
        <v>1900</v>
      </c>
      <c r="E3415" s="8">
        <v>2182</v>
      </c>
      <c r="F3415" t="s">
        <v>8218</v>
      </c>
      <c r="G3415" t="s">
        <v>8223</v>
      </c>
      <c r="H3415" t="s">
        <v>8245</v>
      </c>
      <c r="I3415" t="s">
        <v>8334</v>
      </c>
      <c r="J3415" t="s">
        <v>8329</v>
      </c>
      <c r="K3415" t="b">
        <v>1</v>
      </c>
      <c r="L3415">
        <v>55</v>
      </c>
      <c r="M3415" t="b">
        <v>1</v>
      </c>
      <c r="N3415" t="s">
        <v>8292</v>
      </c>
      <c r="O3415" t="s">
        <v>8293</v>
      </c>
    </row>
    <row r="3416" spans="1:15" ht="43.5" x14ac:dyDescent="0.35">
      <c r="A3416">
        <v>3609</v>
      </c>
      <c r="B3416" s="3" t="s">
        <v>3608</v>
      </c>
      <c r="C3416" s="3" t="s">
        <v>7719</v>
      </c>
      <c r="D3416" s="6">
        <v>1960</v>
      </c>
      <c r="E3416" s="8">
        <v>3005</v>
      </c>
      <c r="F3416" t="s">
        <v>8218</v>
      </c>
      <c r="G3416" t="s">
        <v>8224</v>
      </c>
      <c r="H3416" t="s">
        <v>8246</v>
      </c>
      <c r="I3416" t="s">
        <v>8331</v>
      </c>
      <c r="J3416" t="s">
        <v>8333</v>
      </c>
      <c r="K3416" t="b">
        <v>0</v>
      </c>
      <c r="L3416">
        <v>21</v>
      </c>
      <c r="M3416" t="b">
        <v>1</v>
      </c>
      <c r="N3416" t="s">
        <v>8292</v>
      </c>
      <c r="O3416" t="s">
        <v>8293</v>
      </c>
    </row>
    <row r="3417" spans="1:15" ht="43.5" x14ac:dyDescent="0.35">
      <c r="A3417">
        <v>533</v>
      </c>
      <c r="B3417" s="3" t="s">
        <v>534</v>
      </c>
      <c r="C3417" s="3" t="s">
        <v>4643</v>
      </c>
      <c r="D3417" s="6">
        <v>2000</v>
      </c>
      <c r="E3417" s="8">
        <v>2004</v>
      </c>
      <c r="F3417" t="s">
        <v>8218</v>
      </c>
      <c r="G3417" t="s">
        <v>8224</v>
      </c>
      <c r="H3417" t="s">
        <v>8246</v>
      </c>
      <c r="I3417" t="s">
        <v>8337</v>
      </c>
      <c r="J3417" t="s">
        <v>8338</v>
      </c>
      <c r="K3417" t="b">
        <v>0</v>
      </c>
      <c r="L3417">
        <v>17</v>
      </c>
      <c r="M3417" t="b">
        <v>1</v>
      </c>
      <c r="N3417" t="s">
        <v>8292</v>
      </c>
      <c r="O3417" t="s">
        <v>8293</v>
      </c>
    </row>
    <row r="3418" spans="1:15" ht="43.5" x14ac:dyDescent="0.35">
      <c r="A3418">
        <v>535</v>
      </c>
      <c r="B3418" s="3" t="s">
        <v>536</v>
      </c>
      <c r="C3418" s="3" t="s">
        <v>4645</v>
      </c>
      <c r="D3418" s="6">
        <v>2000</v>
      </c>
      <c r="E3418" s="8">
        <v>2050</v>
      </c>
      <c r="F3418" t="s">
        <v>8218</v>
      </c>
      <c r="G3418" t="s">
        <v>8224</v>
      </c>
      <c r="H3418" t="s">
        <v>8246</v>
      </c>
      <c r="I3418" t="s">
        <v>8332</v>
      </c>
      <c r="J3418" t="s">
        <v>8335</v>
      </c>
      <c r="K3418" t="b">
        <v>0</v>
      </c>
      <c r="L3418">
        <v>59</v>
      </c>
      <c r="M3418" t="b">
        <v>1</v>
      </c>
      <c r="N3418" t="s">
        <v>8292</v>
      </c>
      <c r="O3418" t="s">
        <v>8293</v>
      </c>
    </row>
    <row r="3419" spans="1:15" ht="43.5" x14ac:dyDescent="0.35">
      <c r="A3419">
        <v>537</v>
      </c>
      <c r="B3419" s="3" t="s">
        <v>538</v>
      </c>
      <c r="C3419" s="3" t="s">
        <v>4647</v>
      </c>
      <c r="D3419" s="6">
        <v>2000</v>
      </c>
      <c r="E3419" s="8">
        <v>2410</v>
      </c>
      <c r="F3419" t="s">
        <v>8218</v>
      </c>
      <c r="G3419" t="s">
        <v>8223</v>
      </c>
      <c r="H3419" t="s">
        <v>8245</v>
      </c>
      <c r="I3419" t="s">
        <v>8336</v>
      </c>
      <c r="J3419" t="s">
        <v>8340</v>
      </c>
      <c r="K3419" t="b">
        <v>0</v>
      </c>
      <c r="L3419">
        <v>59</v>
      </c>
      <c r="M3419" t="b">
        <v>1</v>
      </c>
      <c r="N3419" t="s">
        <v>8292</v>
      </c>
      <c r="O3419" t="s">
        <v>8293</v>
      </c>
    </row>
    <row r="3420" spans="1:15" ht="43.5" x14ac:dyDescent="0.35">
      <c r="A3420">
        <v>1284</v>
      </c>
      <c r="B3420" s="3" t="s">
        <v>1285</v>
      </c>
      <c r="C3420" s="3" t="s">
        <v>5394</v>
      </c>
      <c r="D3420" s="6">
        <v>2000</v>
      </c>
      <c r="E3420" s="8">
        <v>2020</v>
      </c>
      <c r="F3420" t="s">
        <v>8218</v>
      </c>
      <c r="G3420" t="s">
        <v>8223</v>
      </c>
      <c r="H3420" t="s">
        <v>8245</v>
      </c>
      <c r="I3420" t="s">
        <v>8335</v>
      </c>
      <c r="J3420" t="s">
        <v>8335</v>
      </c>
      <c r="K3420" t="b">
        <v>0</v>
      </c>
      <c r="L3420">
        <v>31</v>
      </c>
      <c r="M3420" t="b">
        <v>1</v>
      </c>
      <c r="N3420" t="s">
        <v>8292</v>
      </c>
      <c r="O3420" t="s">
        <v>8293</v>
      </c>
    </row>
    <row r="3421" spans="1:15" ht="43.5" x14ac:dyDescent="0.35">
      <c r="A3421">
        <v>1285</v>
      </c>
      <c r="B3421" s="3" t="s">
        <v>1286</v>
      </c>
      <c r="C3421" s="3" t="s">
        <v>5395</v>
      </c>
      <c r="D3421" s="6">
        <v>2000</v>
      </c>
      <c r="E3421" s="8">
        <v>2033</v>
      </c>
      <c r="F3421" t="s">
        <v>8218</v>
      </c>
      <c r="G3421" t="s">
        <v>8224</v>
      </c>
      <c r="H3421" t="s">
        <v>8246</v>
      </c>
      <c r="I3421" t="s">
        <v>8330</v>
      </c>
      <c r="J3421" t="s">
        <v>8330</v>
      </c>
      <c r="K3421" t="b">
        <v>0</v>
      </c>
      <c r="L3421">
        <v>63</v>
      </c>
      <c r="M3421" t="b">
        <v>1</v>
      </c>
      <c r="N3421" t="s">
        <v>8292</v>
      </c>
      <c r="O3421" t="s">
        <v>8293</v>
      </c>
    </row>
    <row r="3422" spans="1:15" ht="43.5" x14ac:dyDescent="0.35">
      <c r="A3422">
        <v>1298</v>
      </c>
      <c r="B3422" s="3" t="s">
        <v>1299</v>
      </c>
      <c r="C3422" s="3" t="s">
        <v>5408</v>
      </c>
      <c r="D3422" s="6">
        <v>2000</v>
      </c>
      <c r="E3422" s="8">
        <v>2093</v>
      </c>
      <c r="F3422" t="s">
        <v>8218</v>
      </c>
      <c r="G3422" t="s">
        <v>8224</v>
      </c>
      <c r="H3422" t="s">
        <v>8246</v>
      </c>
      <c r="I3422" t="s">
        <v>8338</v>
      </c>
      <c r="J3422" t="s">
        <v>8331</v>
      </c>
      <c r="K3422" t="b">
        <v>0</v>
      </c>
      <c r="L3422">
        <v>33</v>
      </c>
      <c r="M3422" t="b">
        <v>1</v>
      </c>
      <c r="N3422" t="s">
        <v>8292</v>
      </c>
      <c r="O3422" t="s">
        <v>8293</v>
      </c>
    </row>
    <row r="3423" spans="1:15" ht="43.5" x14ac:dyDescent="0.35">
      <c r="A3423">
        <v>1301</v>
      </c>
      <c r="B3423" s="3" t="s">
        <v>1302</v>
      </c>
      <c r="C3423" s="3" t="s">
        <v>5411</v>
      </c>
      <c r="D3423" s="6">
        <v>2000</v>
      </c>
      <c r="E3423" s="8">
        <v>2055</v>
      </c>
      <c r="F3423" t="s">
        <v>8218</v>
      </c>
      <c r="G3423" t="s">
        <v>8223</v>
      </c>
      <c r="H3423" t="s">
        <v>8245</v>
      </c>
      <c r="I3423" t="s">
        <v>8329</v>
      </c>
      <c r="J3423" t="s">
        <v>8329</v>
      </c>
      <c r="K3423" t="b">
        <v>0</v>
      </c>
      <c r="L3423">
        <v>29</v>
      </c>
      <c r="M3423" t="b">
        <v>1</v>
      </c>
      <c r="N3423" t="s">
        <v>8292</v>
      </c>
      <c r="O3423" t="s">
        <v>8293</v>
      </c>
    </row>
    <row r="3424" spans="1:15" ht="43.5" x14ac:dyDescent="0.35">
      <c r="A3424">
        <v>2788</v>
      </c>
      <c r="B3424" s="3" t="s">
        <v>2788</v>
      </c>
      <c r="C3424" s="3" t="s">
        <v>6898</v>
      </c>
      <c r="D3424" s="6">
        <v>2000</v>
      </c>
      <c r="E3424" s="8">
        <v>2050</v>
      </c>
      <c r="F3424" t="s">
        <v>8218</v>
      </c>
      <c r="G3424" t="s">
        <v>8223</v>
      </c>
      <c r="H3424" t="s">
        <v>8245</v>
      </c>
      <c r="I3424" t="s">
        <v>8329</v>
      </c>
      <c r="J3424" t="s">
        <v>8330</v>
      </c>
      <c r="K3424" t="b">
        <v>0</v>
      </c>
      <c r="L3424">
        <v>20</v>
      </c>
      <c r="M3424" t="b">
        <v>1</v>
      </c>
      <c r="N3424" t="s">
        <v>8292</v>
      </c>
      <c r="O3424" t="s">
        <v>8293</v>
      </c>
    </row>
    <row r="3425" spans="1:15" ht="58" x14ac:dyDescent="0.35">
      <c r="A3425">
        <v>2791</v>
      </c>
      <c r="B3425" s="3" t="s">
        <v>2791</v>
      </c>
      <c r="C3425" s="3" t="s">
        <v>6901</v>
      </c>
      <c r="D3425" s="6">
        <v>2000</v>
      </c>
      <c r="E3425" s="8">
        <v>2050</v>
      </c>
      <c r="F3425" t="s">
        <v>8218</v>
      </c>
      <c r="G3425" t="s">
        <v>8223</v>
      </c>
      <c r="H3425" t="s">
        <v>8245</v>
      </c>
      <c r="I3425" t="s">
        <v>8339</v>
      </c>
      <c r="J3425" t="s">
        <v>8334</v>
      </c>
      <c r="K3425" t="b">
        <v>0</v>
      </c>
      <c r="L3425">
        <v>28</v>
      </c>
      <c r="M3425" t="b">
        <v>1</v>
      </c>
      <c r="N3425" t="s">
        <v>8292</v>
      </c>
      <c r="O3425" t="s">
        <v>8293</v>
      </c>
    </row>
    <row r="3426" spans="1:15" ht="43.5" x14ac:dyDescent="0.35">
      <c r="A3426">
        <v>2792</v>
      </c>
      <c r="B3426" s="3" t="s">
        <v>2792</v>
      </c>
      <c r="C3426" s="3" t="s">
        <v>6902</v>
      </c>
      <c r="D3426" s="6">
        <v>2000</v>
      </c>
      <c r="E3426" s="8">
        <v>2152</v>
      </c>
      <c r="F3426" t="s">
        <v>8218</v>
      </c>
      <c r="G3426" t="s">
        <v>8223</v>
      </c>
      <c r="H3426" t="s">
        <v>8245</v>
      </c>
      <c r="I3426" t="s">
        <v>8334</v>
      </c>
      <c r="J3426" t="s">
        <v>8330</v>
      </c>
      <c r="K3426" t="b">
        <v>0</v>
      </c>
      <c r="L3426">
        <v>24</v>
      </c>
      <c r="M3426" t="b">
        <v>1</v>
      </c>
      <c r="N3426" t="s">
        <v>8292</v>
      </c>
      <c r="O3426" t="s">
        <v>8293</v>
      </c>
    </row>
    <row r="3427" spans="1:15" ht="58" x14ac:dyDescent="0.35">
      <c r="A3427">
        <v>2826</v>
      </c>
      <c r="B3427" s="3" t="s">
        <v>2826</v>
      </c>
      <c r="C3427" s="3" t="s">
        <v>6936</v>
      </c>
      <c r="D3427" s="6">
        <v>2000</v>
      </c>
      <c r="E3427" s="8">
        <v>2155</v>
      </c>
      <c r="F3427" t="s">
        <v>8218</v>
      </c>
      <c r="G3427" t="s">
        <v>8223</v>
      </c>
      <c r="H3427" t="s">
        <v>8245</v>
      </c>
      <c r="I3427" t="s">
        <v>8329</v>
      </c>
      <c r="J3427" t="s">
        <v>8330</v>
      </c>
      <c r="K3427" t="b">
        <v>0</v>
      </c>
      <c r="L3427">
        <v>19</v>
      </c>
      <c r="M3427" t="b">
        <v>1</v>
      </c>
      <c r="N3427" t="s">
        <v>8292</v>
      </c>
      <c r="O3427" t="s">
        <v>8293</v>
      </c>
    </row>
    <row r="3428" spans="1:15" ht="58" x14ac:dyDescent="0.35">
      <c r="A3428">
        <v>2827</v>
      </c>
      <c r="B3428" s="3" t="s">
        <v>2827</v>
      </c>
      <c r="C3428" s="3" t="s">
        <v>6937</v>
      </c>
      <c r="D3428" s="6">
        <v>2000</v>
      </c>
      <c r="E3428" s="8">
        <v>2405</v>
      </c>
      <c r="F3428" t="s">
        <v>8218</v>
      </c>
      <c r="G3428" t="s">
        <v>8223</v>
      </c>
      <c r="H3428" t="s">
        <v>8245</v>
      </c>
      <c r="I3428" t="s">
        <v>8330</v>
      </c>
      <c r="J3428" t="s">
        <v>8337</v>
      </c>
      <c r="K3428" t="b">
        <v>0</v>
      </c>
      <c r="L3428">
        <v>23</v>
      </c>
      <c r="M3428" t="b">
        <v>1</v>
      </c>
      <c r="N3428" t="s">
        <v>8292</v>
      </c>
      <c r="O3428" t="s">
        <v>8293</v>
      </c>
    </row>
    <row r="3429" spans="1:15" ht="43.5" x14ac:dyDescent="0.35">
      <c r="A3429">
        <v>2838</v>
      </c>
      <c r="B3429" s="3" t="s">
        <v>2838</v>
      </c>
      <c r="C3429" s="3" t="s">
        <v>6948</v>
      </c>
      <c r="D3429" s="6">
        <v>2000</v>
      </c>
      <c r="E3429" s="8">
        <v>2405</v>
      </c>
      <c r="F3429" t="s">
        <v>8218</v>
      </c>
      <c r="G3429" t="s">
        <v>8223</v>
      </c>
      <c r="H3429" t="s">
        <v>8245</v>
      </c>
      <c r="I3429" t="s">
        <v>8334</v>
      </c>
      <c r="J3429" t="s">
        <v>8329</v>
      </c>
      <c r="K3429" t="b">
        <v>0</v>
      </c>
      <c r="L3429">
        <v>54</v>
      </c>
      <c r="M3429" t="b">
        <v>1</v>
      </c>
      <c r="N3429" t="s">
        <v>8292</v>
      </c>
      <c r="O3429" t="s">
        <v>8293</v>
      </c>
    </row>
    <row r="3430" spans="1:15" ht="29" x14ac:dyDescent="0.35">
      <c r="A3430">
        <v>2972</v>
      </c>
      <c r="B3430" s="3" t="s">
        <v>2972</v>
      </c>
      <c r="C3430" s="3" t="s">
        <v>7082</v>
      </c>
      <c r="D3430" s="6">
        <v>2000</v>
      </c>
      <c r="E3430" s="8">
        <v>2107</v>
      </c>
      <c r="F3430" t="s">
        <v>8218</v>
      </c>
      <c r="G3430" t="s">
        <v>8223</v>
      </c>
      <c r="H3430" t="s">
        <v>8245</v>
      </c>
      <c r="I3430" t="s">
        <v>8335</v>
      </c>
      <c r="J3430" t="s">
        <v>8336</v>
      </c>
      <c r="K3430" t="b">
        <v>0</v>
      </c>
      <c r="L3430">
        <v>17</v>
      </c>
      <c r="M3430" t="b">
        <v>1</v>
      </c>
      <c r="N3430" t="s">
        <v>8292</v>
      </c>
      <c r="O3430" t="s">
        <v>8293</v>
      </c>
    </row>
    <row r="3431" spans="1:15" ht="58" x14ac:dyDescent="0.35">
      <c r="A3431">
        <v>3161</v>
      </c>
      <c r="B3431" s="3" t="s">
        <v>3161</v>
      </c>
      <c r="C3431" s="3" t="s">
        <v>7271</v>
      </c>
      <c r="D3431" s="6">
        <v>2000</v>
      </c>
      <c r="E3431" s="8">
        <v>2102</v>
      </c>
      <c r="F3431" t="s">
        <v>8218</v>
      </c>
      <c r="G3431" t="s">
        <v>8224</v>
      </c>
      <c r="H3431" t="s">
        <v>8246</v>
      </c>
      <c r="I3431" t="s">
        <v>8340</v>
      </c>
      <c r="J3431" t="s">
        <v>8339</v>
      </c>
      <c r="K3431" t="b">
        <v>1</v>
      </c>
      <c r="L3431">
        <v>74</v>
      </c>
      <c r="M3431" t="b">
        <v>1</v>
      </c>
      <c r="N3431" t="s">
        <v>8292</v>
      </c>
      <c r="O3431" t="s">
        <v>8293</v>
      </c>
    </row>
    <row r="3432" spans="1:15" ht="43.5" x14ac:dyDescent="0.35">
      <c r="A3432">
        <v>3170</v>
      </c>
      <c r="B3432" s="3" t="s">
        <v>3170</v>
      </c>
      <c r="C3432" s="3" t="s">
        <v>7280</v>
      </c>
      <c r="D3432" s="6">
        <v>2000</v>
      </c>
      <c r="E3432" s="8">
        <v>2245</v>
      </c>
      <c r="F3432" t="s">
        <v>8218</v>
      </c>
      <c r="G3432" t="s">
        <v>8223</v>
      </c>
      <c r="H3432" t="s">
        <v>8245</v>
      </c>
      <c r="I3432" t="s">
        <v>8329</v>
      </c>
      <c r="J3432" t="s">
        <v>8337</v>
      </c>
      <c r="K3432" t="b">
        <v>1</v>
      </c>
      <c r="L3432">
        <v>71</v>
      </c>
      <c r="M3432" t="b">
        <v>1</v>
      </c>
      <c r="N3432" t="s">
        <v>8292</v>
      </c>
      <c r="O3432" t="s">
        <v>8293</v>
      </c>
    </row>
    <row r="3433" spans="1:15" ht="43.5" x14ac:dyDescent="0.35">
      <c r="A3433">
        <v>3172</v>
      </c>
      <c r="B3433" s="3" t="s">
        <v>3172</v>
      </c>
      <c r="C3433" s="3" t="s">
        <v>7282</v>
      </c>
      <c r="D3433" s="6">
        <v>2000</v>
      </c>
      <c r="E3433" s="8">
        <v>2300</v>
      </c>
      <c r="F3433" t="s">
        <v>8218</v>
      </c>
      <c r="G3433" t="s">
        <v>8223</v>
      </c>
      <c r="H3433" t="s">
        <v>8245</v>
      </c>
      <c r="I3433" t="s">
        <v>8333</v>
      </c>
      <c r="J3433" t="s">
        <v>8332</v>
      </c>
      <c r="K3433" t="b">
        <v>1</v>
      </c>
      <c r="L3433">
        <v>29</v>
      </c>
      <c r="M3433" t="b">
        <v>1</v>
      </c>
      <c r="N3433" t="s">
        <v>8292</v>
      </c>
      <c r="O3433" t="s">
        <v>8293</v>
      </c>
    </row>
    <row r="3434" spans="1:15" ht="43.5" x14ac:dyDescent="0.35">
      <c r="A3434">
        <v>3216</v>
      </c>
      <c r="B3434" s="3" t="s">
        <v>3216</v>
      </c>
      <c r="C3434" s="3" t="s">
        <v>7326</v>
      </c>
      <c r="D3434" s="6">
        <v>2000</v>
      </c>
      <c r="E3434" s="8">
        <v>2001</v>
      </c>
      <c r="F3434" t="s">
        <v>8218</v>
      </c>
      <c r="G3434" t="s">
        <v>8224</v>
      </c>
      <c r="H3434" t="s">
        <v>8246</v>
      </c>
      <c r="I3434" t="s">
        <v>8329</v>
      </c>
      <c r="J3434" t="s">
        <v>8330</v>
      </c>
      <c r="K3434" t="b">
        <v>1</v>
      </c>
      <c r="L3434">
        <v>35</v>
      </c>
      <c r="M3434" t="b">
        <v>1</v>
      </c>
      <c r="N3434" t="s">
        <v>8292</v>
      </c>
      <c r="O3434" t="s">
        <v>8293</v>
      </c>
    </row>
    <row r="3435" spans="1:15" ht="43.5" x14ac:dyDescent="0.35">
      <c r="A3435">
        <v>3225</v>
      </c>
      <c r="B3435" s="3" t="s">
        <v>3225</v>
      </c>
      <c r="C3435" s="3" t="s">
        <v>7335</v>
      </c>
      <c r="D3435" s="6">
        <v>2000</v>
      </c>
      <c r="E3435" s="8">
        <v>2047</v>
      </c>
      <c r="F3435" t="s">
        <v>8218</v>
      </c>
      <c r="G3435" t="s">
        <v>8223</v>
      </c>
      <c r="H3435" t="s">
        <v>8245</v>
      </c>
      <c r="I3435" t="s">
        <v>8330</v>
      </c>
      <c r="J3435" t="s">
        <v>8337</v>
      </c>
      <c r="K3435" t="b">
        <v>1</v>
      </c>
      <c r="L3435">
        <v>39</v>
      </c>
      <c r="M3435" t="b">
        <v>1</v>
      </c>
      <c r="N3435" t="s">
        <v>8292</v>
      </c>
      <c r="O3435" t="s">
        <v>8293</v>
      </c>
    </row>
    <row r="3436" spans="1:15" ht="43.5" x14ac:dyDescent="0.35">
      <c r="A3436">
        <v>3257</v>
      </c>
      <c r="B3436" s="3" t="s">
        <v>3257</v>
      </c>
      <c r="C3436" s="3" t="s">
        <v>7367</v>
      </c>
      <c r="D3436" s="6">
        <v>2000</v>
      </c>
      <c r="E3436" s="8">
        <v>2125.9899999999998</v>
      </c>
      <c r="F3436" t="s">
        <v>8218</v>
      </c>
      <c r="G3436" t="s">
        <v>8224</v>
      </c>
      <c r="H3436" t="s">
        <v>8246</v>
      </c>
      <c r="I3436" t="s">
        <v>8333</v>
      </c>
      <c r="J3436" t="s">
        <v>8332</v>
      </c>
      <c r="K3436" t="b">
        <v>0</v>
      </c>
      <c r="L3436">
        <v>41</v>
      </c>
      <c r="M3436" t="b">
        <v>1</v>
      </c>
      <c r="N3436" t="s">
        <v>8292</v>
      </c>
      <c r="O3436" t="s">
        <v>8293</v>
      </c>
    </row>
    <row r="3437" spans="1:15" ht="43.5" x14ac:dyDescent="0.35">
      <c r="A3437">
        <v>3268</v>
      </c>
      <c r="B3437" s="3" t="s">
        <v>3268</v>
      </c>
      <c r="C3437" s="3" t="s">
        <v>7378</v>
      </c>
      <c r="D3437" s="6">
        <v>2000</v>
      </c>
      <c r="E3437" s="8">
        <v>2560</v>
      </c>
      <c r="F3437" t="s">
        <v>8218</v>
      </c>
      <c r="G3437" t="s">
        <v>8223</v>
      </c>
      <c r="H3437" t="s">
        <v>8245</v>
      </c>
      <c r="I3437" t="s">
        <v>8334</v>
      </c>
      <c r="J3437" t="s">
        <v>8334</v>
      </c>
      <c r="K3437" t="b">
        <v>1</v>
      </c>
      <c r="L3437">
        <v>42</v>
      </c>
      <c r="M3437" t="b">
        <v>1</v>
      </c>
      <c r="N3437" t="s">
        <v>8292</v>
      </c>
      <c r="O3437" t="s">
        <v>8293</v>
      </c>
    </row>
    <row r="3438" spans="1:15" ht="58" x14ac:dyDescent="0.35">
      <c r="A3438">
        <v>3280</v>
      </c>
      <c r="B3438" s="3" t="s">
        <v>3280</v>
      </c>
      <c r="C3438" s="3" t="s">
        <v>7390</v>
      </c>
      <c r="D3438" s="6">
        <v>2000</v>
      </c>
      <c r="E3438" s="8">
        <v>2060</v>
      </c>
      <c r="F3438" t="s">
        <v>8218</v>
      </c>
      <c r="G3438" t="s">
        <v>8223</v>
      </c>
      <c r="H3438" t="s">
        <v>8245</v>
      </c>
      <c r="I3438" t="s">
        <v>8330</v>
      </c>
      <c r="J3438" t="s">
        <v>8338</v>
      </c>
      <c r="K3438" t="b">
        <v>0</v>
      </c>
      <c r="L3438">
        <v>30</v>
      </c>
      <c r="M3438" t="b">
        <v>1</v>
      </c>
      <c r="N3438" t="s">
        <v>8292</v>
      </c>
      <c r="O3438" t="s">
        <v>8293</v>
      </c>
    </row>
    <row r="3439" spans="1:15" ht="72.5" x14ac:dyDescent="0.35">
      <c r="A3439">
        <v>3290</v>
      </c>
      <c r="B3439" s="3" t="s">
        <v>3290</v>
      </c>
      <c r="C3439" s="3" t="s">
        <v>7400</v>
      </c>
      <c r="D3439" s="6">
        <v>2000</v>
      </c>
      <c r="E3439" s="8">
        <v>2424</v>
      </c>
      <c r="F3439" t="s">
        <v>8218</v>
      </c>
      <c r="G3439" t="s">
        <v>8224</v>
      </c>
      <c r="H3439" t="s">
        <v>8246</v>
      </c>
      <c r="I3439" t="s">
        <v>8331</v>
      </c>
      <c r="J3439" t="s">
        <v>8333</v>
      </c>
      <c r="K3439" t="b">
        <v>0</v>
      </c>
      <c r="L3439">
        <v>72</v>
      </c>
      <c r="M3439" t="b">
        <v>1</v>
      </c>
      <c r="N3439" t="s">
        <v>8292</v>
      </c>
      <c r="O3439" t="s">
        <v>8293</v>
      </c>
    </row>
    <row r="3440" spans="1:15" ht="43.5" x14ac:dyDescent="0.35">
      <c r="A3440">
        <v>3313</v>
      </c>
      <c r="B3440" s="3" t="s">
        <v>3313</v>
      </c>
      <c r="C3440" s="3" t="s">
        <v>7423</v>
      </c>
      <c r="D3440" s="6">
        <v>2000</v>
      </c>
      <c r="E3440" s="8">
        <v>2321</v>
      </c>
      <c r="F3440" t="s">
        <v>8218</v>
      </c>
      <c r="G3440" t="s">
        <v>8223</v>
      </c>
      <c r="H3440" t="s">
        <v>8245</v>
      </c>
      <c r="I3440" t="s">
        <v>8332</v>
      </c>
      <c r="J3440" t="s">
        <v>8332</v>
      </c>
      <c r="K3440" t="b">
        <v>0</v>
      </c>
      <c r="L3440">
        <v>29</v>
      </c>
      <c r="M3440" t="b">
        <v>1</v>
      </c>
      <c r="N3440" t="s">
        <v>8292</v>
      </c>
      <c r="O3440" t="s">
        <v>8293</v>
      </c>
    </row>
    <row r="3441" spans="1:15" ht="29" x14ac:dyDescent="0.35">
      <c r="A3441">
        <v>3318</v>
      </c>
      <c r="B3441" s="3" t="s">
        <v>3318</v>
      </c>
      <c r="C3441" s="3" t="s">
        <v>7428</v>
      </c>
      <c r="D3441" s="6">
        <v>2000</v>
      </c>
      <c r="E3441" s="8">
        <v>2512</v>
      </c>
      <c r="F3441" t="s">
        <v>8218</v>
      </c>
      <c r="G3441" t="s">
        <v>8228</v>
      </c>
      <c r="H3441" t="s">
        <v>8250</v>
      </c>
      <c r="I3441" t="s">
        <v>8338</v>
      </c>
      <c r="J3441" t="s">
        <v>8331</v>
      </c>
      <c r="K3441" t="b">
        <v>0</v>
      </c>
      <c r="L3441">
        <v>32</v>
      </c>
      <c r="M3441" t="b">
        <v>1</v>
      </c>
      <c r="N3441" t="s">
        <v>8292</v>
      </c>
      <c r="O3441" t="s">
        <v>8293</v>
      </c>
    </row>
    <row r="3442" spans="1:15" ht="58" x14ac:dyDescent="0.35">
      <c r="A3442">
        <v>3347</v>
      </c>
      <c r="B3442" s="3" t="s">
        <v>3347</v>
      </c>
      <c r="C3442" s="3" t="s">
        <v>7457</v>
      </c>
      <c r="D3442" s="6">
        <v>2000</v>
      </c>
      <c r="E3442" s="8">
        <v>2389</v>
      </c>
      <c r="F3442" t="s">
        <v>8218</v>
      </c>
      <c r="G3442" t="s">
        <v>8224</v>
      </c>
      <c r="H3442" t="s">
        <v>8246</v>
      </c>
      <c r="I3442" t="s">
        <v>8337</v>
      </c>
      <c r="J3442" t="s">
        <v>8338</v>
      </c>
      <c r="K3442" t="b">
        <v>0</v>
      </c>
      <c r="L3442">
        <v>22</v>
      </c>
      <c r="M3442" t="b">
        <v>1</v>
      </c>
      <c r="N3442" t="s">
        <v>8292</v>
      </c>
      <c r="O3442" t="s">
        <v>8293</v>
      </c>
    </row>
    <row r="3443" spans="1:15" ht="43.5" x14ac:dyDescent="0.35">
      <c r="A3443">
        <v>3357</v>
      </c>
      <c r="B3443" s="3" t="s">
        <v>3356</v>
      </c>
      <c r="C3443" s="3" t="s">
        <v>7467</v>
      </c>
      <c r="D3443" s="6">
        <v>2000</v>
      </c>
      <c r="E3443" s="8">
        <v>2020</v>
      </c>
      <c r="F3443" t="s">
        <v>8218</v>
      </c>
      <c r="G3443" t="s">
        <v>8224</v>
      </c>
      <c r="H3443" t="s">
        <v>8246</v>
      </c>
      <c r="I3443" t="s">
        <v>8334</v>
      </c>
      <c r="J3443" t="s">
        <v>8329</v>
      </c>
      <c r="K3443" t="b">
        <v>0</v>
      </c>
      <c r="L3443">
        <v>21</v>
      </c>
      <c r="M3443" t="b">
        <v>1</v>
      </c>
      <c r="N3443" t="s">
        <v>8292</v>
      </c>
      <c r="O3443" t="s">
        <v>8293</v>
      </c>
    </row>
    <row r="3444" spans="1:15" ht="43.5" x14ac:dyDescent="0.35">
      <c r="A3444">
        <v>3373</v>
      </c>
      <c r="B3444" s="3" t="s">
        <v>3372</v>
      </c>
      <c r="C3444" s="3" t="s">
        <v>7483</v>
      </c>
      <c r="D3444" s="6">
        <v>2000</v>
      </c>
      <c r="E3444" s="8">
        <v>2005</v>
      </c>
      <c r="F3444" t="s">
        <v>8218</v>
      </c>
      <c r="G3444" t="s">
        <v>8224</v>
      </c>
      <c r="H3444" t="s">
        <v>8246</v>
      </c>
      <c r="I3444" t="s">
        <v>8329</v>
      </c>
      <c r="J3444" t="s">
        <v>8330</v>
      </c>
      <c r="K3444" t="b">
        <v>0</v>
      </c>
      <c r="L3444">
        <v>30</v>
      </c>
      <c r="M3444" t="b">
        <v>1</v>
      </c>
      <c r="N3444" t="s">
        <v>8292</v>
      </c>
      <c r="O3444" t="s">
        <v>8293</v>
      </c>
    </row>
    <row r="3445" spans="1:15" ht="58" x14ac:dyDescent="0.35">
      <c r="A3445">
        <v>3379</v>
      </c>
      <c r="B3445" s="3" t="s">
        <v>3378</v>
      </c>
      <c r="C3445" s="3" t="s">
        <v>7489</v>
      </c>
      <c r="D3445" s="6">
        <v>2000</v>
      </c>
      <c r="E3445" s="8">
        <v>2073</v>
      </c>
      <c r="F3445" t="s">
        <v>8218</v>
      </c>
      <c r="G3445" t="s">
        <v>8224</v>
      </c>
      <c r="H3445" t="s">
        <v>8246</v>
      </c>
      <c r="I3445" t="s">
        <v>8334</v>
      </c>
      <c r="J3445" t="s">
        <v>8334</v>
      </c>
      <c r="K3445" t="b">
        <v>0</v>
      </c>
      <c r="L3445">
        <v>38</v>
      </c>
      <c r="M3445" t="b">
        <v>1</v>
      </c>
      <c r="N3445" t="s">
        <v>8292</v>
      </c>
      <c r="O3445" t="s">
        <v>8293</v>
      </c>
    </row>
    <row r="3446" spans="1:15" ht="58" x14ac:dyDescent="0.35">
      <c r="A3446">
        <v>3385</v>
      </c>
      <c r="B3446" s="3" t="s">
        <v>3384</v>
      </c>
      <c r="C3446" s="3" t="s">
        <v>7495</v>
      </c>
      <c r="D3446" s="6">
        <v>2000</v>
      </c>
      <c r="E3446" s="8">
        <v>2000</v>
      </c>
      <c r="F3446" t="s">
        <v>8218</v>
      </c>
      <c r="G3446" t="s">
        <v>8223</v>
      </c>
      <c r="H3446" t="s">
        <v>8245</v>
      </c>
      <c r="I3446" t="s">
        <v>8335</v>
      </c>
      <c r="J3446" t="s">
        <v>8336</v>
      </c>
      <c r="K3446" t="b">
        <v>0</v>
      </c>
      <c r="L3446">
        <v>15</v>
      </c>
      <c r="M3446" t="b">
        <v>1</v>
      </c>
      <c r="N3446" t="s">
        <v>8292</v>
      </c>
      <c r="O3446" t="s">
        <v>8293</v>
      </c>
    </row>
    <row r="3447" spans="1:15" ht="58" x14ac:dyDescent="0.35">
      <c r="A3447">
        <v>3386</v>
      </c>
      <c r="B3447" s="3" t="s">
        <v>3385</v>
      </c>
      <c r="C3447" s="3" t="s">
        <v>7496</v>
      </c>
      <c r="D3447" s="6">
        <v>2000</v>
      </c>
      <c r="E3447" s="8">
        <v>2100</v>
      </c>
      <c r="F3447" t="s">
        <v>8218</v>
      </c>
      <c r="G3447" t="s">
        <v>8223</v>
      </c>
      <c r="H3447" t="s">
        <v>8245</v>
      </c>
      <c r="I3447" t="s">
        <v>8335</v>
      </c>
      <c r="J3447" t="s">
        <v>8336</v>
      </c>
      <c r="K3447" t="b">
        <v>0</v>
      </c>
      <c r="L3447">
        <v>41</v>
      </c>
      <c r="M3447" t="b">
        <v>1</v>
      </c>
      <c r="N3447" t="s">
        <v>8292</v>
      </c>
      <c r="O3447" t="s">
        <v>8293</v>
      </c>
    </row>
    <row r="3448" spans="1:15" ht="43.5" x14ac:dyDescent="0.35">
      <c r="A3448">
        <v>2856</v>
      </c>
      <c r="B3448" s="3" t="s">
        <v>2856</v>
      </c>
      <c r="C3448" s="3" t="s">
        <v>6966</v>
      </c>
      <c r="D3448" s="6">
        <v>3000</v>
      </c>
      <c r="E3448" s="8">
        <v>146</v>
      </c>
      <c r="F3448" t="s">
        <v>8220</v>
      </c>
      <c r="G3448" t="s">
        <v>8223</v>
      </c>
      <c r="H3448" t="s">
        <v>8245</v>
      </c>
      <c r="I3448" t="s">
        <v>8334</v>
      </c>
      <c r="J3448" t="s">
        <v>8330</v>
      </c>
      <c r="K3448" t="b">
        <v>0</v>
      </c>
      <c r="L3448">
        <v>6</v>
      </c>
      <c r="M3448" t="b">
        <v>0</v>
      </c>
      <c r="N3448" t="s">
        <v>8292</v>
      </c>
      <c r="O3448" t="s">
        <v>8293</v>
      </c>
    </row>
    <row r="3449" spans="1:15" ht="43.5" x14ac:dyDescent="0.35">
      <c r="A3449">
        <v>2872</v>
      </c>
      <c r="B3449" s="3" t="s">
        <v>2872</v>
      </c>
      <c r="C3449" s="3" t="s">
        <v>6982</v>
      </c>
      <c r="D3449" s="6">
        <v>3000</v>
      </c>
      <c r="E3449" s="8">
        <v>0</v>
      </c>
      <c r="F3449" t="s">
        <v>8220</v>
      </c>
      <c r="G3449" t="s">
        <v>8223</v>
      </c>
      <c r="H3449" t="s">
        <v>8245</v>
      </c>
      <c r="I3449" t="s">
        <v>8330</v>
      </c>
      <c r="J3449" t="s">
        <v>8338</v>
      </c>
      <c r="K3449" t="b">
        <v>0</v>
      </c>
      <c r="L3449">
        <v>0</v>
      </c>
      <c r="M3449" t="b">
        <v>0</v>
      </c>
      <c r="N3449" t="s">
        <v>8292</v>
      </c>
      <c r="O3449" t="s">
        <v>8293</v>
      </c>
    </row>
    <row r="3450" spans="1:15" ht="43.5" x14ac:dyDescent="0.35">
      <c r="A3450">
        <v>2878</v>
      </c>
      <c r="B3450" s="3" t="s">
        <v>2878</v>
      </c>
      <c r="C3450" s="3" t="s">
        <v>6988</v>
      </c>
      <c r="D3450" s="6">
        <v>3000</v>
      </c>
      <c r="E3450" s="8">
        <v>63</v>
      </c>
      <c r="F3450" t="s">
        <v>8220</v>
      </c>
      <c r="G3450" t="s">
        <v>8224</v>
      </c>
      <c r="H3450" t="s">
        <v>8246</v>
      </c>
      <c r="I3450" t="s">
        <v>8329</v>
      </c>
      <c r="J3450" t="s">
        <v>8337</v>
      </c>
      <c r="K3450" t="b">
        <v>0</v>
      </c>
      <c r="L3450">
        <v>4</v>
      </c>
      <c r="M3450" t="b">
        <v>0</v>
      </c>
      <c r="N3450" t="s">
        <v>8292</v>
      </c>
      <c r="O3450" t="s">
        <v>8293</v>
      </c>
    </row>
    <row r="3451" spans="1:15" ht="43.5" x14ac:dyDescent="0.35">
      <c r="A3451">
        <v>2887</v>
      </c>
      <c r="B3451" s="3" t="s">
        <v>2887</v>
      </c>
      <c r="C3451" s="3" t="s">
        <v>6997</v>
      </c>
      <c r="D3451" s="6">
        <v>3000</v>
      </c>
      <c r="E3451" s="8">
        <v>5</v>
      </c>
      <c r="F3451" t="s">
        <v>8220</v>
      </c>
      <c r="G3451" t="s">
        <v>8223</v>
      </c>
      <c r="H3451" t="s">
        <v>8245</v>
      </c>
      <c r="I3451" t="s">
        <v>8332</v>
      </c>
      <c r="J3451" t="s">
        <v>8335</v>
      </c>
      <c r="K3451" t="b">
        <v>0</v>
      </c>
      <c r="L3451">
        <v>1</v>
      </c>
      <c r="M3451" t="b">
        <v>0</v>
      </c>
      <c r="N3451" t="s">
        <v>8292</v>
      </c>
      <c r="O3451" t="s">
        <v>8293</v>
      </c>
    </row>
    <row r="3452" spans="1:15" ht="43.5" x14ac:dyDescent="0.35">
      <c r="A3452">
        <v>2889</v>
      </c>
      <c r="B3452" s="3" t="s">
        <v>2889</v>
      </c>
      <c r="C3452" s="3" t="s">
        <v>6999</v>
      </c>
      <c r="D3452" s="6">
        <v>3000</v>
      </c>
      <c r="E3452" s="8">
        <v>1142</v>
      </c>
      <c r="F3452" t="s">
        <v>8220</v>
      </c>
      <c r="G3452" t="s">
        <v>8223</v>
      </c>
      <c r="H3452" t="s">
        <v>8245</v>
      </c>
      <c r="I3452" t="s">
        <v>8334</v>
      </c>
      <c r="J3452" t="s">
        <v>8329</v>
      </c>
      <c r="K3452" t="b">
        <v>0</v>
      </c>
      <c r="L3452">
        <v>14</v>
      </c>
      <c r="M3452" t="b">
        <v>0</v>
      </c>
      <c r="N3452" t="s">
        <v>8292</v>
      </c>
      <c r="O3452" t="s">
        <v>8293</v>
      </c>
    </row>
    <row r="3453" spans="1:15" ht="43.5" x14ac:dyDescent="0.35">
      <c r="A3453">
        <v>2896</v>
      </c>
      <c r="B3453" s="3" t="s">
        <v>2896</v>
      </c>
      <c r="C3453" s="3" t="s">
        <v>7006</v>
      </c>
      <c r="D3453" s="6">
        <v>3000</v>
      </c>
      <c r="E3453" s="8">
        <v>625</v>
      </c>
      <c r="F3453" t="s">
        <v>8220</v>
      </c>
      <c r="G3453" t="s">
        <v>8223</v>
      </c>
      <c r="H3453" t="s">
        <v>8245</v>
      </c>
      <c r="I3453" t="s">
        <v>8335</v>
      </c>
      <c r="J3453" t="s">
        <v>8336</v>
      </c>
      <c r="K3453" t="b">
        <v>0</v>
      </c>
      <c r="L3453">
        <v>12</v>
      </c>
      <c r="M3453" t="b">
        <v>0</v>
      </c>
      <c r="N3453" t="s">
        <v>8292</v>
      </c>
      <c r="O3453" t="s">
        <v>8293</v>
      </c>
    </row>
    <row r="3454" spans="1:15" ht="43.5" x14ac:dyDescent="0.35">
      <c r="A3454">
        <v>3901</v>
      </c>
      <c r="B3454" s="3" t="s">
        <v>3898</v>
      </c>
      <c r="C3454" s="3" t="s">
        <v>8009</v>
      </c>
      <c r="D3454" s="6">
        <v>3000</v>
      </c>
      <c r="E3454" s="8">
        <v>25</v>
      </c>
      <c r="F3454" t="s">
        <v>8220</v>
      </c>
      <c r="G3454" t="s">
        <v>8223</v>
      </c>
      <c r="H3454" t="s">
        <v>8245</v>
      </c>
      <c r="I3454" t="s">
        <v>8335</v>
      </c>
      <c r="J3454" t="s">
        <v>8336</v>
      </c>
      <c r="K3454" t="b">
        <v>0</v>
      </c>
      <c r="L3454">
        <v>1</v>
      </c>
      <c r="M3454" t="b">
        <v>0</v>
      </c>
      <c r="N3454" t="s">
        <v>8292</v>
      </c>
      <c r="O3454" t="s">
        <v>8293</v>
      </c>
    </row>
    <row r="3455" spans="1:15" ht="43.5" x14ac:dyDescent="0.35">
      <c r="A3455">
        <v>3902</v>
      </c>
      <c r="B3455" s="3" t="s">
        <v>3899</v>
      </c>
      <c r="C3455" s="3" t="s">
        <v>8010</v>
      </c>
      <c r="D3455" s="6">
        <v>3000</v>
      </c>
      <c r="E3455" s="8">
        <v>1465</v>
      </c>
      <c r="F3455" t="s">
        <v>8220</v>
      </c>
      <c r="G3455" t="s">
        <v>8224</v>
      </c>
      <c r="H3455" t="s">
        <v>8246</v>
      </c>
      <c r="I3455" t="s">
        <v>8336</v>
      </c>
      <c r="J3455" t="s">
        <v>8340</v>
      </c>
      <c r="K3455" t="b">
        <v>0</v>
      </c>
      <c r="L3455">
        <v>31</v>
      </c>
      <c r="M3455" t="b">
        <v>0</v>
      </c>
      <c r="N3455" t="s">
        <v>8292</v>
      </c>
      <c r="O3455" t="s">
        <v>8293</v>
      </c>
    </row>
    <row r="3456" spans="1:15" ht="43.5" x14ac:dyDescent="0.35">
      <c r="A3456">
        <v>3921</v>
      </c>
      <c r="B3456" s="3" t="s">
        <v>3918</v>
      </c>
      <c r="C3456" s="3" t="s">
        <v>8029</v>
      </c>
      <c r="D3456" s="6">
        <v>3000</v>
      </c>
      <c r="E3456" s="8">
        <v>0</v>
      </c>
      <c r="F3456" t="s">
        <v>8220</v>
      </c>
      <c r="G3456" t="s">
        <v>8224</v>
      </c>
      <c r="H3456" t="s">
        <v>8246</v>
      </c>
      <c r="I3456" t="s">
        <v>8340</v>
      </c>
      <c r="J3456" t="s">
        <v>8340</v>
      </c>
      <c r="K3456" t="b">
        <v>0</v>
      </c>
      <c r="L3456">
        <v>0</v>
      </c>
      <c r="M3456" t="b">
        <v>0</v>
      </c>
      <c r="N3456" t="s">
        <v>8292</v>
      </c>
      <c r="O3456" t="s">
        <v>8293</v>
      </c>
    </row>
    <row r="3457" spans="1:15" ht="58" x14ac:dyDescent="0.35">
      <c r="A3457">
        <v>3935</v>
      </c>
      <c r="B3457" s="3" t="s">
        <v>3932</v>
      </c>
      <c r="C3457" s="3" t="s">
        <v>8043</v>
      </c>
      <c r="D3457" s="6">
        <v>3000</v>
      </c>
      <c r="E3457" s="8">
        <v>1315</v>
      </c>
      <c r="F3457" t="s">
        <v>8220</v>
      </c>
      <c r="G3457" t="s">
        <v>8224</v>
      </c>
      <c r="H3457" t="s">
        <v>8246</v>
      </c>
      <c r="I3457" t="s">
        <v>8340</v>
      </c>
      <c r="J3457" t="s">
        <v>8334</v>
      </c>
      <c r="K3457" t="b">
        <v>0</v>
      </c>
      <c r="L3457">
        <v>23</v>
      </c>
      <c r="M3457" t="b">
        <v>0</v>
      </c>
      <c r="N3457" t="s">
        <v>8292</v>
      </c>
      <c r="O3457" t="s">
        <v>8293</v>
      </c>
    </row>
    <row r="3458" spans="1:15" ht="43.5" x14ac:dyDescent="0.35">
      <c r="A3458">
        <v>3947</v>
      </c>
      <c r="B3458" s="3" t="s">
        <v>3944</v>
      </c>
      <c r="C3458" s="3" t="s">
        <v>8055</v>
      </c>
      <c r="D3458" s="6">
        <v>3000</v>
      </c>
      <c r="E3458" s="8">
        <v>101</v>
      </c>
      <c r="F3458" t="s">
        <v>8220</v>
      </c>
      <c r="G3458" t="s">
        <v>8223</v>
      </c>
      <c r="H3458" t="s">
        <v>8245</v>
      </c>
      <c r="I3458" t="s">
        <v>8340</v>
      </c>
      <c r="J3458" t="s">
        <v>8339</v>
      </c>
      <c r="K3458" t="b">
        <v>0</v>
      </c>
      <c r="L3458">
        <v>2</v>
      </c>
      <c r="M3458" t="b">
        <v>0</v>
      </c>
      <c r="N3458" t="s">
        <v>8292</v>
      </c>
      <c r="O3458" t="s">
        <v>8293</v>
      </c>
    </row>
    <row r="3459" spans="1:15" ht="43.5" x14ac:dyDescent="0.35">
      <c r="A3459">
        <v>3960</v>
      </c>
      <c r="B3459" s="3" t="s">
        <v>3957</v>
      </c>
      <c r="C3459" s="3" t="s">
        <v>8067</v>
      </c>
      <c r="D3459" s="6">
        <v>3000</v>
      </c>
      <c r="E3459" s="8">
        <v>45</v>
      </c>
      <c r="F3459" t="s">
        <v>8220</v>
      </c>
      <c r="G3459" t="s">
        <v>8223</v>
      </c>
      <c r="H3459" t="s">
        <v>8245</v>
      </c>
      <c r="I3459" t="s">
        <v>8332</v>
      </c>
      <c r="J3459" t="s">
        <v>8335</v>
      </c>
      <c r="K3459" t="b">
        <v>0</v>
      </c>
      <c r="L3459">
        <v>4</v>
      </c>
      <c r="M3459" t="b">
        <v>0</v>
      </c>
      <c r="N3459" t="s">
        <v>8292</v>
      </c>
      <c r="O3459" t="s">
        <v>8293</v>
      </c>
    </row>
    <row r="3460" spans="1:15" ht="58" x14ac:dyDescent="0.35">
      <c r="A3460">
        <v>3989</v>
      </c>
      <c r="B3460" s="3" t="s">
        <v>3985</v>
      </c>
      <c r="C3460" s="3" t="s">
        <v>8095</v>
      </c>
      <c r="D3460" s="6">
        <v>3000</v>
      </c>
      <c r="E3460" s="8">
        <v>0</v>
      </c>
      <c r="F3460" t="s">
        <v>8220</v>
      </c>
      <c r="G3460" t="s">
        <v>8223</v>
      </c>
      <c r="H3460" t="s">
        <v>8245</v>
      </c>
      <c r="I3460" t="s">
        <v>8336</v>
      </c>
      <c r="J3460" t="s">
        <v>8340</v>
      </c>
      <c r="K3460" t="b">
        <v>0</v>
      </c>
      <c r="L3460">
        <v>0</v>
      </c>
      <c r="M3460" t="b">
        <v>0</v>
      </c>
      <c r="N3460" t="s">
        <v>8292</v>
      </c>
      <c r="O3460" t="s">
        <v>8293</v>
      </c>
    </row>
    <row r="3461" spans="1:15" ht="43.5" x14ac:dyDescent="0.35">
      <c r="A3461">
        <v>3996</v>
      </c>
      <c r="B3461" s="3" t="s">
        <v>3992</v>
      </c>
      <c r="C3461" s="3" t="s">
        <v>8102</v>
      </c>
      <c r="D3461" s="6">
        <v>3000</v>
      </c>
      <c r="E3461" s="8">
        <v>497</v>
      </c>
      <c r="F3461" t="s">
        <v>8220</v>
      </c>
      <c r="G3461" t="s">
        <v>8223</v>
      </c>
      <c r="H3461" t="s">
        <v>8245</v>
      </c>
      <c r="I3461" t="s">
        <v>8336</v>
      </c>
      <c r="J3461" t="s">
        <v>8336</v>
      </c>
      <c r="K3461" t="b">
        <v>0</v>
      </c>
      <c r="L3461">
        <v>17</v>
      </c>
      <c r="M3461" t="b">
        <v>0</v>
      </c>
      <c r="N3461" t="s">
        <v>8292</v>
      </c>
      <c r="O3461" t="s">
        <v>8293</v>
      </c>
    </row>
    <row r="3462" spans="1:15" ht="43.5" x14ac:dyDescent="0.35">
      <c r="A3462">
        <v>3997</v>
      </c>
      <c r="B3462" s="3" t="s">
        <v>3993</v>
      </c>
      <c r="C3462" s="3" t="s">
        <v>8103</v>
      </c>
      <c r="D3462" s="6">
        <v>3000</v>
      </c>
      <c r="E3462" s="8">
        <v>0</v>
      </c>
      <c r="F3462" t="s">
        <v>8220</v>
      </c>
      <c r="G3462" t="s">
        <v>8224</v>
      </c>
      <c r="H3462" t="s">
        <v>8246</v>
      </c>
      <c r="I3462" t="s">
        <v>8338</v>
      </c>
      <c r="J3462" t="s">
        <v>8331</v>
      </c>
      <c r="K3462" t="b">
        <v>0</v>
      </c>
      <c r="L3462">
        <v>0</v>
      </c>
      <c r="M3462" t="b">
        <v>0</v>
      </c>
      <c r="N3462" t="s">
        <v>8292</v>
      </c>
      <c r="O3462" t="s">
        <v>8293</v>
      </c>
    </row>
    <row r="3463" spans="1:15" ht="43.5" x14ac:dyDescent="0.35">
      <c r="A3463">
        <v>4005</v>
      </c>
      <c r="B3463" s="3" t="s">
        <v>4001</v>
      </c>
      <c r="C3463" s="3" t="s">
        <v>8110</v>
      </c>
      <c r="D3463" s="6">
        <v>3000</v>
      </c>
      <c r="E3463" s="8">
        <v>40</v>
      </c>
      <c r="F3463" t="s">
        <v>8220</v>
      </c>
      <c r="G3463" t="s">
        <v>8223</v>
      </c>
      <c r="H3463" t="s">
        <v>8245</v>
      </c>
      <c r="I3463" t="s">
        <v>8340</v>
      </c>
      <c r="J3463" t="s">
        <v>8334</v>
      </c>
      <c r="K3463" t="b">
        <v>0</v>
      </c>
      <c r="L3463">
        <v>2</v>
      </c>
      <c r="M3463" t="b">
        <v>0</v>
      </c>
      <c r="N3463" t="s">
        <v>8292</v>
      </c>
      <c r="O3463" t="s">
        <v>8293</v>
      </c>
    </row>
    <row r="3464" spans="1:15" ht="58" x14ac:dyDescent="0.35">
      <c r="A3464">
        <v>4027</v>
      </c>
      <c r="B3464" s="3" t="s">
        <v>4023</v>
      </c>
      <c r="C3464" s="3" t="s">
        <v>8132</v>
      </c>
      <c r="D3464" s="6">
        <v>3000</v>
      </c>
      <c r="E3464" s="8">
        <v>215</v>
      </c>
      <c r="F3464" t="s">
        <v>8220</v>
      </c>
      <c r="G3464" t="s">
        <v>8223</v>
      </c>
      <c r="H3464" t="s">
        <v>8245</v>
      </c>
      <c r="I3464" t="s">
        <v>8333</v>
      </c>
      <c r="J3464" t="s">
        <v>8333</v>
      </c>
      <c r="K3464" t="b">
        <v>0</v>
      </c>
      <c r="L3464">
        <v>7</v>
      </c>
      <c r="M3464" t="b">
        <v>0</v>
      </c>
      <c r="N3464" t="s">
        <v>8292</v>
      </c>
      <c r="O3464" t="s">
        <v>8293</v>
      </c>
    </row>
    <row r="3465" spans="1:15" ht="58" x14ac:dyDescent="0.35">
      <c r="A3465">
        <v>4052</v>
      </c>
      <c r="B3465" s="3" t="s">
        <v>4048</v>
      </c>
      <c r="C3465" s="3" t="s">
        <v>8156</v>
      </c>
      <c r="D3465" s="6">
        <v>3000</v>
      </c>
      <c r="E3465" s="8">
        <v>1126</v>
      </c>
      <c r="F3465" t="s">
        <v>8220</v>
      </c>
      <c r="G3465" t="s">
        <v>8223</v>
      </c>
      <c r="H3465" t="s">
        <v>8245</v>
      </c>
      <c r="I3465" t="s">
        <v>8340</v>
      </c>
      <c r="J3465" t="s">
        <v>8334</v>
      </c>
      <c r="K3465" t="b">
        <v>0</v>
      </c>
      <c r="L3465">
        <v>13</v>
      </c>
      <c r="M3465" t="b">
        <v>0</v>
      </c>
      <c r="N3465" t="s">
        <v>8292</v>
      </c>
      <c r="O3465" t="s">
        <v>8293</v>
      </c>
    </row>
    <row r="3466" spans="1:15" ht="43.5" x14ac:dyDescent="0.35">
      <c r="A3466">
        <v>4079</v>
      </c>
      <c r="B3466" s="3" t="s">
        <v>4075</v>
      </c>
      <c r="C3466" s="3" t="s">
        <v>8182</v>
      </c>
      <c r="D3466" s="6">
        <v>3000</v>
      </c>
      <c r="E3466" s="8">
        <v>5</v>
      </c>
      <c r="F3466" t="s">
        <v>8220</v>
      </c>
      <c r="G3466" t="s">
        <v>8223</v>
      </c>
      <c r="H3466" t="s">
        <v>8245</v>
      </c>
      <c r="I3466" t="s">
        <v>8330</v>
      </c>
      <c r="J3466" t="s">
        <v>8337</v>
      </c>
      <c r="K3466" t="b">
        <v>0</v>
      </c>
      <c r="L3466">
        <v>1</v>
      </c>
      <c r="M3466" t="b">
        <v>0</v>
      </c>
      <c r="N3466" t="s">
        <v>8292</v>
      </c>
      <c r="O3466" t="s">
        <v>8293</v>
      </c>
    </row>
    <row r="3467" spans="1:15" ht="43.5" x14ac:dyDescent="0.35">
      <c r="A3467">
        <v>4080</v>
      </c>
      <c r="B3467" s="3" t="s">
        <v>4076</v>
      </c>
      <c r="C3467" s="3" t="s">
        <v>8183</v>
      </c>
      <c r="D3467" s="6">
        <v>3000</v>
      </c>
      <c r="E3467" s="8">
        <v>0</v>
      </c>
      <c r="F3467" t="s">
        <v>8220</v>
      </c>
      <c r="G3467" t="s">
        <v>8223</v>
      </c>
      <c r="H3467" t="s">
        <v>8245</v>
      </c>
      <c r="I3467" t="s">
        <v>8330</v>
      </c>
      <c r="J3467" t="s">
        <v>8337</v>
      </c>
      <c r="K3467" t="b">
        <v>0</v>
      </c>
      <c r="L3467">
        <v>0</v>
      </c>
      <c r="M3467" t="b">
        <v>0</v>
      </c>
      <c r="N3467" t="s">
        <v>8292</v>
      </c>
      <c r="O3467" t="s">
        <v>8293</v>
      </c>
    </row>
    <row r="3468" spans="1:15" ht="58" x14ac:dyDescent="0.35">
      <c r="A3468">
        <v>4084</v>
      </c>
      <c r="B3468" s="3" t="s">
        <v>4080</v>
      </c>
      <c r="C3468" s="3" t="s">
        <v>8187</v>
      </c>
      <c r="D3468" s="6">
        <v>3000</v>
      </c>
      <c r="E3468" s="8">
        <v>10</v>
      </c>
      <c r="F3468" t="s">
        <v>8220</v>
      </c>
      <c r="G3468" t="s">
        <v>8236</v>
      </c>
      <c r="H3468" t="s">
        <v>8248</v>
      </c>
      <c r="I3468" t="s">
        <v>8340</v>
      </c>
      <c r="J3468" t="s">
        <v>8339</v>
      </c>
      <c r="K3468" t="b">
        <v>0</v>
      </c>
      <c r="L3468">
        <v>1</v>
      </c>
      <c r="M3468" t="b">
        <v>0</v>
      </c>
      <c r="N3468" t="s">
        <v>8292</v>
      </c>
      <c r="O3468" t="s">
        <v>8293</v>
      </c>
    </row>
    <row r="3469" spans="1:15" ht="43.5" x14ac:dyDescent="0.35">
      <c r="A3469">
        <v>4104</v>
      </c>
      <c r="B3469" s="3" t="s">
        <v>4100</v>
      </c>
      <c r="C3469" s="3" t="s">
        <v>8207</v>
      </c>
      <c r="D3469" s="6">
        <v>3000</v>
      </c>
      <c r="E3469" s="8">
        <v>641</v>
      </c>
      <c r="F3469" t="s">
        <v>8220</v>
      </c>
      <c r="G3469" t="s">
        <v>8225</v>
      </c>
      <c r="H3469" t="s">
        <v>8247</v>
      </c>
      <c r="I3469" t="s">
        <v>8340</v>
      </c>
      <c r="J3469" t="s">
        <v>8339</v>
      </c>
      <c r="K3469" t="b">
        <v>0</v>
      </c>
      <c r="L3469">
        <v>14</v>
      </c>
      <c r="M3469" t="b">
        <v>0</v>
      </c>
      <c r="N3469" t="s">
        <v>8292</v>
      </c>
      <c r="O3469" t="s">
        <v>8293</v>
      </c>
    </row>
    <row r="3470" spans="1:15" ht="43.5" x14ac:dyDescent="0.35">
      <c r="A3470">
        <v>4108</v>
      </c>
      <c r="B3470" s="3" t="s">
        <v>4104</v>
      </c>
      <c r="C3470" s="3" t="s">
        <v>8211</v>
      </c>
      <c r="D3470" s="6">
        <v>3000</v>
      </c>
      <c r="E3470" s="8">
        <v>59</v>
      </c>
      <c r="F3470" t="s">
        <v>8220</v>
      </c>
      <c r="G3470" t="s">
        <v>8223</v>
      </c>
      <c r="H3470" t="s">
        <v>8245</v>
      </c>
      <c r="I3470" t="s">
        <v>8331</v>
      </c>
      <c r="J3470" t="s">
        <v>8333</v>
      </c>
      <c r="K3470" t="b">
        <v>0</v>
      </c>
      <c r="L3470">
        <v>1</v>
      </c>
      <c r="M3470" t="b">
        <v>0</v>
      </c>
      <c r="N3470" t="s">
        <v>8292</v>
      </c>
      <c r="O3470" t="s">
        <v>8293</v>
      </c>
    </row>
    <row r="3471" spans="1:15" ht="43.5" x14ac:dyDescent="0.35">
      <c r="A3471">
        <v>4111</v>
      </c>
      <c r="B3471" s="3" t="s">
        <v>4107</v>
      </c>
      <c r="C3471" s="3" t="s">
        <v>8214</v>
      </c>
      <c r="D3471" s="6">
        <v>3000</v>
      </c>
      <c r="E3471" s="8">
        <v>94</v>
      </c>
      <c r="F3471" t="s">
        <v>8220</v>
      </c>
      <c r="G3471" t="s">
        <v>8223</v>
      </c>
      <c r="H3471" t="s">
        <v>8245</v>
      </c>
      <c r="I3471" t="s">
        <v>8333</v>
      </c>
      <c r="J3471" t="s">
        <v>8332</v>
      </c>
      <c r="K3471" t="b">
        <v>0</v>
      </c>
      <c r="L3471">
        <v>6</v>
      </c>
      <c r="M3471" t="b">
        <v>0</v>
      </c>
      <c r="N3471" t="s">
        <v>8292</v>
      </c>
      <c r="O3471" t="s">
        <v>8293</v>
      </c>
    </row>
    <row r="3472" spans="1:15" ht="43.5" x14ac:dyDescent="0.35">
      <c r="A3472">
        <v>3403</v>
      </c>
      <c r="B3472" s="3" t="s">
        <v>3402</v>
      </c>
      <c r="C3472" s="3" t="s">
        <v>7513</v>
      </c>
      <c r="D3472" s="6">
        <v>2000</v>
      </c>
      <c r="E3472" s="8">
        <v>2000</v>
      </c>
      <c r="F3472" t="s">
        <v>8218</v>
      </c>
      <c r="G3472" t="s">
        <v>8224</v>
      </c>
      <c r="H3472" t="s">
        <v>8246</v>
      </c>
      <c r="I3472" t="s">
        <v>8330</v>
      </c>
      <c r="J3472" t="s">
        <v>8337</v>
      </c>
      <c r="K3472" t="b">
        <v>0</v>
      </c>
      <c r="L3472">
        <v>17</v>
      </c>
      <c r="M3472" t="b">
        <v>1</v>
      </c>
      <c r="N3472" t="s">
        <v>8292</v>
      </c>
      <c r="O3472" t="s">
        <v>8293</v>
      </c>
    </row>
    <row r="3473" spans="1:15" ht="43.5" x14ac:dyDescent="0.35">
      <c r="A3473">
        <v>2865</v>
      </c>
      <c r="B3473" s="3" t="s">
        <v>2865</v>
      </c>
      <c r="C3473" s="3" t="s">
        <v>6975</v>
      </c>
      <c r="D3473" s="6">
        <v>2888</v>
      </c>
      <c r="E3473" s="8">
        <v>0</v>
      </c>
      <c r="F3473" t="s">
        <v>8220</v>
      </c>
      <c r="G3473" t="s">
        <v>8223</v>
      </c>
      <c r="H3473" t="s">
        <v>8245</v>
      </c>
      <c r="I3473" t="s">
        <v>8332</v>
      </c>
      <c r="J3473" t="s">
        <v>8336</v>
      </c>
      <c r="K3473" t="b">
        <v>0</v>
      </c>
      <c r="L3473">
        <v>0</v>
      </c>
      <c r="M3473" t="b">
        <v>0</v>
      </c>
      <c r="N3473" t="s">
        <v>8292</v>
      </c>
      <c r="O3473" t="s">
        <v>8293</v>
      </c>
    </row>
    <row r="3474" spans="1:15" ht="43.5" x14ac:dyDescent="0.35">
      <c r="A3474">
        <v>3937</v>
      </c>
      <c r="B3474" s="3" t="s">
        <v>3934</v>
      </c>
      <c r="C3474" s="3" t="s">
        <v>8045</v>
      </c>
      <c r="D3474" s="6">
        <v>2885</v>
      </c>
      <c r="E3474" s="8">
        <v>2485</v>
      </c>
      <c r="F3474" t="s">
        <v>8220</v>
      </c>
      <c r="G3474" t="s">
        <v>8223</v>
      </c>
      <c r="H3474" t="s">
        <v>8245</v>
      </c>
      <c r="I3474" t="s">
        <v>8329</v>
      </c>
      <c r="J3474" t="s">
        <v>8330</v>
      </c>
      <c r="K3474" t="b">
        <v>0</v>
      </c>
      <c r="L3474">
        <v>10</v>
      </c>
      <c r="M3474" t="b">
        <v>0</v>
      </c>
      <c r="N3474" t="s">
        <v>8292</v>
      </c>
      <c r="O3474" t="s">
        <v>8293</v>
      </c>
    </row>
    <row r="3475" spans="1:15" ht="58" x14ac:dyDescent="0.35">
      <c r="A3475">
        <v>3407</v>
      </c>
      <c r="B3475" s="3" t="s">
        <v>3406</v>
      </c>
      <c r="C3475" s="3" t="s">
        <v>7517</v>
      </c>
      <c r="D3475" s="6">
        <v>2000</v>
      </c>
      <c r="E3475" s="8">
        <v>2142</v>
      </c>
      <c r="F3475" t="s">
        <v>8218</v>
      </c>
      <c r="G3475" t="s">
        <v>8224</v>
      </c>
      <c r="H3475" t="s">
        <v>8246</v>
      </c>
      <c r="I3475" t="s">
        <v>8329</v>
      </c>
      <c r="J3475" t="s">
        <v>8330</v>
      </c>
      <c r="K3475" t="b">
        <v>0</v>
      </c>
      <c r="L3475">
        <v>67</v>
      </c>
      <c r="M3475" t="b">
        <v>1</v>
      </c>
      <c r="N3475" t="s">
        <v>8292</v>
      </c>
      <c r="O3475" t="s">
        <v>8293</v>
      </c>
    </row>
    <row r="3476" spans="1:15" ht="58" x14ac:dyDescent="0.35">
      <c r="A3476">
        <v>3969</v>
      </c>
      <c r="B3476" s="3" t="s">
        <v>3966</v>
      </c>
      <c r="C3476" s="3" t="s">
        <v>8076</v>
      </c>
      <c r="D3476" s="6">
        <v>2825</v>
      </c>
      <c r="E3476" s="8">
        <v>211</v>
      </c>
      <c r="F3476" t="s">
        <v>8220</v>
      </c>
      <c r="G3476" t="s">
        <v>8223</v>
      </c>
      <c r="H3476" t="s">
        <v>8245</v>
      </c>
      <c r="I3476" t="s">
        <v>8334</v>
      </c>
      <c r="J3476" t="s">
        <v>8334</v>
      </c>
      <c r="K3476" t="b">
        <v>0</v>
      </c>
      <c r="L3476">
        <v>6</v>
      </c>
      <c r="M3476" t="b">
        <v>0</v>
      </c>
      <c r="N3476" t="s">
        <v>8292</v>
      </c>
      <c r="O3476" t="s">
        <v>8293</v>
      </c>
    </row>
    <row r="3477" spans="1:15" ht="58" x14ac:dyDescent="0.35">
      <c r="A3477">
        <v>3428</v>
      </c>
      <c r="B3477" s="3" t="s">
        <v>3427</v>
      </c>
      <c r="C3477" s="3" t="s">
        <v>7538</v>
      </c>
      <c r="D3477" s="6">
        <v>2000</v>
      </c>
      <c r="E3477" s="8">
        <v>2055</v>
      </c>
      <c r="F3477" t="s">
        <v>8218</v>
      </c>
      <c r="G3477" t="s">
        <v>8224</v>
      </c>
      <c r="H3477" t="s">
        <v>8246</v>
      </c>
      <c r="I3477" t="s">
        <v>8333</v>
      </c>
      <c r="J3477" t="s">
        <v>8333</v>
      </c>
      <c r="K3477" t="b">
        <v>0</v>
      </c>
      <c r="L3477">
        <v>51</v>
      </c>
      <c r="M3477" t="b">
        <v>1</v>
      </c>
      <c r="N3477" t="s">
        <v>8292</v>
      </c>
      <c r="O3477" t="s">
        <v>8293</v>
      </c>
    </row>
    <row r="3478" spans="1:15" ht="43.5" x14ac:dyDescent="0.35">
      <c r="A3478">
        <v>3430</v>
      </c>
      <c r="B3478" s="3" t="s">
        <v>3429</v>
      </c>
      <c r="C3478" s="3" t="s">
        <v>7540</v>
      </c>
      <c r="D3478" s="6">
        <v>2000</v>
      </c>
      <c r="E3478" s="8">
        <v>2170.9899999999998</v>
      </c>
      <c r="F3478" t="s">
        <v>8218</v>
      </c>
      <c r="G3478" t="s">
        <v>8224</v>
      </c>
      <c r="H3478" t="s">
        <v>8246</v>
      </c>
      <c r="I3478" t="s">
        <v>8329</v>
      </c>
      <c r="J3478" t="s">
        <v>8330</v>
      </c>
      <c r="K3478" t="b">
        <v>0</v>
      </c>
      <c r="L3478">
        <v>72</v>
      </c>
      <c r="M3478" t="b">
        <v>1</v>
      </c>
      <c r="N3478" t="s">
        <v>8292</v>
      </c>
      <c r="O3478" t="s">
        <v>8293</v>
      </c>
    </row>
    <row r="3479" spans="1:15" ht="43.5" x14ac:dyDescent="0.35">
      <c r="A3479">
        <v>3431</v>
      </c>
      <c r="B3479" s="3" t="s">
        <v>3430</v>
      </c>
      <c r="C3479" s="3" t="s">
        <v>7541</v>
      </c>
      <c r="D3479" s="6">
        <v>2000</v>
      </c>
      <c r="E3479" s="8">
        <v>2000</v>
      </c>
      <c r="F3479" t="s">
        <v>8218</v>
      </c>
      <c r="G3479" t="s">
        <v>8223</v>
      </c>
      <c r="H3479" t="s">
        <v>8245</v>
      </c>
      <c r="I3479" t="s">
        <v>8334</v>
      </c>
      <c r="J3479" t="s">
        <v>8329</v>
      </c>
      <c r="K3479" t="b">
        <v>0</v>
      </c>
      <c r="L3479">
        <v>21</v>
      </c>
      <c r="M3479" t="b">
        <v>1</v>
      </c>
      <c r="N3479" t="s">
        <v>8292</v>
      </c>
      <c r="O3479" t="s">
        <v>8293</v>
      </c>
    </row>
    <row r="3480" spans="1:15" ht="43.5" x14ac:dyDescent="0.35">
      <c r="A3480">
        <v>3432</v>
      </c>
      <c r="B3480" s="3" t="s">
        <v>3431</v>
      </c>
      <c r="C3480" s="3" t="s">
        <v>7542</v>
      </c>
      <c r="D3480" s="6">
        <v>2000</v>
      </c>
      <c r="E3480" s="8">
        <v>2193</v>
      </c>
      <c r="F3480" t="s">
        <v>8218</v>
      </c>
      <c r="G3480" t="s">
        <v>8223</v>
      </c>
      <c r="H3480" t="s">
        <v>8245</v>
      </c>
      <c r="I3480" t="s">
        <v>8333</v>
      </c>
      <c r="J3480" t="s">
        <v>8332</v>
      </c>
      <c r="K3480" t="b">
        <v>0</v>
      </c>
      <c r="L3480">
        <v>42</v>
      </c>
      <c r="M3480" t="b">
        <v>1</v>
      </c>
      <c r="N3480" t="s">
        <v>8292</v>
      </c>
      <c r="O3480" t="s">
        <v>8293</v>
      </c>
    </row>
    <row r="3481" spans="1:15" ht="43.5" x14ac:dyDescent="0.35">
      <c r="A3481">
        <v>3445</v>
      </c>
      <c r="B3481" s="3" t="s">
        <v>3444</v>
      </c>
      <c r="C3481" s="3" t="s">
        <v>7555</v>
      </c>
      <c r="D3481" s="6">
        <v>2000</v>
      </c>
      <c r="E3481" s="8">
        <v>2000</v>
      </c>
      <c r="F3481" t="s">
        <v>8218</v>
      </c>
      <c r="G3481" t="s">
        <v>8224</v>
      </c>
      <c r="H3481" t="s">
        <v>8246</v>
      </c>
      <c r="I3481" t="s">
        <v>8340</v>
      </c>
      <c r="J3481" t="s">
        <v>8339</v>
      </c>
      <c r="K3481" t="b">
        <v>0</v>
      </c>
      <c r="L3481">
        <v>31</v>
      </c>
      <c r="M3481" t="b">
        <v>1</v>
      </c>
      <c r="N3481" t="s">
        <v>8292</v>
      </c>
      <c r="O3481" t="s">
        <v>8293</v>
      </c>
    </row>
    <row r="3482" spans="1:15" ht="29" x14ac:dyDescent="0.35">
      <c r="A3482">
        <v>3457</v>
      </c>
      <c r="B3482" s="3" t="s">
        <v>3456</v>
      </c>
      <c r="C3482" s="3" t="s">
        <v>7567</v>
      </c>
      <c r="D3482" s="6">
        <v>2000</v>
      </c>
      <c r="E3482" s="8">
        <v>2804</v>
      </c>
      <c r="F3482" t="s">
        <v>8218</v>
      </c>
      <c r="G3482" t="s">
        <v>8223</v>
      </c>
      <c r="H3482" t="s">
        <v>8245</v>
      </c>
      <c r="I3482" t="s">
        <v>8333</v>
      </c>
      <c r="J3482" t="s">
        <v>8332</v>
      </c>
      <c r="K3482" t="b">
        <v>0</v>
      </c>
      <c r="L3482">
        <v>55</v>
      </c>
      <c r="M3482" t="b">
        <v>1</v>
      </c>
      <c r="N3482" t="s">
        <v>8292</v>
      </c>
      <c r="O3482" t="s">
        <v>8293</v>
      </c>
    </row>
    <row r="3483" spans="1:15" ht="43.5" x14ac:dyDescent="0.35">
      <c r="A3483">
        <v>4074</v>
      </c>
      <c r="B3483" s="3" t="s">
        <v>4070</v>
      </c>
      <c r="C3483" s="3" t="s">
        <v>8177</v>
      </c>
      <c r="D3483" s="6">
        <v>2750</v>
      </c>
      <c r="E3483" s="8">
        <v>735</v>
      </c>
      <c r="F3483" t="s">
        <v>8220</v>
      </c>
      <c r="G3483" t="s">
        <v>8224</v>
      </c>
      <c r="H3483" t="s">
        <v>8246</v>
      </c>
      <c r="I3483" t="s">
        <v>8336</v>
      </c>
      <c r="J3483" t="s">
        <v>8340</v>
      </c>
      <c r="K3483" t="b">
        <v>0</v>
      </c>
      <c r="L3483">
        <v>21</v>
      </c>
      <c r="M3483" t="b">
        <v>0</v>
      </c>
      <c r="N3483" t="s">
        <v>8292</v>
      </c>
      <c r="O3483" t="s">
        <v>8293</v>
      </c>
    </row>
    <row r="3484" spans="1:15" ht="43.5" x14ac:dyDescent="0.35">
      <c r="A3484">
        <v>3465</v>
      </c>
      <c r="B3484" s="3" t="s">
        <v>3464</v>
      </c>
      <c r="C3484" s="3" t="s">
        <v>7575</v>
      </c>
      <c r="D3484" s="6">
        <v>2000</v>
      </c>
      <c r="E3484" s="8">
        <v>2060</v>
      </c>
      <c r="F3484" t="s">
        <v>8218</v>
      </c>
      <c r="G3484" t="s">
        <v>8224</v>
      </c>
      <c r="H3484" t="s">
        <v>8246</v>
      </c>
      <c r="I3484" t="s">
        <v>8334</v>
      </c>
      <c r="J3484" t="s">
        <v>8329</v>
      </c>
      <c r="K3484" t="b">
        <v>0</v>
      </c>
      <c r="L3484">
        <v>36</v>
      </c>
      <c r="M3484" t="b">
        <v>1</v>
      </c>
      <c r="N3484" t="s">
        <v>8292</v>
      </c>
      <c r="O3484" t="s">
        <v>8293</v>
      </c>
    </row>
    <row r="3485" spans="1:15" ht="43.5" x14ac:dyDescent="0.35">
      <c r="A3485">
        <v>3472</v>
      </c>
      <c r="B3485" s="3" t="s">
        <v>3471</v>
      </c>
      <c r="C3485" s="3" t="s">
        <v>7582</v>
      </c>
      <c r="D3485" s="6">
        <v>2000</v>
      </c>
      <c r="E3485" s="8">
        <v>2041</v>
      </c>
      <c r="F3485" t="s">
        <v>8218</v>
      </c>
      <c r="G3485" t="s">
        <v>8223</v>
      </c>
      <c r="H3485" t="s">
        <v>8245</v>
      </c>
      <c r="I3485" t="s">
        <v>8336</v>
      </c>
      <c r="J3485" t="s">
        <v>8340</v>
      </c>
      <c r="K3485" t="b">
        <v>0</v>
      </c>
      <c r="L3485">
        <v>23</v>
      </c>
      <c r="M3485" t="b">
        <v>1</v>
      </c>
      <c r="N3485" t="s">
        <v>8292</v>
      </c>
      <c r="O3485" t="s">
        <v>8293</v>
      </c>
    </row>
    <row r="3486" spans="1:15" ht="43.5" x14ac:dyDescent="0.35">
      <c r="A3486">
        <v>3474</v>
      </c>
      <c r="B3486" s="3" t="s">
        <v>3473</v>
      </c>
      <c r="C3486" s="3" t="s">
        <v>7584</v>
      </c>
      <c r="D3486" s="6">
        <v>2000</v>
      </c>
      <c r="E3486" s="8">
        <v>2020</v>
      </c>
      <c r="F3486" t="s">
        <v>8218</v>
      </c>
      <c r="G3486" t="s">
        <v>8224</v>
      </c>
      <c r="H3486" t="s">
        <v>8246</v>
      </c>
      <c r="I3486" t="s">
        <v>8329</v>
      </c>
      <c r="J3486" t="s">
        <v>8330</v>
      </c>
      <c r="K3486" t="b">
        <v>0</v>
      </c>
      <c r="L3486">
        <v>39</v>
      </c>
      <c r="M3486" t="b">
        <v>1</v>
      </c>
      <c r="N3486" t="s">
        <v>8292</v>
      </c>
      <c r="O3486" t="s">
        <v>8293</v>
      </c>
    </row>
    <row r="3487" spans="1:15" ht="43.5" x14ac:dyDescent="0.35">
      <c r="A3487">
        <v>3478</v>
      </c>
      <c r="B3487" s="3" t="s">
        <v>3477</v>
      </c>
      <c r="C3487" s="3" t="s">
        <v>7588</v>
      </c>
      <c r="D3487" s="6">
        <v>2000</v>
      </c>
      <c r="E3487" s="8">
        <v>2257</v>
      </c>
      <c r="F3487" t="s">
        <v>8218</v>
      </c>
      <c r="G3487" t="s">
        <v>8223</v>
      </c>
      <c r="H3487" t="s">
        <v>8245</v>
      </c>
      <c r="I3487" t="s">
        <v>8331</v>
      </c>
      <c r="J3487" t="s">
        <v>8333</v>
      </c>
      <c r="K3487" t="b">
        <v>0</v>
      </c>
      <c r="L3487">
        <v>57</v>
      </c>
      <c r="M3487" t="b">
        <v>1</v>
      </c>
      <c r="N3487" t="s">
        <v>8292</v>
      </c>
      <c r="O3487" t="s">
        <v>8293</v>
      </c>
    </row>
    <row r="3488" spans="1:15" ht="43.5" x14ac:dyDescent="0.35">
      <c r="A3488">
        <v>3487</v>
      </c>
      <c r="B3488" s="3" t="s">
        <v>3486</v>
      </c>
      <c r="C3488" s="3" t="s">
        <v>7597</v>
      </c>
      <c r="D3488" s="6">
        <v>2000</v>
      </c>
      <c r="E3488" s="8">
        <v>2555</v>
      </c>
      <c r="F3488" t="s">
        <v>8218</v>
      </c>
      <c r="G3488" t="s">
        <v>8224</v>
      </c>
      <c r="H3488" t="s">
        <v>8246</v>
      </c>
      <c r="I3488" t="s">
        <v>8330</v>
      </c>
      <c r="J3488" t="s">
        <v>8337</v>
      </c>
      <c r="K3488" t="b">
        <v>0</v>
      </c>
      <c r="L3488">
        <v>66</v>
      </c>
      <c r="M3488" t="b">
        <v>1</v>
      </c>
      <c r="N3488" t="s">
        <v>8292</v>
      </c>
      <c r="O3488" t="s">
        <v>8293</v>
      </c>
    </row>
    <row r="3489" spans="1:15" ht="43.5" x14ac:dyDescent="0.35">
      <c r="A3489">
        <v>3499</v>
      </c>
      <c r="B3489" s="3" t="s">
        <v>3498</v>
      </c>
      <c r="C3489" s="3" t="s">
        <v>7609</v>
      </c>
      <c r="D3489" s="6">
        <v>2000</v>
      </c>
      <c r="E3489" s="8">
        <v>2110</v>
      </c>
      <c r="F3489" t="s">
        <v>8218</v>
      </c>
      <c r="G3489" t="s">
        <v>8223</v>
      </c>
      <c r="H3489" t="s">
        <v>8245</v>
      </c>
      <c r="I3489" t="s">
        <v>8329</v>
      </c>
      <c r="J3489" t="s">
        <v>8337</v>
      </c>
      <c r="K3489" t="b">
        <v>0</v>
      </c>
      <c r="L3489">
        <v>35</v>
      </c>
      <c r="M3489" t="b">
        <v>1</v>
      </c>
      <c r="N3489" t="s">
        <v>8292</v>
      </c>
      <c r="O3489" t="s">
        <v>8293</v>
      </c>
    </row>
    <row r="3490" spans="1:15" ht="43.5" x14ac:dyDescent="0.35">
      <c r="A3490">
        <v>3519</v>
      </c>
      <c r="B3490" s="3" t="s">
        <v>3518</v>
      </c>
      <c r="C3490" s="3" t="s">
        <v>7629</v>
      </c>
      <c r="D3490" s="6">
        <v>2000</v>
      </c>
      <c r="E3490" s="8">
        <v>2027</v>
      </c>
      <c r="F3490" t="s">
        <v>8218</v>
      </c>
      <c r="G3490" t="s">
        <v>8224</v>
      </c>
      <c r="H3490" t="s">
        <v>8246</v>
      </c>
      <c r="I3490" t="s">
        <v>8331</v>
      </c>
      <c r="J3490" t="s">
        <v>8333</v>
      </c>
      <c r="K3490" t="b">
        <v>0</v>
      </c>
      <c r="L3490">
        <v>28</v>
      </c>
      <c r="M3490" t="b">
        <v>1</v>
      </c>
      <c r="N3490" t="s">
        <v>8292</v>
      </c>
      <c r="O3490" t="s">
        <v>8293</v>
      </c>
    </row>
    <row r="3491" spans="1:15" ht="43.5" x14ac:dyDescent="0.35">
      <c r="A3491">
        <v>3520</v>
      </c>
      <c r="B3491" s="3" t="s">
        <v>3519</v>
      </c>
      <c r="C3491" s="3" t="s">
        <v>7630</v>
      </c>
      <c r="D3491" s="6">
        <v>2000</v>
      </c>
      <c r="E3491" s="8">
        <v>2015</v>
      </c>
      <c r="F3491" t="s">
        <v>8218</v>
      </c>
      <c r="G3491" t="s">
        <v>8224</v>
      </c>
      <c r="H3491" t="s">
        <v>8246</v>
      </c>
      <c r="I3491" t="s">
        <v>8339</v>
      </c>
      <c r="J3491" t="s">
        <v>8334</v>
      </c>
      <c r="K3491" t="b">
        <v>0</v>
      </c>
      <c r="L3491">
        <v>21</v>
      </c>
      <c r="M3491" t="b">
        <v>1</v>
      </c>
      <c r="N3491" t="s">
        <v>8292</v>
      </c>
      <c r="O3491" t="s">
        <v>8293</v>
      </c>
    </row>
    <row r="3492" spans="1:15" ht="43.5" x14ac:dyDescent="0.35">
      <c r="A3492">
        <v>3535</v>
      </c>
      <c r="B3492" s="3" t="s">
        <v>3534</v>
      </c>
      <c r="C3492" s="3" t="s">
        <v>7645</v>
      </c>
      <c r="D3492" s="6">
        <v>2000</v>
      </c>
      <c r="E3492" s="8">
        <v>2063</v>
      </c>
      <c r="F3492" t="s">
        <v>8218</v>
      </c>
      <c r="G3492" t="s">
        <v>8224</v>
      </c>
      <c r="H3492" t="s">
        <v>8246</v>
      </c>
      <c r="I3492" t="s">
        <v>8340</v>
      </c>
      <c r="J3492" t="s">
        <v>8339</v>
      </c>
      <c r="K3492" t="b">
        <v>0</v>
      </c>
      <c r="L3492">
        <v>46</v>
      </c>
      <c r="M3492" t="b">
        <v>1</v>
      </c>
      <c r="N3492" t="s">
        <v>8292</v>
      </c>
      <c r="O3492" t="s">
        <v>8293</v>
      </c>
    </row>
    <row r="3493" spans="1:15" ht="43.5" x14ac:dyDescent="0.35">
      <c r="A3493">
        <v>3538</v>
      </c>
      <c r="B3493" s="3" t="s">
        <v>3537</v>
      </c>
      <c r="C3493" s="3" t="s">
        <v>7648</v>
      </c>
      <c r="D3493" s="6">
        <v>2000</v>
      </c>
      <c r="E3493" s="8">
        <v>2569</v>
      </c>
      <c r="F3493" t="s">
        <v>8218</v>
      </c>
      <c r="G3493" t="s">
        <v>8224</v>
      </c>
      <c r="H3493" t="s">
        <v>8246</v>
      </c>
      <c r="I3493" t="s">
        <v>8334</v>
      </c>
      <c r="J3493" t="s">
        <v>8329</v>
      </c>
      <c r="K3493" t="b">
        <v>0</v>
      </c>
      <c r="L3493">
        <v>83</v>
      </c>
      <c r="M3493" t="b">
        <v>1</v>
      </c>
      <c r="N3493" t="s">
        <v>8292</v>
      </c>
      <c r="O3493" t="s">
        <v>8293</v>
      </c>
    </row>
    <row r="3494" spans="1:15" ht="43.5" x14ac:dyDescent="0.35">
      <c r="A3494">
        <v>3566</v>
      </c>
      <c r="B3494" s="3" t="s">
        <v>3565</v>
      </c>
      <c r="C3494" s="3" t="s">
        <v>7676</v>
      </c>
      <c r="D3494" s="6">
        <v>2000</v>
      </c>
      <c r="E3494" s="8">
        <v>2095</v>
      </c>
      <c r="F3494" t="s">
        <v>8218</v>
      </c>
      <c r="G3494" t="s">
        <v>8224</v>
      </c>
      <c r="H3494" t="s">
        <v>8246</v>
      </c>
      <c r="I3494" t="s">
        <v>8332</v>
      </c>
      <c r="J3494" t="s">
        <v>8335</v>
      </c>
      <c r="K3494" t="b">
        <v>0</v>
      </c>
      <c r="L3494">
        <v>38</v>
      </c>
      <c r="M3494" t="b">
        <v>1</v>
      </c>
      <c r="N3494" t="s">
        <v>8292</v>
      </c>
      <c r="O3494" t="s">
        <v>8293</v>
      </c>
    </row>
    <row r="3495" spans="1:15" ht="43.5" x14ac:dyDescent="0.35">
      <c r="A3495">
        <v>3570</v>
      </c>
      <c r="B3495" s="3" t="s">
        <v>3569</v>
      </c>
      <c r="C3495" s="3" t="s">
        <v>7680</v>
      </c>
      <c r="D3495" s="6">
        <v>2000</v>
      </c>
      <c r="E3495" s="8">
        <v>2287</v>
      </c>
      <c r="F3495" t="s">
        <v>8218</v>
      </c>
      <c r="G3495" t="s">
        <v>8223</v>
      </c>
      <c r="H3495" t="s">
        <v>8245</v>
      </c>
      <c r="I3495" t="s">
        <v>8335</v>
      </c>
      <c r="J3495" t="s">
        <v>8335</v>
      </c>
      <c r="K3495" t="b">
        <v>0</v>
      </c>
      <c r="L3495">
        <v>26</v>
      </c>
      <c r="M3495" t="b">
        <v>1</v>
      </c>
      <c r="N3495" t="s">
        <v>8292</v>
      </c>
      <c r="O3495" t="s">
        <v>8293</v>
      </c>
    </row>
    <row r="3496" spans="1:15" ht="43.5" x14ac:dyDescent="0.35">
      <c r="A3496">
        <v>3592</v>
      </c>
      <c r="B3496" s="3" t="s">
        <v>3591</v>
      </c>
      <c r="C3496" s="3" t="s">
        <v>7702</v>
      </c>
      <c r="D3496" s="6">
        <v>2000</v>
      </c>
      <c r="E3496" s="8">
        <v>2545</v>
      </c>
      <c r="F3496" t="s">
        <v>8218</v>
      </c>
      <c r="G3496" t="s">
        <v>8223</v>
      </c>
      <c r="H3496" t="s">
        <v>8245</v>
      </c>
      <c r="I3496" t="s">
        <v>8333</v>
      </c>
      <c r="J3496" t="s">
        <v>8335</v>
      </c>
      <c r="K3496" t="b">
        <v>0</v>
      </c>
      <c r="L3496">
        <v>35</v>
      </c>
      <c r="M3496" t="b">
        <v>1</v>
      </c>
      <c r="N3496" t="s">
        <v>8292</v>
      </c>
      <c r="O3496" t="s">
        <v>8293</v>
      </c>
    </row>
    <row r="3497" spans="1:15" ht="43.5" x14ac:dyDescent="0.35">
      <c r="A3497">
        <v>3601</v>
      </c>
      <c r="B3497" s="3" t="s">
        <v>3600</v>
      </c>
      <c r="C3497" s="3" t="s">
        <v>7711</v>
      </c>
      <c r="D3497" s="6">
        <v>2000</v>
      </c>
      <c r="E3497" s="8">
        <v>2087</v>
      </c>
      <c r="F3497" t="s">
        <v>8218</v>
      </c>
      <c r="G3497" t="s">
        <v>8224</v>
      </c>
      <c r="H3497" t="s">
        <v>8246</v>
      </c>
      <c r="I3497" t="s">
        <v>8332</v>
      </c>
      <c r="J3497" t="s">
        <v>8335</v>
      </c>
      <c r="K3497" t="b">
        <v>0</v>
      </c>
      <c r="L3497">
        <v>53</v>
      </c>
      <c r="M3497" t="b">
        <v>1</v>
      </c>
      <c r="N3497" t="s">
        <v>8292</v>
      </c>
      <c r="O3497" t="s">
        <v>8293</v>
      </c>
    </row>
    <row r="3498" spans="1:15" ht="43.5" x14ac:dyDescent="0.35">
      <c r="A3498">
        <v>3618</v>
      </c>
      <c r="B3498" s="3" t="s">
        <v>3616</v>
      </c>
      <c r="C3498" s="3" t="s">
        <v>7728</v>
      </c>
      <c r="D3498" s="6">
        <v>2000</v>
      </c>
      <c r="E3498" s="8">
        <v>2020</v>
      </c>
      <c r="F3498" t="s">
        <v>8218</v>
      </c>
      <c r="G3498" t="s">
        <v>8224</v>
      </c>
      <c r="H3498" t="s">
        <v>8246</v>
      </c>
      <c r="I3498" t="s">
        <v>8330</v>
      </c>
      <c r="J3498" t="s">
        <v>8337</v>
      </c>
      <c r="K3498" t="b">
        <v>0</v>
      </c>
      <c r="L3498">
        <v>56</v>
      </c>
      <c r="M3498" t="b">
        <v>1</v>
      </c>
      <c r="N3498" t="s">
        <v>8292</v>
      </c>
      <c r="O3498" t="s">
        <v>8293</v>
      </c>
    </row>
    <row r="3499" spans="1:15" ht="43.5" x14ac:dyDescent="0.35">
      <c r="A3499">
        <v>3627</v>
      </c>
      <c r="B3499" s="3" t="s">
        <v>3625</v>
      </c>
      <c r="C3499" s="3" t="s">
        <v>7737</v>
      </c>
      <c r="D3499" s="6">
        <v>2000</v>
      </c>
      <c r="E3499" s="8">
        <v>2000</v>
      </c>
      <c r="F3499" t="s">
        <v>8218</v>
      </c>
      <c r="G3499" t="s">
        <v>8223</v>
      </c>
      <c r="H3499" t="s">
        <v>8245</v>
      </c>
      <c r="I3499" t="s">
        <v>8337</v>
      </c>
      <c r="J3499" t="s">
        <v>8331</v>
      </c>
      <c r="K3499" t="b">
        <v>0</v>
      </c>
      <c r="L3499">
        <v>29</v>
      </c>
      <c r="M3499" t="b">
        <v>1</v>
      </c>
      <c r="N3499" t="s">
        <v>8292</v>
      </c>
      <c r="O3499" t="s">
        <v>8293</v>
      </c>
    </row>
    <row r="3500" spans="1:15" ht="58" x14ac:dyDescent="0.35">
      <c r="A3500">
        <v>3653</v>
      </c>
      <c r="B3500" s="3" t="s">
        <v>3650</v>
      </c>
      <c r="C3500" s="3" t="s">
        <v>7763</v>
      </c>
      <c r="D3500" s="6">
        <v>2000</v>
      </c>
      <c r="E3500" s="8">
        <v>2010</v>
      </c>
      <c r="F3500" t="s">
        <v>8218</v>
      </c>
      <c r="G3500" t="s">
        <v>8224</v>
      </c>
      <c r="H3500" t="s">
        <v>8246</v>
      </c>
      <c r="I3500" t="s">
        <v>8334</v>
      </c>
      <c r="J3500" t="s">
        <v>8329</v>
      </c>
      <c r="K3500" t="b">
        <v>0</v>
      </c>
      <c r="L3500">
        <v>33</v>
      </c>
      <c r="M3500" t="b">
        <v>1</v>
      </c>
      <c r="N3500" t="s">
        <v>8292</v>
      </c>
      <c r="O3500" t="s">
        <v>8293</v>
      </c>
    </row>
    <row r="3501" spans="1:15" ht="58" x14ac:dyDescent="0.35">
      <c r="A3501">
        <v>3657</v>
      </c>
      <c r="B3501" s="3" t="s">
        <v>3654</v>
      </c>
      <c r="C3501" s="3" t="s">
        <v>7767</v>
      </c>
      <c r="D3501" s="6">
        <v>2000</v>
      </c>
      <c r="E3501" s="8">
        <v>2215</v>
      </c>
      <c r="F3501" t="s">
        <v>8218</v>
      </c>
      <c r="G3501" t="s">
        <v>8231</v>
      </c>
      <c r="H3501" t="s">
        <v>8252</v>
      </c>
      <c r="I3501" t="s">
        <v>8330</v>
      </c>
      <c r="J3501" t="s">
        <v>8337</v>
      </c>
      <c r="K3501" t="b">
        <v>0</v>
      </c>
      <c r="L3501">
        <v>20</v>
      </c>
      <c r="M3501" t="b">
        <v>1</v>
      </c>
      <c r="N3501" t="s">
        <v>8292</v>
      </c>
      <c r="O3501" t="s">
        <v>8293</v>
      </c>
    </row>
    <row r="3502" spans="1:15" ht="43.5" x14ac:dyDescent="0.35">
      <c r="A3502">
        <v>3678</v>
      </c>
      <c r="B3502" s="3" t="s">
        <v>3675</v>
      </c>
      <c r="C3502" s="3" t="s">
        <v>7788</v>
      </c>
      <c r="D3502" s="6">
        <v>2000</v>
      </c>
      <c r="E3502" s="8">
        <v>2050</v>
      </c>
      <c r="F3502" t="s">
        <v>8218</v>
      </c>
      <c r="G3502" t="s">
        <v>8224</v>
      </c>
      <c r="H3502" t="s">
        <v>8246</v>
      </c>
      <c r="I3502" t="s">
        <v>8337</v>
      </c>
      <c r="J3502" t="s">
        <v>8338</v>
      </c>
      <c r="K3502" t="b">
        <v>0</v>
      </c>
      <c r="L3502">
        <v>31</v>
      </c>
      <c r="M3502" t="b">
        <v>1</v>
      </c>
      <c r="N3502" t="s">
        <v>8292</v>
      </c>
      <c r="O3502" t="s">
        <v>8293</v>
      </c>
    </row>
    <row r="3503" spans="1:15" ht="43.5" x14ac:dyDescent="0.35">
      <c r="A3503">
        <v>3679</v>
      </c>
      <c r="B3503" s="3" t="s">
        <v>3676</v>
      </c>
      <c r="C3503" s="3" t="s">
        <v>7789</v>
      </c>
      <c r="D3503" s="6">
        <v>2000</v>
      </c>
      <c r="E3503" s="8">
        <v>2202</v>
      </c>
      <c r="F3503" t="s">
        <v>8218</v>
      </c>
      <c r="G3503" t="s">
        <v>8223</v>
      </c>
      <c r="H3503" t="s">
        <v>8245</v>
      </c>
      <c r="I3503" t="s">
        <v>8329</v>
      </c>
      <c r="J3503" t="s">
        <v>8337</v>
      </c>
      <c r="K3503" t="b">
        <v>0</v>
      </c>
      <c r="L3503">
        <v>30</v>
      </c>
      <c r="M3503" t="b">
        <v>1</v>
      </c>
      <c r="N3503" t="s">
        <v>8292</v>
      </c>
      <c r="O3503" t="s">
        <v>8293</v>
      </c>
    </row>
    <row r="3504" spans="1:15" ht="43.5" x14ac:dyDescent="0.35">
      <c r="A3504">
        <v>3696</v>
      </c>
      <c r="B3504" s="3" t="s">
        <v>3693</v>
      </c>
      <c r="C3504" s="3" t="s">
        <v>7806</v>
      </c>
      <c r="D3504" s="6">
        <v>2000</v>
      </c>
      <c r="E3504" s="8">
        <v>3100</v>
      </c>
      <c r="F3504" t="s">
        <v>8218</v>
      </c>
      <c r="G3504" t="s">
        <v>8224</v>
      </c>
      <c r="H3504" t="s">
        <v>8246</v>
      </c>
      <c r="I3504" t="s">
        <v>8333</v>
      </c>
      <c r="J3504" t="s">
        <v>8335</v>
      </c>
      <c r="K3504" t="b">
        <v>0</v>
      </c>
      <c r="L3504">
        <v>78</v>
      </c>
      <c r="M3504" t="b">
        <v>1</v>
      </c>
      <c r="N3504" t="s">
        <v>8292</v>
      </c>
      <c r="O3504" t="s">
        <v>8293</v>
      </c>
    </row>
    <row r="3505" spans="1:15" ht="43.5" x14ac:dyDescent="0.35">
      <c r="A3505">
        <v>3697</v>
      </c>
      <c r="B3505" s="3" t="s">
        <v>3694</v>
      </c>
      <c r="C3505" s="3" t="s">
        <v>7807</v>
      </c>
      <c r="D3505" s="6">
        <v>2000</v>
      </c>
      <c r="E3505" s="8">
        <v>2160</v>
      </c>
      <c r="F3505" t="s">
        <v>8218</v>
      </c>
      <c r="G3505" t="s">
        <v>8224</v>
      </c>
      <c r="H3505" t="s">
        <v>8246</v>
      </c>
      <c r="I3505" t="s">
        <v>8337</v>
      </c>
      <c r="J3505" t="s">
        <v>8338</v>
      </c>
      <c r="K3505" t="b">
        <v>0</v>
      </c>
      <c r="L3505">
        <v>30</v>
      </c>
      <c r="M3505" t="b">
        <v>1</v>
      </c>
      <c r="N3505" t="s">
        <v>8292</v>
      </c>
      <c r="O3505" t="s">
        <v>8293</v>
      </c>
    </row>
    <row r="3506" spans="1:15" ht="43.5" x14ac:dyDescent="0.35">
      <c r="A3506">
        <v>3713</v>
      </c>
      <c r="B3506" s="3" t="s">
        <v>3710</v>
      </c>
      <c r="C3506" s="3" t="s">
        <v>7823</v>
      </c>
      <c r="D3506" s="6">
        <v>2000</v>
      </c>
      <c r="E3506" s="8">
        <v>2030</v>
      </c>
      <c r="F3506" t="s">
        <v>8218</v>
      </c>
      <c r="G3506" t="s">
        <v>8223</v>
      </c>
      <c r="H3506" t="s">
        <v>8245</v>
      </c>
      <c r="I3506" t="s">
        <v>8330</v>
      </c>
      <c r="J3506" t="s">
        <v>8337</v>
      </c>
      <c r="K3506" t="b">
        <v>0</v>
      </c>
      <c r="L3506">
        <v>19</v>
      </c>
      <c r="M3506" t="b">
        <v>1</v>
      </c>
      <c r="N3506" t="s">
        <v>8292</v>
      </c>
      <c r="O3506" t="s">
        <v>8293</v>
      </c>
    </row>
    <row r="3507" spans="1:15" ht="43.5" x14ac:dyDescent="0.35">
      <c r="A3507">
        <v>3727</v>
      </c>
      <c r="B3507" s="3" t="s">
        <v>3724</v>
      </c>
      <c r="C3507" s="3" t="s">
        <v>7837</v>
      </c>
      <c r="D3507" s="6">
        <v>2000</v>
      </c>
      <c r="E3507" s="8">
        <v>2015</v>
      </c>
      <c r="F3507" t="s">
        <v>8218</v>
      </c>
      <c r="G3507" t="s">
        <v>8223</v>
      </c>
      <c r="H3507" t="s">
        <v>8245</v>
      </c>
      <c r="I3507" t="s">
        <v>8340</v>
      </c>
      <c r="J3507" t="s">
        <v>8339</v>
      </c>
      <c r="K3507" t="b">
        <v>0</v>
      </c>
      <c r="L3507">
        <v>33</v>
      </c>
      <c r="M3507" t="b">
        <v>1</v>
      </c>
      <c r="N3507" t="s">
        <v>8292</v>
      </c>
      <c r="O3507" t="s">
        <v>8293</v>
      </c>
    </row>
    <row r="3508" spans="1:15" ht="58" x14ac:dyDescent="0.35">
      <c r="A3508">
        <v>3809</v>
      </c>
      <c r="B3508" s="3" t="s">
        <v>3806</v>
      </c>
      <c r="C3508" s="3" t="s">
        <v>7919</v>
      </c>
      <c r="D3508" s="6">
        <v>2000</v>
      </c>
      <c r="E3508" s="8">
        <v>2025</v>
      </c>
      <c r="F3508" t="s">
        <v>8218</v>
      </c>
      <c r="G3508" t="s">
        <v>8224</v>
      </c>
      <c r="H3508" t="s">
        <v>8246</v>
      </c>
      <c r="I3508" t="s">
        <v>8329</v>
      </c>
      <c r="J3508" t="s">
        <v>8330</v>
      </c>
      <c r="K3508" t="b">
        <v>0</v>
      </c>
      <c r="L3508">
        <v>38</v>
      </c>
      <c r="M3508" t="b">
        <v>1</v>
      </c>
      <c r="N3508" t="s">
        <v>8292</v>
      </c>
      <c r="O3508" t="s">
        <v>8293</v>
      </c>
    </row>
    <row r="3509" spans="1:15" ht="43.5" x14ac:dyDescent="0.35">
      <c r="A3509">
        <v>3812</v>
      </c>
      <c r="B3509" s="3" t="s">
        <v>3809</v>
      </c>
      <c r="C3509" s="3" t="s">
        <v>7922</v>
      </c>
      <c r="D3509" s="6">
        <v>2000</v>
      </c>
      <c r="E3509" s="8">
        <v>2191</v>
      </c>
      <c r="F3509" t="s">
        <v>8218</v>
      </c>
      <c r="G3509" t="s">
        <v>8228</v>
      </c>
      <c r="H3509" t="s">
        <v>8250</v>
      </c>
      <c r="I3509" t="s">
        <v>8330</v>
      </c>
      <c r="J3509" t="s">
        <v>8338</v>
      </c>
      <c r="K3509" t="b">
        <v>0</v>
      </c>
      <c r="L3509">
        <v>11</v>
      </c>
      <c r="M3509" t="b">
        <v>1</v>
      </c>
      <c r="N3509" t="s">
        <v>8292</v>
      </c>
      <c r="O3509" t="s">
        <v>8293</v>
      </c>
    </row>
    <row r="3510" spans="1:15" ht="43.5" x14ac:dyDescent="0.35">
      <c r="A3510">
        <v>3817</v>
      </c>
      <c r="B3510" s="3" t="s">
        <v>3814</v>
      </c>
      <c r="C3510" s="3" t="s">
        <v>7927</v>
      </c>
      <c r="D3510" s="6">
        <v>2000</v>
      </c>
      <c r="E3510" s="8">
        <v>2145</v>
      </c>
      <c r="F3510" t="s">
        <v>8218</v>
      </c>
      <c r="G3510" t="s">
        <v>8223</v>
      </c>
      <c r="H3510" t="s">
        <v>8245</v>
      </c>
      <c r="I3510" t="s">
        <v>8340</v>
      </c>
      <c r="J3510" t="s">
        <v>8340</v>
      </c>
      <c r="K3510" t="b">
        <v>0</v>
      </c>
      <c r="L3510">
        <v>20</v>
      </c>
      <c r="M3510" t="b">
        <v>1</v>
      </c>
      <c r="N3510" t="s">
        <v>8292</v>
      </c>
      <c r="O3510" t="s">
        <v>8293</v>
      </c>
    </row>
    <row r="3511" spans="1:15" ht="29" x14ac:dyDescent="0.35">
      <c r="A3511">
        <v>3837</v>
      </c>
      <c r="B3511" s="3" t="s">
        <v>3834</v>
      </c>
      <c r="C3511" s="3" t="s">
        <v>7946</v>
      </c>
      <c r="D3511" s="6">
        <v>2000</v>
      </c>
      <c r="E3511" s="8">
        <v>2042</v>
      </c>
      <c r="F3511" t="s">
        <v>8218</v>
      </c>
      <c r="G3511" t="s">
        <v>8224</v>
      </c>
      <c r="H3511" t="s">
        <v>8246</v>
      </c>
      <c r="I3511" t="s">
        <v>8329</v>
      </c>
      <c r="J3511" t="s">
        <v>8337</v>
      </c>
      <c r="K3511" t="b">
        <v>0</v>
      </c>
      <c r="L3511">
        <v>17</v>
      </c>
      <c r="M3511" t="b">
        <v>1</v>
      </c>
      <c r="N3511" t="s">
        <v>8292</v>
      </c>
      <c r="O3511" t="s">
        <v>8293</v>
      </c>
    </row>
    <row r="3512" spans="1:15" ht="43.5" x14ac:dyDescent="0.35">
      <c r="A3512">
        <v>3839</v>
      </c>
      <c r="B3512" s="3" t="s">
        <v>3836</v>
      </c>
      <c r="C3512" s="3" t="s">
        <v>7948</v>
      </c>
      <c r="D3512" s="6">
        <v>2000</v>
      </c>
      <c r="E3512" s="8">
        <v>2025</v>
      </c>
      <c r="F3512" t="s">
        <v>8218</v>
      </c>
      <c r="G3512" t="s">
        <v>8223</v>
      </c>
      <c r="H3512" t="s">
        <v>8245</v>
      </c>
      <c r="I3512" t="s">
        <v>8329</v>
      </c>
      <c r="J3512" t="s">
        <v>8337</v>
      </c>
      <c r="K3512" t="b">
        <v>0</v>
      </c>
      <c r="L3512">
        <v>32</v>
      </c>
      <c r="M3512" t="b">
        <v>1</v>
      </c>
      <c r="N3512" t="s">
        <v>8292</v>
      </c>
      <c r="O3512" t="s">
        <v>8293</v>
      </c>
    </row>
    <row r="3513" spans="1:15" ht="43.5" x14ac:dyDescent="0.35">
      <c r="A3513">
        <v>3448</v>
      </c>
      <c r="B3513" s="3" t="s">
        <v>3447</v>
      </c>
      <c r="C3513" s="3" t="s">
        <v>7558</v>
      </c>
      <c r="D3513" s="6">
        <v>2100</v>
      </c>
      <c r="E3513" s="8">
        <v>2305</v>
      </c>
      <c r="F3513" t="s">
        <v>8218</v>
      </c>
      <c r="G3513" t="s">
        <v>8223</v>
      </c>
      <c r="H3513" t="s">
        <v>8245</v>
      </c>
      <c r="I3513" t="s">
        <v>8335</v>
      </c>
      <c r="J3513" t="s">
        <v>8336</v>
      </c>
      <c r="K3513" t="b">
        <v>0</v>
      </c>
      <c r="L3513">
        <v>45</v>
      </c>
      <c r="M3513" t="b">
        <v>1</v>
      </c>
      <c r="N3513" t="s">
        <v>8292</v>
      </c>
      <c r="O3513" t="s">
        <v>8293</v>
      </c>
    </row>
    <row r="3514" spans="1:15" ht="43.5" x14ac:dyDescent="0.35">
      <c r="A3514">
        <v>3548</v>
      </c>
      <c r="B3514" s="3" t="s">
        <v>3547</v>
      </c>
      <c r="C3514" s="3" t="s">
        <v>7658</v>
      </c>
      <c r="D3514" s="6">
        <v>2100</v>
      </c>
      <c r="E3514" s="8">
        <v>2140</v>
      </c>
      <c r="F3514" t="s">
        <v>8218</v>
      </c>
      <c r="G3514" t="s">
        <v>8223</v>
      </c>
      <c r="H3514" t="s">
        <v>8245</v>
      </c>
      <c r="I3514" t="s">
        <v>8331</v>
      </c>
      <c r="J3514" t="s">
        <v>8333</v>
      </c>
      <c r="K3514" t="b">
        <v>0</v>
      </c>
      <c r="L3514">
        <v>13</v>
      </c>
      <c r="M3514" t="b">
        <v>1</v>
      </c>
      <c r="N3514" t="s">
        <v>8292</v>
      </c>
      <c r="O3514" t="s">
        <v>8293</v>
      </c>
    </row>
    <row r="3515" spans="1:15" ht="58" x14ac:dyDescent="0.35">
      <c r="A3515">
        <v>3813</v>
      </c>
      <c r="B3515" s="3" t="s">
        <v>3810</v>
      </c>
      <c r="C3515" s="3" t="s">
        <v>7923</v>
      </c>
      <c r="D3515" s="6">
        <v>2100</v>
      </c>
      <c r="E3515" s="8">
        <v>2119.9899999999998</v>
      </c>
      <c r="F3515" t="s">
        <v>8218</v>
      </c>
      <c r="G3515" t="s">
        <v>8223</v>
      </c>
      <c r="H3515" t="s">
        <v>8245</v>
      </c>
      <c r="I3515" t="s">
        <v>8330</v>
      </c>
      <c r="J3515" t="s">
        <v>8337</v>
      </c>
      <c r="K3515" t="b">
        <v>0</v>
      </c>
      <c r="L3515">
        <v>27</v>
      </c>
      <c r="M3515" t="b">
        <v>1</v>
      </c>
      <c r="N3515" t="s">
        <v>8292</v>
      </c>
      <c r="O3515" t="s">
        <v>8293</v>
      </c>
    </row>
    <row r="3516" spans="1:15" ht="43.5" x14ac:dyDescent="0.35">
      <c r="A3516">
        <v>3152</v>
      </c>
      <c r="B3516" s="3" t="s">
        <v>3152</v>
      </c>
      <c r="C3516" s="3" t="s">
        <v>7262</v>
      </c>
      <c r="D3516" s="6">
        <v>2200</v>
      </c>
      <c r="E3516" s="8">
        <v>2331</v>
      </c>
      <c r="F3516" t="s">
        <v>8218</v>
      </c>
      <c r="G3516" t="s">
        <v>8224</v>
      </c>
      <c r="H3516" t="s">
        <v>8246</v>
      </c>
      <c r="I3516" t="s">
        <v>8336</v>
      </c>
      <c r="J3516" t="s">
        <v>8340</v>
      </c>
      <c r="K3516" t="b">
        <v>1</v>
      </c>
      <c r="L3516">
        <v>67</v>
      </c>
      <c r="M3516" t="b">
        <v>1</v>
      </c>
      <c r="N3516" t="s">
        <v>8292</v>
      </c>
      <c r="O3516" t="s">
        <v>8293</v>
      </c>
    </row>
    <row r="3517" spans="1:15" ht="58" x14ac:dyDescent="0.35">
      <c r="A3517">
        <v>3556</v>
      </c>
      <c r="B3517" s="3" t="s">
        <v>3555</v>
      </c>
      <c r="C3517" s="3" t="s">
        <v>7666</v>
      </c>
      <c r="D3517" s="6">
        <v>2200</v>
      </c>
      <c r="E3517" s="8">
        <v>2210</v>
      </c>
      <c r="F3517" t="s">
        <v>8218</v>
      </c>
      <c r="G3517" t="s">
        <v>8224</v>
      </c>
      <c r="H3517" t="s">
        <v>8246</v>
      </c>
      <c r="I3517" t="s">
        <v>8334</v>
      </c>
      <c r="J3517" t="s">
        <v>8330</v>
      </c>
      <c r="K3517" t="b">
        <v>0</v>
      </c>
      <c r="L3517">
        <v>20</v>
      </c>
      <c r="M3517" t="b">
        <v>1</v>
      </c>
      <c r="N3517" t="s">
        <v>8292</v>
      </c>
      <c r="O3517" t="s">
        <v>8293</v>
      </c>
    </row>
    <row r="3518" spans="1:15" ht="43.5" x14ac:dyDescent="0.35">
      <c r="A3518">
        <v>3252</v>
      </c>
      <c r="B3518" s="3" t="s">
        <v>3252</v>
      </c>
      <c r="C3518" s="3" t="s">
        <v>7362</v>
      </c>
      <c r="D3518" s="6">
        <v>2250</v>
      </c>
      <c r="E3518" s="8">
        <v>2876</v>
      </c>
      <c r="F3518" t="s">
        <v>8218</v>
      </c>
      <c r="G3518" t="s">
        <v>8224</v>
      </c>
      <c r="H3518" t="s">
        <v>8246</v>
      </c>
      <c r="I3518" t="s">
        <v>8339</v>
      </c>
      <c r="J3518" t="s">
        <v>8334</v>
      </c>
      <c r="K3518" t="b">
        <v>1</v>
      </c>
      <c r="L3518">
        <v>50</v>
      </c>
      <c r="M3518" t="b">
        <v>1</v>
      </c>
      <c r="N3518" t="s">
        <v>8292</v>
      </c>
      <c r="O3518" t="s">
        <v>8293</v>
      </c>
    </row>
    <row r="3519" spans="1:15" ht="43.5" x14ac:dyDescent="0.35">
      <c r="A3519">
        <v>3555</v>
      </c>
      <c r="B3519" s="3" t="s">
        <v>3554</v>
      </c>
      <c r="C3519" s="3" t="s">
        <v>7665</v>
      </c>
      <c r="D3519" s="6">
        <v>2400</v>
      </c>
      <c r="E3519" s="8">
        <v>2400</v>
      </c>
      <c r="F3519" t="s">
        <v>8218</v>
      </c>
      <c r="G3519" t="s">
        <v>8236</v>
      </c>
      <c r="H3519" t="s">
        <v>8248</v>
      </c>
      <c r="I3519" t="s">
        <v>8336</v>
      </c>
      <c r="J3519" t="s">
        <v>8340</v>
      </c>
      <c r="K3519" t="b">
        <v>0</v>
      </c>
      <c r="L3519">
        <v>14</v>
      </c>
      <c r="M3519" t="b">
        <v>1</v>
      </c>
      <c r="N3519" t="s">
        <v>8292</v>
      </c>
      <c r="O3519" t="s">
        <v>8293</v>
      </c>
    </row>
    <row r="3520" spans="1:15" ht="43.5" x14ac:dyDescent="0.35">
      <c r="A3520">
        <v>1295</v>
      </c>
      <c r="B3520" s="3" t="s">
        <v>1296</v>
      </c>
      <c r="C3520" s="3" t="s">
        <v>5405</v>
      </c>
      <c r="D3520" s="6">
        <v>2500</v>
      </c>
      <c r="E3520" s="8">
        <v>2549</v>
      </c>
      <c r="F3520" t="s">
        <v>8218</v>
      </c>
      <c r="G3520" t="s">
        <v>8224</v>
      </c>
      <c r="H3520" t="s">
        <v>8246</v>
      </c>
      <c r="I3520" t="s">
        <v>8329</v>
      </c>
      <c r="J3520" t="s">
        <v>8330</v>
      </c>
      <c r="K3520" t="b">
        <v>0</v>
      </c>
      <c r="L3520">
        <v>64</v>
      </c>
      <c r="M3520" t="b">
        <v>1</v>
      </c>
      <c r="N3520" t="s">
        <v>8292</v>
      </c>
      <c r="O3520" t="s">
        <v>8293</v>
      </c>
    </row>
    <row r="3521" spans="1:15" ht="43.5" x14ac:dyDescent="0.35">
      <c r="A3521">
        <v>1302</v>
      </c>
      <c r="B3521" s="3" t="s">
        <v>1303</v>
      </c>
      <c r="C3521" s="3" t="s">
        <v>5412</v>
      </c>
      <c r="D3521" s="6">
        <v>2500</v>
      </c>
      <c r="E3521" s="8">
        <v>2500</v>
      </c>
      <c r="F3521" t="s">
        <v>8218</v>
      </c>
      <c r="G3521" t="s">
        <v>8223</v>
      </c>
      <c r="H3521" t="s">
        <v>8245</v>
      </c>
      <c r="I3521" t="s">
        <v>8335</v>
      </c>
      <c r="J3521" t="s">
        <v>8336</v>
      </c>
      <c r="K3521" t="b">
        <v>0</v>
      </c>
      <c r="L3521">
        <v>50</v>
      </c>
      <c r="M3521" t="b">
        <v>1</v>
      </c>
      <c r="N3521" t="s">
        <v>8292</v>
      </c>
      <c r="O3521" t="s">
        <v>8293</v>
      </c>
    </row>
    <row r="3522" spans="1:15" ht="29" x14ac:dyDescent="0.35">
      <c r="A3522">
        <v>2786</v>
      </c>
      <c r="B3522" s="3" t="s">
        <v>2786</v>
      </c>
      <c r="C3522" s="3" t="s">
        <v>6896</v>
      </c>
      <c r="D3522" s="6">
        <v>2500</v>
      </c>
      <c r="E3522" s="8">
        <v>2946</v>
      </c>
      <c r="F3522" t="s">
        <v>8218</v>
      </c>
      <c r="G3522" t="s">
        <v>8224</v>
      </c>
      <c r="H3522" t="s">
        <v>8246</v>
      </c>
      <c r="I3522" t="s">
        <v>8329</v>
      </c>
      <c r="J3522" t="s">
        <v>8330</v>
      </c>
      <c r="K3522" t="b">
        <v>0</v>
      </c>
      <c r="L3522">
        <v>74</v>
      </c>
      <c r="M3522" t="b">
        <v>1</v>
      </c>
      <c r="N3522" t="s">
        <v>8292</v>
      </c>
      <c r="O3522" t="s">
        <v>8293</v>
      </c>
    </row>
    <row r="3523" spans="1:15" ht="43.5" x14ac:dyDescent="0.35">
      <c r="A3523">
        <v>2809</v>
      </c>
      <c r="B3523" s="3" t="s">
        <v>2809</v>
      </c>
      <c r="C3523" s="3" t="s">
        <v>6919</v>
      </c>
      <c r="D3523" s="6">
        <v>2500</v>
      </c>
      <c r="E3523" s="8">
        <v>2560</v>
      </c>
      <c r="F3523" t="s">
        <v>8218</v>
      </c>
      <c r="G3523" t="s">
        <v>8223</v>
      </c>
      <c r="H3523" t="s">
        <v>8245</v>
      </c>
      <c r="I3523" t="s">
        <v>8331</v>
      </c>
      <c r="J3523" t="s">
        <v>8331</v>
      </c>
      <c r="K3523" t="b">
        <v>0</v>
      </c>
      <c r="L3523">
        <v>21</v>
      </c>
      <c r="M3523" t="b">
        <v>1</v>
      </c>
      <c r="N3523" t="s">
        <v>8292</v>
      </c>
      <c r="O3523" t="s">
        <v>8293</v>
      </c>
    </row>
    <row r="3524" spans="1:15" ht="43.5" x14ac:dyDescent="0.35">
      <c r="A3524">
        <v>2810</v>
      </c>
      <c r="B3524" s="3" t="s">
        <v>2810</v>
      </c>
      <c r="C3524" s="3" t="s">
        <v>6920</v>
      </c>
      <c r="D3524" s="6">
        <v>2500</v>
      </c>
      <c r="E3524" s="8">
        <v>2705</v>
      </c>
      <c r="F3524" t="s">
        <v>8218</v>
      </c>
      <c r="G3524" t="s">
        <v>8223</v>
      </c>
      <c r="H3524" t="s">
        <v>8245</v>
      </c>
      <c r="I3524" t="s">
        <v>8330</v>
      </c>
      <c r="J3524" t="s">
        <v>8338</v>
      </c>
      <c r="K3524" t="b">
        <v>0</v>
      </c>
      <c r="L3524">
        <v>57</v>
      </c>
      <c r="M3524" t="b">
        <v>1</v>
      </c>
      <c r="N3524" t="s">
        <v>8292</v>
      </c>
      <c r="O3524" t="s">
        <v>8293</v>
      </c>
    </row>
    <row r="3525" spans="1:15" ht="43.5" x14ac:dyDescent="0.35">
      <c r="A3525">
        <v>2829</v>
      </c>
      <c r="B3525" s="3" t="s">
        <v>2829</v>
      </c>
      <c r="C3525" s="3" t="s">
        <v>6939</v>
      </c>
      <c r="D3525" s="6">
        <v>2500</v>
      </c>
      <c r="E3525" s="8">
        <v>2663</v>
      </c>
      <c r="F3525" t="s">
        <v>8218</v>
      </c>
      <c r="G3525" t="s">
        <v>8224</v>
      </c>
      <c r="H3525" t="s">
        <v>8246</v>
      </c>
      <c r="I3525" t="s">
        <v>8330</v>
      </c>
      <c r="J3525" t="s">
        <v>8337</v>
      </c>
      <c r="K3525" t="b">
        <v>0</v>
      </c>
      <c r="L3525">
        <v>76</v>
      </c>
      <c r="M3525" t="b">
        <v>1</v>
      </c>
      <c r="N3525" t="s">
        <v>8292</v>
      </c>
      <c r="O3525" t="s">
        <v>8293</v>
      </c>
    </row>
    <row r="3526" spans="1:15" ht="58" x14ac:dyDescent="0.35">
      <c r="A3526">
        <v>2832</v>
      </c>
      <c r="B3526" s="3" t="s">
        <v>2832</v>
      </c>
      <c r="C3526" s="3" t="s">
        <v>6942</v>
      </c>
      <c r="D3526" s="6">
        <v>2500</v>
      </c>
      <c r="E3526" s="8">
        <v>2867.99</v>
      </c>
      <c r="F3526" t="s">
        <v>8218</v>
      </c>
      <c r="G3526" t="s">
        <v>8224</v>
      </c>
      <c r="H3526" t="s">
        <v>8246</v>
      </c>
      <c r="I3526" t="s">
        <v>8336</v>
      </c>
      <c r="J3526" t="s">
        <v>8340</v>
      </c>
      <c r="K3526" t="b">
        <v>0</v>
      </c>
      <c r="L3526">
        <v>95</v>
      </c>
      <c r="M3526" t="b">
        <v>1</v>
      </c>
      <c r="N3526" t="s">
        <v>8292</v>
      </c>
      <c r="O3526" t="s">
        <v>8293</v>
      </c>
    </row>
    <row r="3527" spans="1:15" ht="58" x14ac:dyDescent="0.35">
      <c r="A3527">
        <v>2840</v>
      </c>
      <c r="B3527" s="3" t="s">
        <v>2840</v>
      </c>
      <c r="C3527" s="3" t="s">
        <v>6950</v>
      </c>
      <c r="D3527" s="6">
        <v>2500</v>
      </c>
      <c r="E3527" s="8">
        <v>2600</v>
      </c>
      <c r="F3527" t="s">
        <v>8218</v>
      </c>
      <c r="G3527" t="s">
        <v>8224</v>
      </c>
      <c r="H3527" t="s">
        <v>8246</v>
      </c>
      <c r="I3527" t="s">
        <v>8331</v>
      </c>
      <c r="J3527" t="s">
        <v>8333</v>
      </c>
      <c r="K3527" t="b">
        <v>0</v>
      </c>
      <c r="L3527">
        <v>132</v>
      </c>
      <c r="M3527" t="b">
        <v>1</v>
      </c>
      <c r="N3527" t="s">
        <v>8292</v>
      </c>
      <c r="O3527" t="s">
        <v>8293</v>
      </c>
    </row>
    <row r="3528" spans="1:15" x14ac:dyDescent="0.35">
      <c r="A3528">
        <v>2864</v>
      </c>
      <c r="B3528" s="3" t="s">
        <v>2864</v>
      </c>
      <c r="C3528" s="3" t="s">
        <v>6974</v>
      </c>
      <c r="D3528" s="6">
        <v>2500</v>
      </c>
      <c r="E3528" s="8">
        <v>40</v>
      </c>
      <c r="F3528" t="s">
        <v>8220</v>
      </c>
      <c r="G3528" t="s">
        <v>8224</v>
      </c>
      <c r="H3528" t="s">
        <v>8246</v>
      </c>
      <c r="I3528" t="s">
        <v>8329</v>
      </c>
      <c r="J3528" t="s">
        <v>8330</v>
      </c>
      <c r="K3528" t="b">
        <v>0</v>
      </c>
      <c r="L3528">
        <v>3</v>
      </c>
      <c r="M3528" t="b">
        <v>0</v>
      </c>
      <c r="N3528" t="s">
        <v>8292</v>
      </c>
      <c r="O3528" t="s">
        <v>8293</v>
      </c>
    </row>
    <row r="3529" spans="1:15" ht="58" x14ac:dyDescent="0.35">
      <c r="A3529">
        <v>2867</v>
      </c>
      <c r="B3529" s="3" t="s">
        <v>2867</v>
      </c>
      <c r="C3529" s="3" t="s">
        <v>6977</v>
      </c>
      <c r="D3529" s="6">
        <v>2500</v>
      </c>
      <c r="E3529" s="8">
        <v>504</v>
      </c>
      <c r="F3529" t="s">
        <v>8220</v>
      </c>
      <c r="G3529" t="s">
        <v>8223</v>
      </c>
      <c r="H3529" t="s">
        <v>8245</v>
      </c>
      <c r="I3529" t="s">
        <v>8329</v>
      </c>
      <c r="J3529" t="s">
        <v>8330</v>
      </c>
      <c r="K3529" t="b">
        <v>0</v>
      </c>
      <c r="L3529">
        <v>10</v>
      </c>
      <c r="M3529" t="b">
        <v>0</v>
      </c>
      <c r="N3529" t="s">
        <v>8292</v>
      </c>
      <c r="O3529" t="s">
        <v>8293</v>
      </c>
    </row>
    <row r="3530" spans="1:15" ht="58" x14ac:dyDescent="0.35">
      <c r="A3530">
        <v>2873</v>
      </c>
      <c r="B3530" s="3" t="s">
        <v>2873</v>
      </c>
      <c r="C3530" s="3" t="s">
        <v>6983</v>
      </c>
      <c r="D3530" s="6">
        <v>2500</v>
      </c>
      <c r="E3530" s="8">
        <v>953</v>
      </c>
      <c r="F3530" t="s">
        <v>8220</v>
      </c>
      <c r="G3530" t="s">
        <v>8223</v>
      </c>
      <c r="H3530" t="s">
        <v>8245</v>
      </c>
      <c r="I3530" t="s">
        <v>8332</v>
      </c>
      <c r="J3530" t="s">
        <v>8335</v>
      </c>
      <c r="K3530" t="b">
        <v>0</v>
      </c>
      <c r="L3530">
        <v>8</v>
      </c>
      <c r="M3530" t="b">
        <v>0</v>
      </c>
      <c r="N3530" t="s">
        <v>8292</v>
      </c>
      <c r="O3530" t="s">
        <v>8293</v>
      </c>
    </row>
    <row r="3531" spans="1:15" ht="43.5" x14ac:dyDescent="0.35">
      <c r="A3531">
        <v>2907</v>
      </c>
      <c r="B3531" s="3" t="s">
        <v>2907</v>
      </c>
      <c r="C3531" s="3" t="s">
        <v>7017</v>
      </c>
      <c r="D3531" s="6">
        <v>2500</v>
      </c>
      <c r="E3531" s="8">
        <v>2</v>
      </c>
      <c r="F3531" t="s">
        <v>8220</v>
      </c>
      <c r="G3531" t="s">
        <v>8223</v>
      </c>
      <c r="H3531" t="s">
        <v>8245</v>
      </c>
      <c r="I3531" t="s">
        <v>8337</v>
      </c>
      <c r="J3531" t="s">
        <v>8331</v>
      </c>
      <c r="K3531" t="b">
        <v>0</v>
      </c>
      <c r="L3531">
        <v>2</v>
      </c>
      <c r="M3531" t="b">
        <v>0</v>
      </c>
      <c r="N3531" t="s">
        <v>8292</v>
      </c>
      <c r="O3531" t="s">
        <v>8293</v>
      </c>
    </row>
    <row r="3532" spans="1:15" ht="43.5" x14ac:dyDescent="0.35">
      <c r="A3532">
        <v>2920</v>
      </c>
      <c r="B3532" s="3" t="s">
        <v>2920</v>
      </c>
      <c r="C3532" s="3" t="s">
        <v>7030</v>
      </c>
      <c r="D3532" s="6">
        <v>2500</v>
      </c>
      <c r="E3532" s="8">
        <v>671</v>
      </c>
      <c r="F3532" t="s">
        <v>8220</v>
      </c>
      <c r="G3532" t="s">
        <v>8228</v>
      </c>
      <c r="H3532" t="s">
        <v>8250</v>
      </c>
      <c r="I3532" t="s">
        <v>8331</v>
      </c>
      <c r="J3532" t="s">
        <v>8333</v>
      </c>
      <c r="K3532" t="b">
        <v>0</v>
      </c>
      <c r="L3532">
        <v>13</v>
      </c>
      <c r="M3532" t="b">
        <v>0</v>
      </c>
      <c r="N3532" t="s">
        <v>8292</v>
      </c>
      <c r="O3532" t="s">
        <v>8293</v>
      </c>
    </row>
    <row r="3533" spans="1:15" ht="29" x14ac:dyDescent="0.35">
      <c r="A3533">
        <v>3747</v>
      </c>
      <c r="B3533" s="3" t="s">
        <v>3744</v>
      </c>
      <c r="C3533" s="3" t="s">
        <v>7857</v>
      </c>
      <c r="D3533" s="6">
        <v>2500</v>
      </c>
      <c r="E3533" s="8">
        <v>25</v>
      </c>
      <c r="F3533" t="s">
        <v>8220</v>
      </c>
      <c r="G3533" t="s">
        <v>8224</v>
      </c>
      <c r="H3533" t="s">
        <v>8246</v>
      </c>
      <c r="I3533" t="s">
        <v>8329</v>
      </c>
      <c r="J3533" t="s">
        <v>8330</v>
      </c>
      <c r="K3533" t="b">
        <v>0</v>
      </c>
      <c r="L3533">
        <v>1</v>
      </c>
      <c r="M3533" t="b">
        <v>0</v>
      </c>
      <c r="N3533" t="s">
        <v>8292</v>
      </c>
      <c r="O3533" t="s">
        <v>8293</v>
      </c>
    </row>
    <row r="3534" spans="1:15" ht="43.5" x14ac:dyDescent="0.35">
      <c r="A3534">
        <v>3851</v>
      </c>
      <c r="B3534" s="3" t="s">
        <v>3848</v>
      </c>
      <c r="C3534" s="3" t="s">
        <v>7960</v>
      </c>
      <c r="D3534" s="6">
        <v>2500</v>
      </c>
      <c r="E3534" s="8">
        <v>852</v>
      </c>
      <c r="F3534" t="s">
        <v>8220</v>
      </c>
      <c r="G3534" t="s">
        <v>8224</v>
      </c>
      <c r="H3534" t="s">
        <v>8246</v>
      </c>
      <c r="I3534" t="s">
        <v>8329</v>
      </c>
      <c r="J3534" t="s">
        <v>8330</v>
      </c>
      <c r="K3534" t="b">
        <v>1</v>
      </c>
      <c r="L3534">
        <v>24</v>
      </c>
      <c r="M3534" t="b">
        <v>0</v>
      </c>
      <c r="N3534" t="s">
        <v>8292</v>
      </c>
      <c r="O3534" t="s">
        <v>8293</v>
      </c>
    </row>
    <row r="3535" spans="1:15" ht="43.5" x14ac:dyDescent="0.35">
      <c r="A3535">
        <v>3859</v>
      </c>
      <c r="B3535" s="3" t="s">
        <v>3856</v>
      </c>
      <c r="C3535" s="3" t="s">
        <v>7968</v>
      </c>
      <c r="D3535" s="6">
        <v>2500</v>
      </c>
      <c r="E3535" s="8">
        <v>1</v>
      </c>
      <c r="F3535" t="s">
        <v>8220</v>
      </c>
      <c r="G3535" t="s">
        <v>8223</v>
      </c>
      <c r="H3535" t="s">
        <v>8245</v>
      </c>
      <c r="I3535" t="s">
        <v>8330</v>
      </c>
      <c r="J3535" t="s">
        <v>8337</v>
      </c>
      <c r="K3535" t="b">
        <v>0</v>
      </c>
      <c r="L3535">
        <v>1</v>
      </c>
      <c r="M3535" t="b">
        <v>0</v>
      </c>
      <c r="N3535" t="s">
        <v>8292</v>
      </c>
      <c r="O3535" t="s">
        <v>8293</v>
      </c>
    </row>
    <row r="3536" spans="1:15" ht="43.5" x14ac:dyDescent="0.35">
      <c r="A3536">
        <v>3897</v>
      </c>
      <c r="B3536" s="3" t="s">
        <v>3894</v>
      </c>
      <c r="C3536" s="3" t="s">
        <v>8005</v>
      </c>
      <c r="D3536" s="6">
        <v>2500</v>
      </c>
      <c r="E3536" s="8">
        <v>440</v>
      </c>
      <c r="F3536" t="s">
        <v>8220</v>
      </c>
      <c r="G3536" t="s">
        <v>8227</v>
      </c>
      <c r="H3536" t="s">
        <v>8249</v>
      </c>
      <c r="I3536" t="s">
        <v>8332</v>
      </c>
      <c r="J3536" t="s">
        <v>8335</v>
      </c>
      <c r="K3536" t="b">
        <v>0</v>
      </c>
      <c r="L3536">
        <v>10</v>
      </c>
      <c r="M3536" t="b">
        <v>0</v>
      </c>
      <c r="N3536" t="s">
        <v>8292</v>
      </c>
      <c r="O3536" t="s">
        <v>8293</v>
      </c>
    </row>
    <row r="3537" spans="1:15" ht="58" x14ac:dyDescent="0.35">
      <c r="A3537">
        <v>3898</v>
      </c>
      <c r="B3537" s="3" t="s">
        <v>3895</v>
      </c>
      <c r="C3537" s="3" t="s">
        <v>8006</v>
      </c>
      <c r="D3537" s="6">
        <v>2500</v>
      </c>
      <c r="E3537" s="8">
        <v>814</v>
      </c>
      <c r="F3537" t="s">
        <v>8220</v>
      </c>
      <c r="G3537" t="s">
        <v>8224</v>
      </c>
      <c r="H3537" t="s">
        <v>8246</v>
      </c>
      <c r="I3537" t="s">
        <v>8334</v>
      </c>
      <c r="J3537" t="s">
        <v>8329</v>
      </c>
      <c r="K3537" t="b">
        <v>0</v>
      </c>
      <c r="L3537">
        <v>16</v>
      </c>
      <c r="M3537" t="b">
        <v>0</v>
      </c>
      <c r="N3537" t="s">
        <v>8292</v>
      </c>
      <c r="O3537" t="s">
        <v>8293</v>
      </c>
    </row>
    <row r="3538" spans="1:15" ht="43.5" x14ac:dyDescent="0.35">
      <c r="A3538">
        <v>3900</v>
      </c>
      <c r="B3538" s="3" t="s">
        <v>3897</v>
      </c>
      <c r="C3538" s="3" t="s">
        <v>8008</v>
      </c>
      <c r="D3538" s="6">
        <v>2500</v>
      </c>
      <c r="E3538" s="8">
        <v>135</v>
      </c>
      <c r="F3538" t="s">
        <v>8220</v>
      </c>
      <c r="G3538" t="s">
        <v>8223</v>
      </c>
      <c r="H3538" t="s">
        <v>8245</v>
      </c>
      <c r="I3538" t="s">
        <v>8330</v>
      </c>
      <c r="J3538" t="s">
        <v>8337</v>
      </c>
      <c r="K3538" t="b">
        <v>0</v>
      </c>
      <c r="L3538">
        <v>5</v>
      </c>
      <c r="M3538" t="b">
        <v>0</v>
      </c>
      <c r="N3538" t="s">
        <v>8292</v>
      </c>
      <c r="O3538" t="s">
        <v>8293</v>
      </c>
    </row>
    <row r="3539" spans="1:15" ht="43.5" x14ac:dyDescent="0.35">
      <c r="A3539">
        <v>3914</v>
      </c>
      <c r="B3539" s="3" t="s">
        <v>3911</v>
      </c>
      <c r="C3539" s="3" t="s">
        <v>8022</v>
      </c>
      <c r="D3539" s="6">
        <v>2500</v>
      </c>
      <c r="E3539" s="8">
        <v>909</v>
      </c>
      <c r="F3539" t="s">
        <v>8220</v>
      </c>
      <c r="G3539" t="s">
        <v>8224</v>
      </c>
      <c r="H3539" t="s">
        <v>8246</v>
      </c>
      <c r="I3539" t="s">
        <v>8337</v>
      </c>
      <c r="J3539" t="s">
        <v>8338</v>
      </c>
      <c r="K3539" t="b">
        <v>0</v>
      </c>
      <c r="L3539">
        <v>27</v>
      </c>
      <c r="M3539" t="b">
        <v>0</v>
      </c>
      <c r="N3539" t="s">
        <v>8292</v>
      </c>
      <c r="O3539" t="s">
        <v>8293</v>
      </c>
    </row>
    <row r="3540" spans="1:15" ht="43.5" x14ac:dyDescent="0.35">
      <c r="A3540">
        <v>3920</v>
      </c>
      <c r="B3540" s="3" t="s">
        <v>3917</v>
      </c>
      <c r="C3540" s="3" t="s">
        <v>8028</v>
      </c>
      <c r="D3540" s="6">
        <v>2500</v>
      </c>
      <c r="E3540" s="8">
        <v>135</v>
      </c>
      <c r="F3540" t="s">
        <v>8220</v>
      </c>
      <c r="G3540" t="s">
        <v>8224</v>
      </c>
      <c r="H3540" t="s">
        <v>8246</v>
      </c>
      <c r="I3540" t="s">
        <v>8336</v>
      </c>
      <c r="J3540" t="s">
        <v>8340</v>
      </c>
      <c r="K3540" t="b">
        <v>0</v>
      </c>
      <c r="L3540">
        <v>3</v>
      </c>
      <c r="M3540" t="b">
        <v>0</v>
      </c>
      <c r="N3540" t="s">
        <v>8292</v>
      </c>
      <c r="O3540" t="s">
        <v>8293</v>
      </c>
    </row>
    <row r="3541" spans="1:15" ht="43.5" x14ac:dyDescent="0.35">
      <c r="A3541">
        <v>3927</v>
      </c>
      <c r="B3541" s="3" t="s">
        <v>3924</v>
      </c>
      <c r="C3541" s="3" t="s">
        <v>8035</v>
      </c>
      <c r="D3541" s="6">
        <v>2500</v>
      </c>
      <c r="E3541" s="8">
        <v>25</v>
      </c>
      <c r="F3541" t="s">
        <v>8220</v>
      </c>
      <c r="G3541" t="s">
        <v>8224</v>
      </c>
      <c r="H3541" t="s">
        <v>8246</v>
      </c>
      <c r="I3541" t="s">
        <v>8334</v>
      </c>
      <c r="J3541" t="s">
        <v>8329</v>
      </c>
      <c r="K3541" t="b">
        <v>0</v>
      </c>
      <c r="L3541">
        <v>2</v>
      </c>
      <c r="M3541" t="b">
        <v>0</v>
      </c>
      <c r="N3541" t="s">
        <v>8292</v>
      </c>
      <c r="O3541" t="s">
        <v>8293</v>
      </c>
    </row>
    <row r="3542" spans="1:15" ht="58" x14ac:dyDescent="0.35">
      <c r="A3542">
        <v>3980</v>
      </c>
      <c r="B3542" s="3" t="s">
        <v>3977</v>
      </c>
      <c r="C3542" s="3" t="s">
        <v>8087</v>
      </c>
      <c r="D3542" s="6">
        <v>2500</v>
      </c>
      <c r="E3542" s="8">
        <v>450</v>
      </c>
      <c r="F3542" t="s">
        <v>8220</v>
      </c>
      <c r="G3542" t="s">
        <v>8223</v>
      </c>
      <c r="H3542" t="s">
        <v>8245</v>
      </c>
      <c r="I3542" t="s">
        <v>8329</v>
      </c>
      <c r="J3542" t="s">
        <v>8330</v>
      </c>
      <c r="K3542" t="b">
        <v>0</v>
      </c>
      <c r="L3542">
        <v>7</v>
      </c>
      <c r="M3542" t="b">
        <v>0</v>
      </c>
      <c r="N3542" t="s">
        <v>8292</v>
      </c>
      <c r="O3542" t="s">
        <v>8293</v>
      </c>
    </row>
    <row r="3543" spans="1:15" ht="58" x14ac:dyDescent="0.35">
      <c r="A3543">
        <v>4030</v>
      </c>
      <c r="B3543" s="3" t="s">
        <v>4026</v>
      </c>
      <c r="C3543" s="3" t="s">
        <v>8135</v>
      </c>
      <c r="D3543" s="6">
        <v>2500</v>
      </c>
      <c r="E3543" s="8">
        <v>400</v>
      </c>
      <c r="F3543" t="s">
        <v>8220</v>
      </c>
      <c r="G3543" t="s">
        <v>8223</v>
      </c>
      <c r="H3543" t="s">
        <v>8245</v>
      </c>
      <c r="I3543" t="s">
        <v>8333</v>
      </c>
      <c r="J3543" t="s">
        <v>8332</v>
      </c>
      <c r="K3543" t="b">
        <v>0</v>
      </c>
      <c r="L3543">
        <v>6</v>
      </c>
      <c r="M3543" t="b">
        <v>0</v>
      </c>
      <c r="N3543" t="s">
        <v>8292</v>
      </c>
      <c r="O3543" t="s">
        <v>8293</v>
      </c>
    </row>
    <row r="3544" spans="1:15" ht="43.5" x14ac:dyDescent="0.35">
      <c r="A3544">
        <v>4038</v>
      </c>
      <c r="B3544" s="3" t="s">
        <v>4034</v>
      </c>
      <c r="C3544" s="3" t="s">
        <v>8142</v>
      </c>
      <c r="D3544" s="6">
        <v>2500</v>
      </c>
      <c r="E3544" s="8">
        <v>301</v>
      </c>
      <c r="F3544" t="s">
        <v>8220</v>
      </c>
      <c r="G3544" t="s">
        <v>8223</v>
      </c>
      <c r="H3544" t="s">
        <v>8245</v>
      </c>
      <c r="I3544" t="s">
        <v>8340</v>
      </c>
      <c r="J3544" t="s">
        <v>8334</v>
      </c>
      <c r="K3544" t="b">
        <v>0</v>
      </c>
      <c r="L3544">
        <v>4</v>
      </c>
      <c r="M3544" t="b">
        <v>0</v>
      </c>
      <c r="N3544" t="s">
        <v>8292</v>
      </c>
      <c r="O3544" t="s">
        <v>8293</v>
      </c>
    </row>
    <row r="3545" spans="1:15" ht="43.5" x14ac:dyDescent="0.35">
      <c r="A3545">
        <v>4093</v>
      </c>
      <c r="B3545" s="3" t="s">
        <v>4089</v>
      </c>
      <c r="C3545" s="3" t="s">
        <v>8196</v>
      </c>
      <c r="D3545" s="6">
        <v>2500</v>
      </c>
      <c r="E3545" s="8">
        <v>60</v>
      </c>
      <c r="F3545" t="s">
        <v>8220</v>
      </c>
      <c r="G3545" t="s">
        <v>8224</v>
      </c>
      <c r="H3545" t="s">
        <v>8246</v>
      </c>
      <c r="I3545" t="s">
        <v>8334</v>
      </c>
      <c r="J3545" t="s">
        <v>8330</v>
      </c>
      <c r="K3545" t="b">
        <v>0</v>
      </c>
      <c r="L3545">
        <v>4</v>
      </c>
      <c r="M3545" t="b">
        <v>0</v>
      </c>
      <c r="N3545" t="s">
        <v>8292</v>
      </c>
      <c r="O3545" t="s">
        <v>8293</v>
      </c>
    </row>
    <row r="3546" spans="1:15" ht="43.5" x14ac:dyDescent="0.35">
      <c r="A3546">
        <v>4112</v>
      </c>
      <c r="B3546" s="3" t="s">
        <v>4108</v>
      </c>
      <c r="C3546" s="3" t="s">
        <v>6961</v>
      </c>
      <c r="D3546" s="6">
        <v>2500</v>
      </c>
      <c r="E3546" s="8">
        <v>1</v>
      </c>
      <c r="F3546" t="s">
        <v>8220</v>
      </c>
      <c r="G3546" t="s">
        <v>8240</v>
      </c>
      <c r="H3546" t="s">
        <v>8248</v>
      </c>
      <c r="I3546" t="s">
        <v>8333</v>
      </c>
      <c r="J3546" t="s">
        <v>8332</v>
      </c>
      <c r="K3546" t="b">
        <v>0</v>
      </c>
      <c r="L3546">
        <v>1</v>
      </c>
      <c r="M3546" t="b">
        <v>0</v>
      </c>
      <c r="N3546" t="s">
        <v>8292</v>
      </c>
      <c r="O3546" t="s">
        <v>8293</v>
      </c>
    </row>
    <row r="3547" spans="1:15" ht="43.5" x14ac:dyDescent="0.35">
      <c r="A3547">
        <v>3865</v>
      </c>
      <c r="B3547" s="3" t="s">
        <v>3862</v>
      </c>
      <c r="C3547" s="3" t="s">
        <v>7974</v>
      </c>
      <c r="D3547" s="6">
        <v>2413</v>
      </c>
      <c r="E3547" s="8">
        <v>650</v>
      </c>
      <c r="F3547" t="s">
        <v>8220</v>
      </c>
      <c r="G3547" t="s">
        <v>8228</v>
      </c>
      <c r="H3547" t="s">
        <v>8250</v>
      </c>
      <c r="I3547" t="s">
        <v>8334</v>
      </c>
      <c r="J3547" t="s">
        <v>8329</v>
      </c>
      <c r="K3547" t="b">
        <v>0</v>
      </c>
      <c r="L3547">
        <v>14</v>
      </c>
      <c r="M3547" t="b">
        <v>0</v>
      </c>
      <c r="N3547" t="s">
        <v>8292</v>
      </c>
      <c r="O3547" t="s">
        <v>8293</v>
      </c>
    </row>
    <row r="3548" spans="1:15" ht="58" x14ac:dyDescent="0.35">
      <c r="A3548">
        <v>3164</v>
      </c>
      <c r="B3548" s="3" t="s">
        <v>3164</v>
      </c>
      <c r="C3548" s="3" t="s">
        <v>7274</v>
      </c>
      <c r="D3548" s="6">
        <v>2500</v>
      </c>
      <c r="E3548" s="8">
        <v>2669</v>
      </c>
      <c r="F3548" t="s">
        <v>8218</v>
      </c>
      <c r="G3548" t="s">
        <v>8223</v>
      </c>
      <c r="H3548" t="s">
        <v>8245</v>
      </c>
      <c r="I3548" t="s">
        <v>8330</v>
      </c>
      <c r="J3548" t="s">
        <v>8337</v>
      </c>
      <c r="K3548" t="b">
        <v>1</v>
      </c>
      <c r="L3548">
        <v>71</v>
      </c>
      <c r="M3548" t="b">
        <v>1</v>
      </c>
      <c r="N3548" t="s">
        <v>8292</v>
      </c>
      <c r="O3548" t="s">
        <v>8293</v>
      </c>
    </row>
    <row r="3549" spans="1:15" ht="43.5" x14ac:dyDescent="0.35">
      <c r="A3549">
        <v>3168</v>
      </c>
      <c r="B3549" s="3" t="s">
        <v>3168</v>
      </c>
      <c r="C3549" s="3" t="s">
        <v>7278</v>
      </c>
      <c r="D3549" s="6">
        <v>2500</v>
      </c>
      <c r="E3549" s="8">
        <v>3105</v>
      </c>
      <c r="F3549" t="s">
        <v>8218</v>
      </c>
      <c r="G3549" t="s">
        <v>8223</v>
      </c>
      <c r="H3549" t="s">
        <v>8245</v>
      </c>
      <c r="I3549" t="s">
        <v>8330</v>
      </c>
      <c r="J3549" t="s">
        <v>8337</v>
      </c>
      <c r="K3549" t="b">
        <v>1</v>
      </c>
      <c r="L3549">
        <v>61</v>
      </c>
      <c r="M3549" t="b">
        <v>1</v>
      </c>
      <c r="N3549" t="s">
        <v>8292</v>
      </c>
      <c r="O3549" t="s">
        <v>8293</v>
      </c>
    </row>
    <row r="3550" spans="1:15" ht="43.5" x14ac:dyDescent="0.35">
      <c r="A3550">
        <v>4081</v>
      </c>
      <c r="B3550" s="3" t="s">
        <v>4077</v>
      </c>
      <c r="C3550" s="3" t="s">
        <v>8184</v>
      </c>
      <c r="D3550" s="6">
        <v>2224</v>
      </c>
      <c r="E3550" s="8">
        <v>350</v>
      </c>
      <c r="F3550" t="s">
        <v>8220</v>
      </c>
      <c r="G3550" t="s">
        <v>8223</v>
      </c>
      <c r="H3550" t="s">
        <v>8245</v>
      </c>
      <c r="I3550" t="s">
        <v>8331</v>
      </c>
      <c r="J3550" t="s">
        <v>8333</v>
      </c>
      <c r="K3550" t="b">
        <v>0</v>
      </c>
      <c r="L3550">
        <v>12</v>
      </c>
      <c r="M3550" t="b">
        <v>0</v>
      </c>
      <c r="N3550" t="s">
        <v>8292</v>
      </c>
      <c r="O3550" t="s">
        <v>8293</v>
      </c>
    </row>
    <row r="3551" spans="1:15" ht="43.5" x14ac:dyDescent="0.35">
      <c r="A3551">
        <v>3177</v>
      </c>
      <c r="B3551" s="3" t="s">
        <v>3177</v>
      </c>
      <c r="C3551" s="3" t="s">
        <v>7287</v>
      </c>
      <c r="D3551" s="6">
        <v>2500</v>
      </c>
      <c r="E3551" s="8">
        <v>2935</v>
      </c>
      <c r="F3551" t="s">
        <v>8218</v>
      </c>
      <c r="G3551" t="s">
        <v>8223</v>
      </c>
      <c r="H3551" t="s">
        <v>8245</v>
      </c>
      <c r="I3551" t="s">
        <v>8330</v>
      </c>
      <c r="J3551" t="s">
        <v>8337</v>
      </c>
      <c r="K3551" t="b">
        <v>1</v>
      </c>
      <c r="L3551">
        <v>51</v>
      </c>
      <c r="M3551" t="b">
        <v>1</v>
      </c>
      <c r="N3551" t="s">
        <v>8292</v>
      </c>
      <c r="O3551" t="s">
        <v>8293</v>
      </c>
    </row>
    <row r="3552" spans="1:15" ht="43.5" x14ac:dyDescent="0.35">
      <c r="A3552">
        <v>3183</v>
      </c>
      <c r="B3552" s="3" t="s">
        <v>3183</v>
      </c>
      <c r="C3552" s="3" t="s">
        <v>7293</v>
      </c>
      <c r="D3552" s="6">
        <v>2500</v>
      </c>
      <c r="E3552" s="8">
        <v>2725</v>
      </c>
      <c r="F3552" t="s">
        <v>8218</v>
      </c>
      <c r="G3552" t="s">
        <v>8223</v>
      </c>
      <c r="H3552" t="s">
        <v>8245</v>
      </c>
      <c r="I3552" t="s">
        <v>8334</v>
      </c>
      <c r="J3552" t="s">
        <v>8334</v>
      </c>
      <c r="K3552" t="b">
        <v>1</v>
      </c>
      <c r="L3552">
        <v>68</v>
      </c>
      <c r="M3552" t="b">
        <v>1</v>
      </c>
      <c r="N3552" t="s">
        <v>8292</v>
      </c>
      <c r="O3552" t="s">
        <v>8293</v>
      </c>
    </row>
    <row r="3553" spans="1:15" ht="29" x14ac:dyDescent="0.35">
      <c r="A3553">
        <v>3743</v>
      </c>
      <c r="B3553" s="3" t="s">
        <v>3740</v>
      </c>
      <c r="C3553" s="3" t="s">
        <v>7853</v>
      </c>
      <c r="D3553" s="6">
        <v>2200</v>
      </c>
      <c r="E3553" s="8">
        <v>0</v>
      </c>
      <c r="F3553" t="s">
        <v>8220</v>
      </c>
      <c r="G3553" t="s">
        <v>8223</v>
      </c>
      <c r="H3553" t="s">
        <v>8245</v>
      </c>
      <c r="I3553" t="s">
        <v>8329</v>
      </c>
      <c r="J3553" t="s">
        <v>8330</v>
      </c>
      <c r="K3553" t="b">
        <v>0</v>
      </c>
      <c r="L3553">
        <v>0</v>
      </c>
      <c r="M3553" t="b">
        <v>0</v>
      </c>
      <c r="N3553" t="s">
        <v>8292</v>
      </c>
      <c r="O3553" t="s">
        <v>8293</v>
      </c>
    </row>
    <row r="3554" spans="1:15" ht="43.5" x14ac:dyDescent="0.35">
      <c r="A3554">
        <v>3222</v>
      </c>
      <c r="B3554" s="3" t="s">
        <v>3222</v>
      </c>
      <c r="C3554" s="3" t="s">
        <v>7332</v>
      </c>
      <c r="D3554" s="6">
        <v>2500</v>
      </c>
      <c r="E3554" s="8">
        <v>3120</v>
      </c>
      <c r="F3554" t="s">
        <v>8218</v>
      </c>
      <c r="G3554" t="s">
        <v>8223</v>
      </c>
      <c r="H3554" t="s">
        <v>8245</v>
      </c>
      <c r="I3554" t="s">
        <v>8340</v>
      </c>
      <c r="J3554" t="s">
        <v>8339</v>
      </c>
      <c r="K3554" t="b">
        <v>1</v>
      </c>
      <c r="L3554">
        <v>84</v>
      </c>
      <c r="M3554" t="b">
        <v>1</v>
      </c>
      <c r="N3554" t="s">
        <v>8292</v>
      </c>
      <c r="O3554" t="s">
        <v>8293</v>
      </c>
    </row>
    <row r="3555" spans="1:15" ht="43.5" x14ac:dyDescent="0.35">
      <c r="A3555">
        <v>3247</v>
      </c>
      <c r="B3555" s="3" t="s">
        <v>3247</v>
      </c>
      <c r="C3555" s="3" t="s">
        <v>7357</v>
      </c>
      <c r="D3555" s="6">
        <v>2500</v>
      </c>
      <c r="E3555" s="8">
        <v>2646.5</v>
      </c>
      <c r="F3555" t="s">
        <v>8218</v>
      </c>
      <c r="G3555" t="s">
        <v>8224</v>
      </c>
      <c r="H3555" t="s">
        <v>8246</v>
      </c>
      <c r="I3555" t="s">
        <v>8329</v>
      </c>
      <c r="J3555" t="s">
        <v>8330</v>
      </c>
      <c r="K3555" t="b">
        <v>1</v>
      </c>
      <c r="L3555">
        <v>57</v>
      </c>
      <c r="M3555" t="b">
        <v>1</v>
      </c>
      <c r="N3555" t="s">
        <v>8292</v>
      </c>
      <c r="O3555" t="s">
        <v>8293</v>
      </c>
    </row>
    <row r="3556" spans="1:15" ht="29" x14ac:dyDescent="0.35">
      <c r="A3556">
        <v>3263</v>
      </c>
      <c r="B3556" s="3" t="s">
        <v>3263</v>
      </c>
      <c r="C3556" s="3" t="s">
        <v>7373</v>
      </c>
      <c r="D3556" s="6">
        <v>2500</v>
      </c>
      <c r="E3556" s="8">
        <v>2804.16</v>
      </c>
      <c r="F3556" t="s">
        <v>8218</v>
      </c>
      <c r="G3556" t="s">
        <v>8223</v>
      </c>
      <c r="H3556" t="s">
        <v>8245</v>
      </c>
      <c r="I3556" t="s">
        <v>8340</v>
      </c>
      <c r="J3556" t="s">
        <v>8340</v>
      </c>
      <c r="K3556" t="b">
        <v>1</v>
      </c>
      <c r="L3556">
        <v>68</v>
      </c>
      <c r="M3556" t="b">
        <v>1</v>
      </c>
      <c r="N3556" t="s">
        <v>8292</v>
      </c>
      <c r="O3556" t="s">
        <v>8293</v>
      </c>
    </row>
    <row r="3557" spans="1:15" ht="29" x14ac:dyDescent="0.35">
      <c r="A3557">
        <v>3264</v>
      </c>
      <c r="B3557" s="3" t="s">
        <v>3264</v>
      </c>
      <c r="C3557" s="3" t="s">
        <v>7374</v>
      </c>
      <c r="D3557" s="6">
        <v>2500</v>
      </c>
      <c r="E3557" s="8">
        <v>2575</v>
      </c>
      <c r="F3557" t="s">
        <v>8218</v>
      </c>
      <c r="G3557" t="s">
        <v>8223</v>
      </c>
      <c r="H3557" t="s">
        <v>8245</v>
      </c>
      <c r="I3557" t="s">
        <v>8332</v>
      </c>
      <c r="J3557" t="s">
        <v>8332</v>
      </c>
      <c r="K3557" t="b">
        <v>1</v>
      </c>
      <c r="L3557">
        <v>49</v>
      </c>
      <c r="M3557" t="b">
        <v>1</v>
      </c>
      <c r="N3557" t="s">
        <v>8292</v>
      </c>
      <c r="O3557" t="s">
        <v>8293</v>
      </c>
    </row>
    <row r="3558" spans="1:15" ht="58" x14ac:dyDescent="0.35">
      <c r="A3558">
        <v>3278</v>
      </c>
      <c r="B3558" s="3" t="s">
        <v>3278</v>
      </c>
      <c r="C3558" s="3" t="s">
        <v>7388</v>
      </c>
      <c r="D3558" s="6">
        <v>2500</v>
      </c>
      <c r="E3558" s="8">
        <v>2585</v>
      </c>
      <c r="F3558" t="s">
        <v>8218</v>
      </c>
      <c r="G3558" t="s">
        <v>8224</v>
      </c>
      <c r="H3558" t="s">
        <v>8246</v>
      </c>
      <c r="I3558" t="s">
        <v>8337</v>
      </c>
      <c r="J3558" t="s">
        <v>8338</v>
      </c>
      <c r="K3558" t="b">
        <v>1</v>
      </c>
      <c r="L3558">
        <v>34</v>
      </c>
      <c r="M3558" t="b">
        <v>1</v>
      </c>
      <c r="N3558" t="s">
        <v>8292</v>
      </c>
      <c r="O3558" t="s">
        <v>8293</v>
      </c>
    </row>
    <row r="3559" spans="1:15" ht="29" x14ac:dyDescent="0.35">
      <c r="A3559">
        <v>3287</v>
      </c>
      <c r="B3559" s="3" t="s">
        <v>3287</v>
      </c>
      <c r="C3559" s="3" t="s">
        <v>7397</v>
      </c>
      <c r="D3559" s="6">
        <v>2500</v>
      </c>
      <c r="E3559" s="8">
        <v>2500</v>
      </c>
      <c r="F3559" t="s">
        <v>8218</v>
      </c>
      <c r="G3559" t="s">
        <v>8228</v>
      </c>
      <c r="H3559" t="s">
        <v>8250</v>
      </c>
      <c r="I3559" t="s">
        <v>8336</v>
      </c>
      <c r="J3559" t="s">
        <v>8336</v>
      </c>
      <c r="K3559" t="b">
        <v>0</v>
      </c>
      <c r="L3559">
        <v>34</v>
      </c>
      <c r="M3559" t="b">
        <v>1</v>
      </c>
      <c r="N3559" t="s">
        <v>8292</v>
      </c>
      <c r="O3559" t="s">
        <v>8293</v>
      </c>
    </row>
    <row r="3560" spans="1:15" ht="43.5" x14ac:dyDescent="0.35">
      <c r="A3560">
        <v>3311</v>
      </c>
      <c r="B3560" s="3" t="s">
        <v>3311</v>
      </c>
      <c r="C3560" s="3" t="s">
        <v>7421</v>
      </c>
      <c r="D3560" s="6">
        <v>2500</v>
      </c>
      <c r="E3560" s="8">
        <v>2746</v>
      </c>
      <c r="F3560" t="s">
        <v>8218</v>
      </c>
      <c r="G3560" t="s">
        <v>8223</v>
      </c>
      <c r="H3560" t="s">
        <v>8245</v>
      </c>
      <c r="I3560" t="s">
        <v>8340</v>
      </c>
      <c r="J3560" t="s">
        <v>8339</v>
      </c>
      <c r="K3560" t="b">
        <v>0</v>
      </c>
      <c r="L3560">
        <v>45</v>
      </c>
      <c r="M3560" t="b">
        <v>1</v>
      </c>
      <c r="N3560" t="s">
        <v>8292</v>
      </c>
      <c r="O3560" t="s">
        <v>8293</v>
      </c>
    </row>
    <row r="3561" spans="1:15" ht="43.5" x14ac:dyDescent="0.35">
      <c r="A3561">
        <v>3312</v>
      </c>
      <c r="B3561" s="3" t="s">
        <v>3312</v>
      </c>
      <c r="C3561" s="3" t="s">
        <v>7422</v>
      </c>
      <c r="D3561" s="6">
        <v>2500</v>
      </c>
      <c r="E3561" s="8">
        <v>2501</v>
      </c>
      <c r="F3561" t="s">
        <v>8218</v>
      </c>
      <c r="G3561" t="s">
        <v>8223</v>
      </c>
      <c r="H3561" t="s">
        <v>8245</v>
      </c>
      <c r="I3561" t="s">
        <v>8336</v>
      </c>
      <c r="J3561" t="s">
        <v>8340</v>
      </c>
      <c r="K3561" t="b">
        <v>0</v>
      </c>
      <c r="L3561">
        <v>41</v>
      </c>
      <c r="M3561" t="b">
        <v>1</v>
      </c>
      <c r="N3561" t="s">
        <v>8292</v>
      </c>
      <c r="O3561" t="s">
        <v>8293</v>
      </c>
    </row>
    <row r="3562" spans="1:15" ht="43.5" x14ac:dyDescent="0.35">
      <c r="A3562">
        <v>3320</v>
      </c>
      <c r="B3562" s="3" t="s">
        <v>3320</v>
      </c>
      <c r="C3562" s="3" t="s">
        <v>7430</v>
      </c>
      <c r="D3562" s="6">
        <v>2500</v>
      </c>
      <c r="E3562" s="8">
        <v>2525</v>
      </c>
      <c r="F3562" t="s">
        <v>8218</v>
      </c>
      <c r="G3562" t="s">
        <v>8223</v>
      </c>
      <c r="H3562" t="s">
        <v>8245</v>
      </c>
      <c r="I3562" t="s">
        <v>8330</v>
      </c>
      <c r="J3562" t="s">
        <v>8337</v>
      </c>
      <c r="K3562" t="b">
        <v>0</v>
      </c>
      <c r="L3562">
        <v>38</v>
      </c>
      <c r="M3562" t="b">
        <v>1</v>
      </c>
      <c r="N3562" t="s">
        <v>8292</v>
      </c>
      <c r="O3562" t="s">
        <v>8293</v>
      </c>
    </row>
    <row r="3563" spans="1:15" ht="43.5" x14ac:dyDescent="0.35">
      <c r="A3563">
        <v>3337</v>
      </c>
      <c r="B3563" s="3" t="s">
        <v>3337</v>
      </c>
      <c r="C3563" s="3" t="s">
        <v>7447</v>
      </c>
      <c r="D3563" s="6">
        <v>2500</v>
      </c>
      <c r="E3563" s="8">
        <v>2755</v>
      </c>
      <c r="F3563" t="s">
        <v>8218</v>
      </c>
      <c r="G3563" t="s">
        <v>8224</v>
      </c>
      <c r="H3563" t="s">
        <v>8246</v>
      </c>
      <c r="I3563" t="s">
        <v>8340</v>
      </c>
      <c r="J3563" t="s">
        <v>8339</v>
      </c>
      <c r="K3563" t="b">
        <v>0</v>
      </c>
      <c r="L3563">
        <v>34</v>
      </c>
      <c r="M3563" t="b">
        <v>1</v>
      </c>
      <c r="N3563" t="s">
        <v>8292</v>
      </c>
      <c r="O3563" t="s">
        <v>8293</v>
      </c>
    </row>
    <row r="3564" spans="1:15" ht="43.5" x14ac:dyDescent="0.35">
      <c r="A3564">
        <v>3365</v>
      </c>
      <c r="B3564" s="3" t="s">
        <v>3364</v>
      </c>
      <c r="C3564" s="3" t="s">
        <v>7475</v>
      </c>
      <c r="D3564" s="6">
        <v>2500</v>
      </c>
      <c r="E3564" s="8">
        <v>2600</v>
      </c>
      <c r="F3564" t="s">
        <v>8218</v>
      </c>
      <c r="G3564" t="s">
        <v>8223</v>
      </c>
      <c r="H3564" t="s">
        <v>8245</v>
      </c>
      <c r="I3564" t="s">
        <v>8335</v>
      </c>
      <c r="J3564" t="s">
        <v>8336</v>
      </c>
      <c r="K3564" t="b">
        <v>0</v>
      </c>
      <c r="L3564">
        <v>3</v>
      </c>
      <c r="M3564" t="b">
        <v>1</v>
      </c>
      <c r="N3564" t="s">
        <v>8292</v>
      </c>
      <c r="O3564" t="s">
        <v>8293</v>
      </c>
    </row>
    <row r="3565" spans="1:15" ht="43.5" x14ac:dyDescent="0.35">
      <c r="A3565">
        <v>3438</v>
      </c>
      <c r="B3565" s="3" t="s">
        <v>3437</v>
      </c>
      <c r="C3565" s="3" t="s">
        <v>7548</v>
      </c>
      <c r="D3565" s="6">
        <v>2500</v>
      </c>
      <c r="E3565" s="8">
        <v>2605</v>
      </c>
      <c r="F3565" t="s">
        <v>8218</v>
      </c>
      <c r="G3565" t="s">
        <v>8224</v>
      </c>
      <c r="H3565" t="s">
        <v>8246</v>
      </c>
      <c r="I3565" t="s">
        <v>8337</v>
      </c>
      <c r="J3565" t="s">
        <v>8338</v>
      </c>
      <c r="K3565" t="b">
        <v>0</v>
      </c>
      <c r="L3565">
        <v>14</v>
      </c>
      <c r="M3565" t="b">
        <v>1</v>
      </c>
      <c r="N3565" t="s">
        <v>8292</v>
      </c>
      <c r="O3565" t="s">
        <v>8293</v>
      </c>
    </row>
    <row r="3566" spans="1:15" ht="43.5" x14ac:dyDescent="0.35">
      <c r="A3566">
        <v>3441</v>
      </c>
      <c r="B3566" s="3" t="s">
        <v>3440</v>
      </c>
      <c r="C3566" s="3" t="s">
        <v>7551</v>
      </c>
      <c r="D3566" s="6">
        <v>2500</v>
      </c>
      <c r="E3566" s="8">
        <v>2565</v>
      </c>
      <c r="F3566" t="s">
        <v>8218</v>
      </c>
      <c r="G3566" t="s">
        <v>8223</v>
      </c>
      <c r="H3566" t="s">
        <v>8245</v>
      </c>
      <c r="I3566" t="s">
        <v>8336</v>
      </c>
      <c r="J3566" t="s">
        <v>8340</v>
      </c>
      <c r="K3566" t="b">
        <v>0</v>
      </c>
      <c r="L3566">
        <v>43</v>
      </c>
      <c r="M3566" t="b">
        <v>1</v>
      </c>
      <c r="N3566" t="s">
        <v>8292</v>
      </c>
      <c r="O3566" t="s">
        <v>8293</v>
      </c>
    </row>
    <row r="3567" spans="1:15" ht="58" x14ac:dyDescent="0.35">
      <c r="A3567">
        <v>3484</v>
      </c>
      <c r="B3567" s="3" t="s">
        <v>3483</v>
      </c>
      <c r="C3567" s="3" t="s">
        <v>7594</v>
      </c>
      <c r="D3567" s="6">
        <v>2500</v>
      </c>
      <c r="E3567" s="8">
        <v>2856</v>
      </c>
      <c r="F3567" t="s">
        <v>8218</v>
      </c>
      <c r="G3567" t="s">
        <v>8223</v>
      </c>
      <c r="H3567" t="s">
        <v>8245</v>
      </c>
      <c r="I3567" t="s">
        <v>8330</v>
      </c>
      <c r="J3567" t="s">
        <v>8337</v>
      </c>
      <c r="K3567" t="b">
        <v>0</v>
      </c>
      <c r="L3567">
        <v>44</v>
      </c>
      <c r="M3567" t="b">
        <v>1</v>
      </c>
      <c r="N3567" t="s">
        <v>8292</v>
      </c>
      <c r="O3567" t="s">
        <v>8293</v>
      </c>
    </row>
    <row r="3568" spans="1:15" ht="43.5" x14ac:dyDescent="0.35">
      <c r="A3568">
        <v>3503</v>
      </c>
      <c r="B3568" s="3" t="s">
        <v>3502</v>
      </c>
      <c r="C3568" s="3" t="s">
        <v>7613</v>
      </c>
      <c r="D3568" s="6">
        <v>2500</v>
      </c>
      <c r="E3568" s="8">
        <v>2689</v>
      </c>
      <c r="F3568" t="s">
        <v>8218</v>
      </c>
      <c r="G3568" t="s">
        <v>8224</v>
      </c>
      <c r="H3568" t="s">
        <v>8246</v>
      </c>
      <c r="I3568" t="s">
        <v>8329</v>
      </c>
      <c r="J3568" t="s">
        <v>8330</v>
      </c>
      <c r="K3568" t="b">
        <v>0</v>
      </c>
      <c r="L3568">
        <v>38</v>
      </c>
      <c r="M3568" t="b">
        <v>1</v>
      </c>
      <c r="N3568" t="s">
        <v>8292</v>
      </c>
      <c r="O3568" t="s">
        <v>8293</v>
      </c>
    </row>
    <row r="3569" spans="1:15" ht="87" x14ac:dyDescent="0.35">
      <c r="A3569">
        <v>3505</v>
      </c>
      <c r="B3569" s="3" t="s">
        <v>3504</v>
      </c>
      <c r="C3569" s="3" t="s">
        <v>7615</v>
      </c>
      <c r="D3569" s="6">
        <v>2500</v>
      </c>
      <c r="E3569" s="8">
        <v>2594</v>
      </c>
      <c r="F3569" t="s">
        <v>8218</v>
      </c>
      <c r="G3569" t="s">
        <v>8223</v>
      </c>
      <c r="H3569" t="s">
        <v>8245</v>
      </c>
      <c r="I3569" t="s">
        <v>8337</v>
      </c>
      <c r="J3569" t="s">
        <v>8337</v>
      </c>
      <c r="K3569" t="b">
        <v>0</v>
      </c>
      <c r="L3569">
        <v>39</v>
      </c>
      <c r="M3569" t="b">
        <v>1</v>
      </c>
      <c r="N3569" t="s">
        <v>8292</v>
      </c>
      <c r="O3569" t="s">
        <v>8293</v>
      </c>
    </row>
    <row r="3570" spans="1:15" ht="43.5" x14ac:dyDescent="0.35">
      <c r="A3570">
        <v>3516</v>
      </c>
      <c r="B3570" s="3" t="s">
        <v>3515</v>
      </c>
      <c r="C3570" s="3" t="s">
        <v>7626</v>
      </c>
      <c r="D3570" s="6">
        <v>2500</v>
      </c>
      <c r="E3570" s="8">
        <v>2500</v>
      </c>
      <c r="F3570" t="s">
        <v>8218</v>
      </c>
      <c r="G3570" t="s">
        <v>8223</v>
      </c>
      <c r="H3570" t="s">
        <v>8245</v>
      </c>
      <c r="I3570" t="s">
        <v>8339</v>
      </c>
      <c r="J3570" t="s">
        <v>8334</v>
      </c>
      <c r="K3570" t="b">
        <v>0</v>
      </c>
      <c r="L3570">
        <v>11</v>
      </c>
      <c r="M3570" t="b">
        <v>1</v>
      </c>
      <c r="N3570" t="s">
        <v>8292</v>
      </c>
      <c r="O3570" t="s">
        <v>8293</v>
      </c>
    </row>
    <row r="3571" spans="1:15" ht="29" x14ac:dyDescent="0.35">
      <c r="A3571">
        <v>3544</v>
      </c>
      <c r="B3571" s="3" t="s">
        <v>3543</v>
      </c>
      <c r="C3571" s="3" t="s">
        <v>7654</v>
      </c>
      <c r="D3571" s="6">
        <v>2500</v>
      </c>
      <c r="E3571" s="8">
        <v>2500</v>
      </c>
      <c r="F3571" t="s">
        <v>8218</v>
      </c>
      <c r="G3571" t="s">
        <v>8223</v>
      </c>
      <c r="H3571" t="s">
        <v>8245</v>
      </c>
      <c r="I3571" t="s">
        <v>8331</v>
      </c>
      <c r="J3571" t="s">
        <v>8333</v>
      </c>
      <c r="K3571" t="b">
        <v>0</v>
      </c>
      <c r="L3571">
        <v>24</v>
      </c>
      <c r="M3571" t="b">
        <v>1</v>
      </c>
      <c r="N3571" t="s">
        <v>8292</v>
      </c>
      <c r="O3571" t="s">
        <v>8293</v>
      </c>
    </row>
    <row r="3572" spans="1:15" ht="58" x14ac:dyDescent="0.35">
      <c r="A3572">
        <v>3550</v>
      </c>
      <c r="B3572" s="3" t="s">
        <v>3549</v>
      </c>
      <c r="C3572" s="3" t="s">
        <v>7660</v>
      </c>
      <c r="D3572" s="6">
        <v>2500</v>
      </c>
      <c r="E3572" s="8">
        <v>2620</v>
      </c>
      <c r="F3572" t="s">
        <v>8218</v>
      </c>
      <c r="G3572" t="s">
        <v>8224</v>
      </c>
      <c r="H3572" t="s">
        <v>8246</v>
      </c>
      <c r="I3572" t="s">
        <v>8337</v>
      </c>
      <c r="J3572" t="s">
        <v>8338</v>
      </c>
      <c r="K3572" t="b">
        <v>0</v>
      </c>
      <c r="L3572">
        <v>64</v>
      </c>
      <c r="M3572" t="b">
        <v>1</v>
      </c>
      <c r="N3572" t="s">
        <v>8292</v>
      </c>
      <c r="O3572" t="s">
        <v>8293</v>
      </c>
    </row>
    <row r="3573" spans="1:15" ht="116" x14ac:dyDescent="0.35">
      <c r="A3573">
        <v>3561</v>
      </c>
      <c r="B3573" s="3" t="s">
        <v>3560</v>
      </c>
      <c r="C3573" s="3" t="s">
        <v>7671</v>
      </c>
      <c r="D3573" s="6">
        <v>2500</v>
      </c>
      <c r="E3573" s="8">
        <v>2560</v>
      </c>
      <c r="F3573" t="s">
        <v>8218</v>
      </c>
      <c r="G3573" t="s">
        <v>8223</v>
      </c>
      <c r="H3573" t="s">
        <v>8245</v>
      </c>
      <c r="I3573" t="s">
        <v>8334</v>
      </c>
      <c r="J3573" t="s">
        <v>8329</v>
      </c>
      <c r="K3573" t="b">
        <v>0</v>
      </c>
      <c r="L3573">
        <v>54</v>
      </c>
      <c r="M3573" t="b">
        <v>1</v>
      </c>
      <c r="N3573" t="s">
        <v>8292</v>
      </c>
      <c r="O3573" t="s">
        <v>8293</v>
      </c>
    </row>
    <row r="3574" spans="1:15" ht="29" x14ac:dyDescent="0.35">
      <c r="A3574">
        <v>3597</v>
      </c>
      <c r="B3574" s="3" t="s">
        <v>3596</v>
      </c>
      <c r="C3574" s="3" t="s">
        <v>7707</v>
      </c>
      <c r="D3574" s="6">
        <v>2500</v>
      </c>
      <c r="E3574" s="8">
        <v>2565</v>
      </c>
      <c r="F3574" t="s">
        <v>8218</v>
      </c>
      <c r="G3574" t="s">
        <v>8223</v>
      </c>
      <c r="H3574" t="s">
        <v>8245</v>
      </c>
      <c r="I3574" t="s">
        <v>8331</v>
      </c>
      <c r="J3574" t="s">
        <v>8333</v>
      </c>
      <c r="K3574" t="b">
        <v>0</v>
      </c>
      <c r="L3574">
        <v>33</v>
      </c>
      <c r="M3574" t="b">
        <v>1</v>
      </c>
      <c r="N3574" t="s">
        <v>8292</v>
      </c>
      <c r="O3574" t="s">
        <v>8293</v>
      </c>
    </row>
    <row r="3575" spans="1:15" ht="43.5" x14ac:dyDescent="0.35">
      <c r="A3575">
        <v>3611</v>
      </c>
      <c r="B3575" s="3" t="s">
        <v>3610</v>
      </c>
      <c r="C3575" s="3" t="s">
        <v>7721</v>
      </c>
      <c r="D3575" s="6">
        <v>2500</v>
      </c>
      <c r="E3575" s="8">
        <v>3400</v>
      </c>
      <c r="F3575" t="s">
        <v>8218</v>
      </c>
      <c r="G3575" t="s">
        <v>8224</v>
      </c>
      <c r="H3575" t="s">
        <v>8246</v>
      </c>
      <c r="I3575" t="s">
        <v>8338</v>
      </c>
      <c r="J3575" t="s">
        <v>8331</v>
      </c>
      <c r="K3575" t="b">
        <v>0</v>
      </c>
      <c r="L3575">
        <v>51</v>
      </c>
      <c r="M3575" t="b">
        <v>1</v>
      </c>
      <c r="N3575" t="s">
        <v>8292</v>
      </c>
      <c r="O3575" t="s">
        <v>8293</v>
      </c>
    </row>
    <row r="3576" spans="1:15" ht="43.5" x14ac:dyDescent="0.35">
      <c r="A3576">
        <v>3614</v>
      </c>
      <c r="B3576" s="3" t="s">
        <v>3439</v>
      </c>
      <c r="C3576" s="3" t="s">
        <v>7724</v>
      </c>
      <c r="D3576" s="6">
        <v>2500</v>
      </c>
      <c r="E3576" s="8">
        <v>2520</v>
      </c>
      <c r="F3576" t="s">
        <v>8218</v>
      </c>
      <c r="G3576" t="s">
        <v>8223</v>
      </c>
      <c r="H3576" t="s">
        <v>8245</v>
      </c>
      <c r="I3576" t="s">
        <v>8330</v>
      </c>
      <c r="J3576" t="s">
        <v>8337</v>
      </c>
      <c r="K3576" t="b">
        <v>0</v>
      </c>
      <c r="L3576">
        <v>71</v>
      </c>
      <c r="M3576" t="b">
        <v>1</v>
      </c>
      <c r="N3576" t="s">
        <v>8292</v>
      </c>
      <c r="O3576" t="s">
        <v>8293</v>
      </c>
    </row>
    <row r="3577" spans="1:15" ht="43.5" x14ac:dyDescent="0.35">
      <c r="A3577">
        <v>3615</v>
      </c>
      <c r="B3577" s="3" t="s">
        <v>3613</v>
      </c>
      <c r="C3577" s="3" t="s">
        <v>7725</v>
      </c>
      <c r="D3577" s="6">
        <v>2500</v>
      </c>
      <c r="E3577" s="8">
        <v>2670</v>
      </c>
      <c r="F3577" t="s">
        <v>8218</v>
      </c>
      <c r="G3577" t="s">
        <v>8224</v>
      </c>
      <c r="H3577" t="s">
        <v>8246</v>
      </c>
      <c r="I3577" t="s">
        <v>8335</v>
      </c>
      <c r="J3577" t="s">
        <v>8336</v>
      </c>
      <c r="K3577" t="b">
        <v>0</v>
      </c>
      <c r="L3577">
        <v>72</v>
      </c>
      <c r="M3577" t="b">
        <v>1</v>
      </c>
      <c r="N3577" t="s">
        <v>8292</v>
      </c>
      <c r="O3577" t="s">
        <v>8293</v>
      </c>
    </row>
    <row r="3578" spans="1:15" ht="58" x14ac:dyDescent="0.35">
      <c r="A3578">
        <v>3616</v>
      </c>
      <c r="B3578" s="3" t="s">
        <v>3614</v>
      </c>
      <c r="C3578" s="3" t="s">
        <v>7726</v>
      </c>
      <c r="D3578" s="6">
        <v>2500</v>
      </c>
      <c r="E3578" s="8">
        <v>3120</v>
      </c>
      <c r="F3578" t="s">
        <v>8218</v>
      </c>
      <c r="G3578" t="s">
        <v>8224</v>
      </c>
      <c r="H3578" t="s">
        <v>8246</v>
      </c>
      <c r="I3578" t="s">
        <v>8331</v>
      </c>
      <c r="J3578" t="s">
        <v>8333</v>
      </c>
      <c r="K3578" t="b">
        <v>0</v>
      </c>
      <c r="L3578">
        <v>45</v>
      </c>
      <c r="M3578" t="b">
        <v>1</v>
      </c>
      <c r="N3578" t="s">
        <v>8292</v>
      </c>
      <c r="O3578" t="s">
        <v>8293</v>
      </c>
    </row>
    <row r="3579" spans="1:15" ht="29" x14ac:dyDescent="0.35">
      <c r="A3579">
        <v>3623</v>
      </c>
      <c r="B3579" s="3" t="s">
        <v>3621</v>
      </c>
      <c r="C3579" s="3" t="s">
        <v>7733</v>
      </c>
      <c r="D3579" s="6">
        <v>2500</v>
      </c>
      <c r="E3579" s="8">
        <v>3000</v>
      </c>
      <c r="F3579" t="s">
        <v>8218</v>
      </c>
      <c r="G3579" t="s">
        <v>8223</v>
      </c>
      <c r="H3579" t="s">
        <v>8245</v>
      </c>
      <c r="I3579" t="s">
        <v>8329</v>
      </c>
      <c r="J3579" t="s">
        <v>8329</v>
      </c>
      <c r="K3579" t="b">
        <v>0</v>
      </c>
      <c r="L3579">
        <v>34</v>
      </c>
      <c r="M3579" t="b">
        <v>1</v>
      </c>
      <c r="N3579" t="s">
        <v>8292</v>
      </c>
      <c r="O3579" t="s">
        <v>8293</v>
      </c>
    </row>
    <row r="3580" spans="1:15" ht="58" x14ac:dyDescent="0.35">
      <c r="A3580">
        <v>3699</v>
      </c>
      <c r="B3580" s="3" t="s">
        <v>3696</v>
      </c>
      <c r="C3580" s="3" t="s">
        <v>7809</v>
      </c>
      <c r="D3580" s="6">
        <v>2500</v>
      </c>
      <c r="E3580" s="8">
        <v>2520</v>
      </c>
      <c r="F3580" t="s">
        <v>8218</v>
      </c>
      <c r="G3580" t="s">
        <v>8223</v>
      </c>
      <c r="H3580" t="s">
        <v>8245</v>
      </c>
      <c r="I3580" t="s">
        <v>8340</v>
      </c>
      <c r="J3580" t="s">
        <v>8339</v>
      </c>
      <c r="K3580" t="b">
        <v>0</v>
      </c>
      <c r="L3580">
        <v>40</v>
      </c>
      <c r="M3580" t="b">
        <v>1</v>
      </c>
      <c r="N3580" t="s">
        <v>8292</v>
      </c>
      <c r="O3580" t="s">
        <v>8293</v>
      </c>
    </row>
    <row r="3581" spans="1:15" ht="43.5" x14ac:dyDescent="0.35">
      <c r="A3581">
        <v>3823</v>
      </c>
      <c r="B3581" s="3" t="s">
        <v>3820</v>
      </c>
      <c r="C3581" s="3" t="s">
        <v>7932</v>
      </c>
      <c r="D3581" s="6">
        <v>2500</v>
      </c>
      <c r="E3581" s="8">
        <v>2650</v>
      </c>
      <c r="F3581" t="s">
        <v>8218</v>
      </c>
      <c r="G3581" t="s">
        <v>8223</v>
      </c>
      <c r="H3581" t="s">
        <v>8245</v>
      </c>
      <c r="I3581" t="s">
        <v>8329</v>
      </c>
      <c r="J3581" t="s">
        <v>8330</v>
      </c>
      <c r="K3581" t="b">
        <v>0</v>
      </c>
      <c r="L3581">
        <v>41</v>
      </c>
      <c r="M3581" t="b">
        <v>1</v>
      </c>
      <c r="N3581" t="s">
        <v>8292</v>
      </c>
      <c r="O3581" t="s">
        <v>8293</v>
      </c>
    </row>
    <row r="3582" spans="1:15" ht="58" x14ac:dyDescent="0.35">
      <c r="A3582">
        <v>3230</v>
      </c>
      <c r="B3582" s="3" t="s">
        <v>3230</v>
      </c>
      <c r="C3582" s="3" t="s">
        <v>7340</v>
      </c>
      <c r="D3582" s="6">
        <v>2600</v>
      </c>
      <c r="E3582" s="8">
        <v>2857</v>
      </c>
      <c r="F3582" t="s">
        <v>8218</v>
      </c>
      <c r="G3582" t="s">
        <v>8223</v>
      </c>
      <c r="H3582" t="s">
        <v>8245</v>
      </c>
      <c r="I3582" t="s">
        <v>8340</v>
      </c>
      <c r="J3582" t="s">
        <v>8339</v>
      </c>
      <c r="K3582" t="b">
        <v>1</v>
      </c>
      <c r="L3582">
        <v>37</v>
      </c>
      <c r="M3582" t="b">
        <v>1</v>
      </c>
      <c r="N3582" t="s">
        <v>8292</v>
      </c>
      <c r="O3582" t="s">
        <v>8293</v>
      </c>
    </row>
    <row r="3583" spans="1:15" ht="29" x14ac:dyDescent="0.35">
      <c r="A3583">
        <v>3595</v>
      </c>
      <c r="B3583" s="3" t="s">
        <v>3594</v>
      </c>
      <c r="C3583" s="3" t="s">
        <v>7705</v>
      </c>
      <c r="D3583" s="6">
        <v>2600</v>
      </c>
      <c r="E3583" s="8">
        <v>3081</v>
      </c>
      <c r="F3583" t="s">
        <v>8218</v>
      </c>
      <c r="G3583" t="s">
        <v>8223</v>
      </c>
      <c r="H3583" t="s">
        <v>8245</v>
      </c>
      <c r="I3583" t="s">
        <v>8331</v>
      </c>
      <c r="J3583" t="s">
        <v>8333</v>
      </c>
      <c r="K3583" t="b">
        <v>0</v>
      </c>
      <c r="L3583">
        <v>62</v>
      </c>
      <c r="M3583" t="b">
        <v>1</v>
      </c>
      <c r="N3583" t="s">
        <v>8292</v>
      </c>
      <c r="O3583" t="s">
        <v>8293</v>
      </c>
    </row>
    <row r="3584" spans="1:15" x14ac:dyDescent="0.35">
      <c r="A3584">
        <v>2833</v>
      </c>
      <c r="B3584" s="3" t="s">
        <v>2833</v>
      </c>
      <c r="C3584" s="3" t="s">
        <v>6943</v>
      </c>
      <c r="D3584" s="6">
        <v>2700</v>
      </c>
      <c r="E3584" s="8">
        <v>2923</v>
      </c>
      <c r="F3584" t="s">
        <v>8218</v>
      </c>
      <c r="G3584" t="s">
        <v>8223</v>
      </c>
      <c r="H3584" t="s">
        <v>8245</v>
      </c>
      <c r="I3584" t="s">
        <v>8340</v>
      </c>
      <c r="J3584" t="s">
        <v>8339</v>
      </c>
      <c r="K3584" t="b">
        <v>0</v>
      </c>
      <c r="L3584">
        <v>35</v>
      </c>
      <c r="M3584" t="b">
        <v>1</v>
      </c>
      <c r="N3584" t="s">
        <v>8292</v>
      </c>
      <c r="O3584" t="s">
        <v>8293</v>
      </c>
    </row>
    <row r="3585" spans="1:15" ht="43.5" x14ac:dyDescent="0.35">
      <c r="A3585">
        <v>3265</v>
      </c>
      <c r="B3585" s="3" t="s">
        <v>3265</v>
      </c>
      <c r="C3585" s="3" t="s">
        <v>7375</v>
      </c>
      <c r="D3585" s="6">
        <v>2700</v>
      </c>
      <c r="E3585" s="8">
        <v>4428</v>
      </c>
      <c r="F3585" t="s">
        <v>8218</v>
      </c>
      <c r="G3585" t="s">
        <v>8240</v>
      </c>
      <c r="H3585" t="s">
        <v>8248</v>
      </c>
      <c r="I3585" t="s">
        <v>8335</v>
      </c>
      <c r="J3585" t="s">
        <v>8336</v>
      </c>
      <c r="K3585" t="b">
        <v>1</v>
      </c>
      <c r="L3585">
        <v>63</v>
      </c>
      <c r="M3585" t="b">
        <v>1</v>
      </c>
      <c r="N3585" t="s">
        <v>8292</v>
      </c>
      <c r="O3585" t="s">
        <v>8293</v>
      </c>
    </row>
    <row r="3586" spans="1:15" ht="58" x14ac:dyDescent="0.35">
      <c r="A3586">
        <v>3419</v>
      </c>
      <c r="B3586" s="3" t="s">
        <v>3418</v>
      </c>
      <c r="C3586" s="3" t="s">
        <v>7529</v>
      </c>
      <c r="D3586" s="6">
        <v>2750</v>
      </c>
      <c r="E3586" s="8">
        <v>2930</v>
      </c>
      <c r="F3586" t="s">
        <v>8218</v>
      </c>
      <c r="G3586" t="s">
        <v>8240</v>
      </c>
      <c r="H3586" t="s">
        <v>8248</v>
      </c>
      <c r="I3586" t="s">
        <v>8338</v>
      </c>
      <c r="J3586" t="s">
        <v>8331</v>
      </c>
      <c r="K3586" t="b">
        <v>0</v>
      </c>
      <c r="L3586">
        <v>46</v>
      </c>
      <c r="M3586" t="b">
        <v>1</v>
      </c>
      <c r="N3586" t="s">
        <v>8292</v>
      </c>
      <c r="O3586" t="s">
        <v>8293</v>
      </c>
    </row>
    <row r="3587" spans="1:15" ht="43.5" x14ac:dyDescent="0.35">
      <c r="A3587">
        <v>3530</v>
      </c>
      <c r="B3587" s="3" t="s">
        <v>3529</v>
      </c>
      <c r="C3587" s="3" t="s">
        <v>7640</v>
      </c>
      <c r="D3587" s="6">
        <v>2750</v>
      </c>
      <c r="E3587" s="8">
        <v>2750</v>
      </c>
      <c r="F3587" t="s">
        <v>8218</v>
      </c>
      <c r="G3587" t="s">
        <v>8224</v>
      </c>
      <c r="H3587" t="s">
        <v>8246</v>
      </c>
      <c r="I3587" t="s">
        <v>8338</v>
      </c>
      <c r="J3587" t="s">
        <v>8331</v>
      </c>
      <c r="K3587" t="b">
        <v>0</v>
      </c>
      <c r="L3587">
        <v>22</v>
      </c>
      <c r="M3587" t="b">
        <v>1</v>
      </c>
      <c r="N3587" t="s">
        <v>8292</v>
      </c>
      <c r="O3587" t="s">
        <v>8293</v>
      </c>
    </row>
    <row r="3588" spans="1:15" ht="43.5" x14ac:dyDescent="0.35">
      <c r="A3588">
        <v>2813</v>
      </c>
      <c r="B3588" s="3" t="s">
        <v>2813</v>
      </c>
      <c r="C3588" s="3" t="s">
        <v>6923</v>
      </c>
      <c r="D3588" s="6">
        <v>2800</v>
      </c>
      <c r="E3588" s="8">
        <v>3572.12</v>
      </c>
      <c r="F3588" t="s">
        <v>8218</v>
      </c>
      <c r="G3588" t="s">
        <v>8223</v>
      </c>
      <c r="H3588" t="s">
        <v>8245</v>
      </c>
      <c r="I3588" t="s">
        <v>8335</v>
      </c>
      <c r="J3588" t="s">
        <v>8336</v>
      </c>
      <c r="K3588" t="b">
        <v>0</v>
      </c>
      <c r="L3588">
        <v>96</v>
      </c>
      <c r="M3588" t="b">
        <v>1</v>
      </c>
      <c r="N3588" t="s">
        <v>8292</v>
      </c>
      <c r="O3588" t="s">
        <v>8293</v>
      </c>
    </row>
    <row r="3589" spans="1:15" ht="58" x14ac:dyDescent="0.35">
      <c r="A3589">
        <v>3238</v>
      </c>
      <c r="B3589" s="3" t="s">
        <v>3238</v>
      </c>
      <c r="C3589" s="3" t="s">
        <v>7348</v>
      </c>
      <c r="D3589" s="6">
        <v>2800</v>
      </c>
      <c r="E3589" s="8">
        <v>3145</v>
      </c>
      <c r="F3589" t="s">
        <v>8218</v>
      </c>
      <c r="G3589" t="s">
        <v>8224</v>
      </c>
      <c r="H3589" t="s">
        <v>8246</v>
      </c>
      <c r="I3589" t="s">
        <v>8329</v>
      </c>
      <c r="J3589" t="s">
        <v>8330</v>
      </c>
      <c r="K3589" t="b">
        <v>1</v>
      </c>
      <c r="L3589">
        <v>79</v>
      </c>
      <c r="M3589" t="b">
        <v>1</v>
      </c>
      <c r="N3589" t="s">
        <v>8292</v>
      </c>
      <c r="O3589" t="s">
        <v>8293</v>
      </c>
    </row>
    <row r="3590" spans="1:15" ht="58" x14ac:dyDescent="0.35">
      <c r="A3590">
        <v>3469</v>
      </c>
      <c r="B3590" s="3" t="s">
        <v>3468</v>
      </c>
      <c r="C3590" s="3" t="s">
        <v>7579</v>
      </c>
      <c r="D3590" s="6">
        <v>2800</v>
      </c>
      <c r="E3590" s="8">
        <v>3175</v>
      </c>
      <c r="F3590" t="s">
        <v>8218</v>
      </c>
      <c r="G3590" t="s">
        <v>8223</v>
      </c>
      <c r="H3590" t="s">
        <v>8245</v>
      </c>
      <c r="I3590" t="s">
        <v>8338</v>
      </c>
      <c r="J3590" t="s">
        <v>8331</v>
      </c>
      <c r="K3590" t="b">
        <v>0</v>
      </c>
      <c r="L3590">
        <v>63</v>
      </c>
      <c r="M3590" t="b">
        <v>1</v>
      </c>
      <c r="N3590" t="s">
        <v>8292</v>
      </c>
      <c r="O3590" t="s">
        <v>8293</v>
      </c>
    </row>
    <row r="3591" spans="1:15" ht="43.5" x14ac:dyDescent="0.35">
      <c r="A3591">
        <v>3513</v>
      </c>
      <c r="B3591" s="3" t="s">
        <v>3512</v>
      </c>
      <c r="C3591" s="3" t="s">
        <v>7623</v>
      </c>
      <c r="D3591" s="6">
        <v>2800</v>
      </c>
      <c r="E3591" s="8">
        <v>3315</v>
      </c>
      <c r="F3591" t="s">
        <v>8218</v>
      </c>
      <c r="G3591" t="s">
        <v>8223</v>
      </c>
      <c r="H3591" t="s">
        <v>8245</v>
      </c>
      <c r="I3591" t="s">
        <v>8330</v>
      </c>
      <c r="J3591" t="s">
        <v>8337</v>
      </c>
      <c r="K3591" t="b">
        <v>0</v>
      </c>
      <c r="L3591">
        <v>44</v>
      </c>
      <c r="M3591" t="b">
        <v>1</v>
      </c>
      <c r="N3591" t="s">
        <v>8292</v>
      </c>
      <c r="O3591" t="s">
        <v>8293</v>
      </c>
    </row>
    <row r="3592" spans="1:15" ht="43.5" x14ac:dyDescent="0.35">
      <c r="A3592">
        <v>3705</v>
      </c>
      <c r="B3592" s="3" t="s">
        <v>3702</v>
      </c>
      <c r="C3592" s="3" t="s">
        <v>7815</v>
      </c>
      <c r="D3592" s="6">
        <v>2827</v>
      </c>
      <c r="E3592" s="8">
        <v>2925</v>
      </c>
      <c r="F3592" t="s">
        <v>8218</v>
      </c>
      <c r="G3592" t="s">
        <v>8223</v>
      </c>
      <c r="H3592" t="s">
        <v>8245</v>
      </c>
      <c r="I3592" t="s">
        <v>8330</v>
      </c>
      <c r="J3592" t="s">
        <v>8330</v>
      </c>
      <c r="K3592" t="b">
        <v>0</v>
      </c>
      <c r="L3592">
        <v>35</v>
      </c>
      <c r="M3592" t="b">
        <v>1</v>
      </c>
      <c r="N3592" t="s">
        <v>8292</v>
      </c>
      <c r="O3592" t="s">
        <v>8293</v>
      </c>
    </row>
    <row r="3593" spans="1:15" ht="58" x14ac:dyDescent="0.35">
      <c r="A3593">
        <v>3401</v>
      </c>
      <c r="B3593" s="3" t="s">
        <v>3400</v>
      </c>
      <c r="C3593" s="3" t="s">
        <v>7511</v>
      </c>
      <c r="D3593" s="6">
        <v>2900</v>
      </c>
      <c r="E3593" s="8">
        <v>2954</v>
      </c>
      <c r="F3593" t="s">
        <v>8218</v>
      </c>
      <c r="G3593" t="s">
        <v>8224</v>
      </c>
      <c r="H3593" t="s">
        <v>8246</v>
      </c>
      <c r="I3593" t="s">
        <v>8334</v>
      </c>
      <c r="J3593" t="s">
        <v>8329</v>
      </c>
      <c r="K3593" t="b">
        <v>0</v>
      </c>
      <c r="L3593">
        <v>66</v>
      </c>
      <c r="M3593" t="b">
        <v>1</v>
      </c>
      <c r="N3593" t="s">
        <v>8292</v>
      </c>
      <c r="O3593" t="s">
        <v>8293</v>
      </c>
    </row>
    <row r="3594" spans="1:15" ht="43.5" x14ac:dyDescent="0.35">
      <c r="A3594">
        <v>522</v>
      </c>
      <c r="B3594" s="3" t="s">
        <v>523</v>
      </c>
      <c r="C3594" s="3" t="s">
        <v>4632</v>
      </c>
      <c r="D3594" s="6">
        <v>3000</v>
      </c>
      <c r="E3594" s="8">
        <v>3440</v>
      </c>
      <c r="F3594" t="s">
        <v>8218</v>
      </c>
      <c r="G3594" t="s">
        <v>8223</v>
      </c>
      <c r="H3594" t="s">
        <v>8245</v>
      </c>
      <c r="I3594" t="s">
        <v>8331</v>
      </c>
      <c r="J3594" t="s">
        <v>8331</v>
      </c>
      <c r="K3594" t="b">
        <v>0</v>
      </c>
      <c r="L3594">
        <v>31</v>
      </c>
      <c r="M3594" t="b">
        <v>1</v>
      </c>
      <c r="N3594" t="s">
        <v>8292</v>
      </c>
      <c r="O3594" t="s">
        <v>8293</v>
      </c>
    </row>
    <row r="3595" spans="1:15" ht="43.5" x14ac:dyDescent="0.35">
      <c r="A3595">
        <v>1291</v>
      </c>
      <c r="B3595" s="3" t="s">
        <v>1292</v>
      </c>
      <c r="C3595" s="3" t="s">
        <v>5401</v>
      </c>
      <c r="D3595" s="6">
        <v>3000</v>
      </c>
      <c r="E3595" s="8">
        <v>4371</v>
      </c>
      <c r="F3595" t="s">
        <v>8218</v>
      </c>
      <c r="G3595" t="s">
        <v>8223</v>
      </c>
      <c r="H3595" t="s">
        <v>8245</v>
      </c>
      <c r="I3595" t="s">
        <v>8338</v>
      </c>
      <c r="J3595" t="s">
        <v>8331</v>
      </c>
      <c r="K3595" t="b">
        <v>0</v>
      </c>
      <c r="L3595">
        <v>42</v>
      </c>
      <c r="M3595" t="b">
        <v>1</v>
      </c>
      <c r="N3595" t="s">
        <v>8292</v>
      </c>
      <c r="O3595" t="s">
        <v>8293</v>
      </c>
    </row>
    <row r="3596" spans="1:15" ht="43.5" x14ac:dyDescent="0.35">
      <c r="A3596">
        <v>1300</v>
      </c>
      <c r="B3596" s="3" t="s">
        <v>1301</v>
      </c>
      <c r="C3596" s="3" t="s">
        <v>5410</v>
      </c>
      <c r="D3596" s="6">
        <v>3000</v>
      </c>
      <c r="E3596" s="8">
        <v>4050</v>
      </c>
      <c r="F3596" t="s">
        <v>8218</v>
      </c>
      <c r="G3596" t="s">
        <v>8223</v>
      </c>
      <c r="H3596" t="s">
        <v>8245</v>
      </c>
      <c r="I3596" t="s">
        <v>8330</v>
      </c>
      <c r="J3596" t="s">
        <v>8338</v>
      </c>
      <c r="K3596" t="b">
        <v>0</v>
      </c>
      <c r="L3596">
        <v>24</v>
      </c>
      <c r="M3596" t="b">
        <v>1</v>
      </c>
      <c r="N3596" t="s">
        <v>8292</v>
      </c>
      <c r="O3596" t="s">
        <v>8293</v>
      </c>
    </row>
    <row r="3597" spans="1:15" ht="29" x14ac:dyDescent="0.35">
      <c r="A3597">
        <v>2789</v>
      </c>
      <c r="B3597" s="3" t="s">
        <v>2789</v>
      </c>
      <c r="C3597" s="3" t="s">
        <v>6899</v>
      </c>
      <c r="D3597" s="6">
        <v>3000</v>
      </c>
      <c r="E3597" s="8">
        <v>3035</v>
      </c>
      <c r="F3597" t="s">
        <v>8218</v>
      </c>
      <c r="G3597" t="s">
        <v>8223</v>
      </c>
      <c r="H3597" t="s">
        <v>8245</v>
      </c>
      <c r="I3597" t="s">
        <v>8331</v>
      </c>
      <c r="J3597" t="s">
        <v>8333</v>
      </c>
      <c r="K3597" t="b">
        <v>0</v>
      </c>
      <c r="L3597">
        <v>24</v>
      </c>
      <c r="M3597" t="b">
        <v>1</v>
      </c>
      <c r="N3597" t="s">
        <v>8292</v>
      </c>
      <c r="O3597" t="s">
        <v>8293</v>
      </c>
    </row>
    <row r="3598" spans="1:15" ht="43.5" x14ac:dyDescent="0.35">
      <c r="A3598">
        <v>2790</v>
      </c>
      <c r="B3598" s="3" t="s">
        <v>2790</v>
      </c>
      <c r="C3598" s="3" t="s">
        <v>6900</v>
      </c>
      <c r="D3598" s="6">
        <v>3000</v>
      </c>
      <c r="E3598" s="8">
        <v>3160</v>
      </c>
      <c r="F3598" t="s">
        <v>8218</v>
      </c>
      <c r="G3598" t="s">
        <v>8223</v>
      </c>
      <c r="H3598" t="s">
        <v>8245</v>
      </c>
      <c r="I3598" t="s">
        <v>8333</v>
      </c>
      <c r="J3598" t="s">
        <v>8332</v>
      </c>
      <c r="K3598" t="b">
        <v>0</v>
      </c>
      <c r="L3598">
        <v>66</v>
      </c>
      <c r="M3598" t="b">
        <v>1</v>
      </c>
      <c r="N3598" t="s">
        <v>8292</v>
      </c>
      <c r="O3598" t="s">
        <v>8293</v>
      </c>
    </row>
    <row r="3599" spans="1:15" ht="43.5" x14ac:dyDescent="0.35">
      <c r="A3599">
        <v>2802</v>
      </c>
      <c r="B3599" s="3" t="s">
        <v>2802</v>
      </c>
      <c r="C3599" s="3" t="s">
        <v>6912</v>
      </c>
      <c r="D3599" s="6">
        <v>3000</v>
      </c>
      <c r="E3599" s="8">
        <v>3055</v>
      </c>
      <c r="F3599" t="s">
        <v>8218</v>
      </c>
      <c r="G3599" t="s">
        <v>8224</v>
      </c>
      <c r="H3599" t="s">
        <v>8246</v>
      </c>
      <c r="I3599" t="s">
        <v>8334</v>
      </c>
      <c r="J3599" t="s">
        <v>8329</v>
      </c>
      <c r="K3599" t="b">
        <v>0</v>
      </c>
      <c r="L3599">
        <v>90</v>
      </c>
      <c r="M3599" t="b">
        <v>1</v>
      </c>
      <c r="N3599" t="s">
        <v>8292</v>
      </c>
      <c r="O3599" t="s">
        <v>8293</v>
      </c>
    </row>
    <row r="3600" spans="1:15" ht="43.5" x14ac:dyDescent="0.35">
      <c r="A3600">
        <v>2806</v>
      </c>
      <c r="B3600" s="3" t="s">
        <v>2806</v>
      </c>
      <c r="C3600" s="3" t="s">
        <v>6916</v>
      </c>
      <c r="D3600" s="6">
        <v>3000</v>
      </c>
      <c r="E3600" s="8">
        <v>3363</v>
      </c>
      <c r="F3600" t="s">
        <v>8218</v>
      </c>
      <c r="G3600" t="s">
        <v>8224</v>
      </c>
      <c r="H3600" t="s">
        <v>8246</v>
      </c>
      <c r="I3600" t="s">
        <v>8334</v>
      </c>
      <c r="J3600" t="s">
        <v>8330</v>
      </c>
      <c r="K3600" t="b">
        <v>0</v>
      </c>
      <c r="L3600">
        <v>76</v>
      </c>
      <c r="M3600" t="b">
        <v>1</v>
      </c>
      <c r="N3600" t="s">
        <v>8292</v>
      </c>
      <c r="O3600" t="s">
        <v>8293</v>
      </c>
    </row>
    <row r="3601" spans="1:15" ht="43.5" x14ac:dyDescent="0.35">
      <c r="A3601">
        <v>2816</v>
      </c>
      <c r="B3601" s="3" t="s">
        <v>2816</v>
      </c>
      <c r="C3601" s="3" t="s">
        <v>6926</v>
      </c>
      <c r="D3601" s="6">
        <v>3000</v>
      </c>
      <c r="E3601" s="8">
        <v>4247</v>
      </c>
      <c r="F3601" t="s">
        <v>8218</v>
      </c>
      <c r="G3601" t="s">
        <v>8224</v>
      </c>
      <c r="H3601" t="s">
        <v>8246</v>
      </c>
      <c r="I3601" t="s">
        <v>8334</v>
      </c>
      <c r="J3601" t="s">
        <v>8329</v>
      </c>
      <c r="K3601" t="b">
        <v>0</v>
      </c>
      <c r="L3601">
        <v>169</v>
      </c>
      <c r="M3601" t="b">
        <v>1</v>
      </c>
      <c r="N3601" t="s">
        <v>8292</v>
      </c>
      <c r="O3601" t="s">
        <v>8293</v>
      </c>
    </row>
    <row r="3602" spans="1:15" ht="58" x14ac:dyDescent="0.35">
      <c r="A3602">
        <v>2825</v>
      </c>
      <c r="B3602" s="3" t="s">
        <v>2825</v>
      </c>
      <c r="C3602" s="3" t="s">
        <v>6935</v>
      </c>
      <c r="D3602" s="6">
        <v>3000</v>
      </c>
      <c r="E3602" s="8">
        <v>3100</v>
      </c>
      <c r="F3602" t="s">
        <v>8218</v>
      </c>
      <c r="G3602" t="s">
        <v>8224</v>
      </c>
      <c r="H3602" t="s">
        <v>8246</v>
      </c>
      <c r="I3602" t="s">
        <v>8335</v>
      </c>
      <c r="J3602" t="s">
        <v>8336</v>
      </c>
      <c r="K3602" t="b">
        <v>0</v>
      </c>
      <c r="L3602">
        <v>51</v>
      </c>
      <c r="M3602" t="b">
        <v>1</v>
      </c>
      <c r="N3602" t="s">
        <v>8292</v>
      </c>
      <c r="O3602" t="s">
        <v>8293</v>
      </c>
    </row>
    <row r="3603" spans="1:15" ht="29" x14ac:dyDescent="0.35">
      <c r="A3603">
        <v>2830</v>
      </c>
      <c r="B3603" s="3" t="s">
        <v>2830</v>
      </c>
      <c r="C3603" s="3" t="s">
        <v>6940</v>
      </c>
      <c r="D3603" s="6">
        <v>3000</v>
      </c>
      <c r="E3603" s="8">
        <v>3000</v>
      </c>
      <c r="F3603" t="s">
        <v>8218</v>
      </c>
      <c r="G3603" t="s">
        <v>8223</v>
      </c>
      <c r="H3603" t="s">
        <v>8245</v>
      </c>
      <c r="I3603" t="s">
        <v>8337</v>
      </c>
      <c r="J3603" t="s">
        <v>8338</v>
      </c>
      <c r="K3603" t="b">
        <v>0</v>
      </c>
      <c r="L3603">
        <v>11</v>
      </c>
      <c r="M3603" t="b">
        <v>1</v>
      </c>
      <c r="N3603" t="s">
        <v>8292</v>
      </c>
      <c r="O3603" t="s">
        <v>8293</v>
      </c>
    </row>
    <row r="3604" spans="1:15" ht="43.5" x14ac:dyDescent="0.35">
      <c r="A3604">
        <v>2831</v>
      </c>
      <c r="B3604" s="3" t="s">
        <v>2831</v>
      </c>
      <c r="C3604" s="3" t="s">
        <v>6941</v>
      </c>
      <c r="D3604" s="6">
        <v>3000</v>
      </c>
      <c r="E3604" s="8">
        <v>3320</v>
      </c>
      <c r="F3604" t="s">
        <v>8218</v>
      </c>
      <c r="G3604" t="s">
        <v>8223</v>
      </c>
      <c r="H3604" t="s">
        <v>8245</v>
      </c>
      <c r="I3604" t="s">
        <v>8329</v>
      </c>
      <c r="J3604" t="s">
        <v>8330</v>
      </c>
      <c r="K3604" t="b">
        <v>0</v>
      </c>
      <c r="L3604">
        <v>52</v>
      </c>
      <c r="M3604" t="b">
        <v>1</v>
      </c>
      <c r="N3604" t="s">
        <v>8292</v>
      </c>
      <c r="O3604" t="s">
        <v>8293</v>
      </c>
    </row>
    <row r="3605" spans="1:15" ht="58" x14ac:dyDescent="0.35">
      <c r="A3605">
        <v>2977</v>
      </c>
      <c r="B3605" s="3" t="s">
        <v>2977</v>
      </c>
      <c r="C3605" s="3" t="s">
        <v>7087</v>
      </c>
      <c r="D3605" s="6">
        <v>3000</v>
      </c>
      <c r="E3605" s="8">
        <v>3407</v>
      </c>
      <c r="F3605" t="s">
        <v>8218</v>
      </c>
      <c r="G3605" t="s">
        <v>8223</v>
      </c>
      <c r="H3605" t="s">
        <v>8245</v>
      </c>
      <c r="I3605" t="s">
        <v>8331</v>
      </c>
      <c r="J3605" t="s">
        <v>8332</v>
      </c>
      <c r="K3605" t="b">
        <v>0</v>
      </c>
      <c r="L3605">
        <v>30</v>
      </c>
      <c r="M3605" t="b">
        <v>1</v>
      </c>
      <c r="N3605" t="s">
        <v>8292</v>
      </c>
      <c r="O3605" t="s">
        <v>8293</v>
      </c>
    </row>
    <row r="3606" spans="1:15" ht="43.5" x14ac:dyDescent="0.35">
      <c r="A3606">
        <v>2980</v>
      </c>
      <c r="B3606" s="3" t="s">
        <v>2980</v>
      </c>
      <c r="C3606" s="3" t="s">
        <v>7090</v>
      </c>
      <c r="D3606" s="6">
        <v>3000</v>
      </c>
      <c r="E3606" s="8">
        <v>3275</v>
      </c>
      <c r="F3606" t="s">
        <v>8218</v>
      </c>
      <c r="G3606" t="s">
        <v>8223</v>
      </c>
      <c r="H3606" t="s">
        <v>8245</v>
      </c>
      <c r="I3606" t="s">
        <v>8334</v>
      </c>
      <c r="J3606" t="s">
        <v>8334</v>
      </c>
      <c r="K3606" t="b">
        <v>0</v>
      </c>
      <c r="L3606">
        <v>24</v>
      </c>
      <c r="M3606" t="b">
        <v>1</v>
      </c>
      <c r="N3606" t="s">
        <v>8292</v>
      </c>
      <c r="O3606" t="s">
        <v>8293</v>
      </c>
    </row>
    <row r="3607" spans="1:15" ht="43.5" x14ac:dyDescent="0.35">
      <c r="A3607">
        <v>3153</v>
      </c>
      <c r="B3607" s="3" t="s">
        <v>3153</v>
      </c>
      <c r="C3607" s="3" t="s">
        <v>7263</v>
      </c>
      <c r="D3607" s="6">
        <v>3000</v>
      </c>
      <c r="E3607" s="8">
        <v>10067.5</v>
      </c>
      <c r="F3607" t="s">
        <v>8218</v>
      </c>
      <c r="G3607" t="s">
        <v>8223</v>
      </c>
      <c r="H3607" t="s">
        <v>8245</v>
      </c>
      <c r="I3607" t="s">
        <v>8337</v>
      </c>
      <c r="J3607" t="s">
        <v>8331</v>
      </c>
      <c r="K3607" t="b">
        <v>1</v>
      </c>
      <c r="L3607">
        <v>241</v>
      </c>
      <c r="M3607" t="b">
        <v>1</v>
      </c>
      <c r="N3607" t="s">
        <v>8292</v>
      </c>
      <c r="O3607" t="s">
        <v>8293</v>
      </c>
    </row>
    <row r="3608" spans="1:15" ht="29" x14ac:dyDescent="0.35">
      <c r="A3608">
        <v>3167</v>
      </c>
      <c r="B3608" s="3" t="s">
        <v>3167</v>
      </c>
      <c r="C3608" s="3" t="s">
        <v>7277</v>
      </c>
      <c r="D3608" s="6">
        <v>3000</v>
      </c>
      <c r="E3608" s="8">
        <v>3485</v>
      </c>
      <c r="F3608" t="s">
        <v>8218</v>
      </c>
      <c r="G3608" t="s">
        <v>8223</v>
      </c>
      <c r="H3608" t="s">
        <v>8245</v>
      </c>
      <c r="I3608" t="s">
        <v>8334</v>
      </c>
      <c r="J3608" t="s">
        <v>8329</v>
      </c>
      <c r="K3608" t="b">
        <v>1</v>
      </c>
      <c r="L3608">
        <v>55</v>
      </c>
      <c r="M3608" t="b">
        <v>1</v>
      </c>
      <c r="N3608" t="s">
        <v>8292</v>
      </c>
      <c r="O3608" t="s">
        <v>8293</v>
      </c>
    </row>
    <row r="3609" spans="1:15" ht="58" x14ac:dyDescent="0.35">
      <c r="A3609">
        <v>3174</v>
      </c>
      <c r="B3609" s="3" t="s">
        <v>3174</v>
      </c>
      <c r="C3609" s="3" t="s">
        <v>7284</v>
      </c>
      <c r="D3609" s="6">
        <v>3000</v>
      </c>
      <c r="E3609" s="8">
        <v>3034</v>
      </c>
      <c r="F3609" t="s">
        <v>8218</v>
      </c>
      <c r="G3609" t="s">
        <v>8223</v>
      </c>
      <c r="H3609" t="s">
        <v>8245</v>
      </c>
      <c r="I3609" t="s">
        <v>8334</v>
      </c>
      <c r="J3609" t="s">
        <v>8334</v>
      </c>
      <c r="K3609" t="b">
        <v>1</v>
      </c>
      <c r="L3609">
        <v>23</v>
      </c>
      <c r="M3609" t="b">
        <v>1</v>
      </c>
      <c r="N3609" t="s">
        <v>8292</v>
      </c>
      <c r="O3609" t="s">
        <v>8293</v>
      </c>
    </row>
    <row r="3610" spans="1:15" ht="43.5" x14ac:dyDescent="0.35">
      <c r="A3610">
        <v>3210</v>
      </c>
      <c r="B3610" s="3" t="s">
        <v>3210</v>
      </c>
      <c r="C3610" s="3" t="s">
        <v>7320</v>
      </c>
      <c r="D3610" s="6">
        <v>3000</v>
      </c>
      <c r="E3610" s="8">
        <v>3773</v>
      </c>
      <c r="F3610" t="s">
        <v>8218</v>
      </c>
      <c r="G3610" t="s">
        <v>8223</v>
      </c>
      <c r="H3610" t="s">
        <v>8245</v>
      </c>
      <c r="I3610" t="s">
        <v>8330</v>
      </c>
      <c r="J3610" t="s">
        <v>8338</v>
      </c>
      <c r="K3610" t="b">
        <v>1</v>
      </c>
      <c r="L3610">
        <v>60</v>
      </c>
      <c r="M3610" t="b">
        <v>1</v>
      </c>
      <c r="N3610" t="s">
        <v>8292</v>
      </c>
      <c r="O3610" t="s">
        <v>8293</v>
      </c>
    </row>
    <row r="3611" spans="1:15" ht="58" x14ac:dyDescent="0.35">
      <c r="A3611">
        <v>3240</v>
      </c>
      <c r="B3611" s="3" t="s">
        <v>3240</v>
      </c>
      <c r="C3611" s="3" t="s">
        <v>7350</v>
      </c>
      <c r="D3611" s="6">
        <v>3000</v>
      </c>
      <c r="E3611" s="8">
        <v>3017</v>
      </c>
      <c r="F3611" t="s">
        <v>8218</v>
      </c>
      <c r="G3611" t="s">
        <v>8224</v>
      </c>
      <c r="H3611" t="s">
        <v>8246</v>
      </c>
      <c r="I3611" t="s">
        <v>8333</v>
      </c>
      <c r="J3611" t="s">
        <v>8332</v>
      </c>
      <c r="K3611" t="b">
        <v>0</v>
      </c>
      <c r="L3611">
        <v>34</v>
      </c>
      <c r="M3611" t="b">
        <v>1</v>
      </c>
      <c r="N3611" t="s">
        <v>8292</v>
      </c>
      <c r="O3611" t="s">
        <v>8293</v>
      </c>
    </row>
    <row r="3612" spans="1:15" ht="43.5" x14ac:dyDescent="0.35">
      <c r="A3612">
        <v>3284</v>
      </c>
      <c r="B3612" s="3" t="s">
        <v>3284</v>
      </c>
      <c r="C3612" s="3" t="s">
        <v>7394</v>
      </c>
      <c r="D3612" s="6">
        <v>3000</v>
      </c>
      <c r="E3612" s="8">
        <v>3048</v>
      </c>
      <c r="F3612" t="s">
        <v>8218</v>
      </c>
      <c r="G3612" t="s">
        <v>8223</v>
      </c>
      <c r="H3612" t="s">
        <v>8245</v>
      </c>
      <c r="I3612" t="s">
        <v>8332</v>
      </c>
      <c r="J3612" t="s">
        <v>8332</v>
      </c>
      <c r="K3612" t="b">
        <v>0</v>
      </c>
      <c r="L3612">
        <v>15</v>
      </c>
      <c r="M3612" t="b">
        <v>1</v>
      </c>
      <c r="N3612" t="s">
        <v>8292</v>
      </c>
      <c r="O3612" t="s">
        <v>8293</v>
      </c>
    </row>
    <row r="3613" spans="1:15" ht="43.5" x14ac:dyDescent="0.35">
      <c r="A3613">
        <v>3299</v>
      </c>
      <c r="B3613" s="3" t="s">
        <v>3299</v>
      </c>
      <c r="C3613" s="3" t="s">
        <v>7409</v>
      </c>
      <c r="D3613" s="6">
        <v>3000</v>
      </c>
      <c r="E3613" s="8">
        <v>3486</v>
      </c>
      <c r="F3613" t="s">
        <v>8218</v>
      </c>
      <c r="G3613" t="s">
        <v>8223</v>
      </c>
      <c r="H3613" t="s">
        <v>8245</v>
      </c>
      <c r="I3613" t="s">
        <v>8340</v>
      </c>
      <c r="J3613" t="s">
        <v>8339</v>
      </c>
      <c r="K3613" t="b">
        <v>0</v>
      </c>
      <c r="L3613">
        <v>63</v>
      </c>
      <c r="M3613" t="b">
        <v>1</v>
      </c>
      <c r="N3613" t="s">
        <v>8292</v>
      </c>
      <c r="O3613" t="s">
        <v>8293</v>
      </c>
    </row>
    <row r="3614" spans="1:15" ht="43.5" x14ac:dyDescent="0.35">
      <c r="A3614">
        <v>3300</v>
      </c>
      <c r="B3614" s="3" t="s">
        <v>3300</v>
      </c>
      <c r="C3614" s="3" t="s">
        <v>7410</v>
      </c>
      <c r="D3614" s="6">
        <v>3000</v>
      </c>
      <c r="E3614" s="8">
        <v>4085</v>
      </c>
      <c r="F3614" t="s">
        <v>8218</v>
      </c>
      <c r="G3614" t="s">
        <v>8223</v>
      </c>
      <c r="H3614" t="s">
        <v>8245</v>
      </c>
      <c r="I3614" t="s">
        <v>8338</v>
      </c>
      <c r="J3614" t="s">
        <v>8338</v>
      </c>
      <c r="K3614" t="b">
        <v>0</v>
      </c>
      <c r="L3614">
        <v>88</v>
      </c>
      <c r="M3614" t="b">
        <v>1</v>
      </c>
      <c r="N3614" t="s">
        <v>8292</v>
      </c>
      <c r="O3614" t="s">
        <v>8293</v>
      </c>
    </row>
    <row r="3615" spans="1:15" ht="43.5" x14ac:dyDescent="0.35">
      <c r="A3615">
        <v>3301</v>
      </c>
      <c r="B3615" s="3" t="s">
        <v>3301</v>
      </c>
      <c r="C3615" s="3" t="s">
        <v>7411</v>
      </c>
      <c r="D3615" s="6">
        <v>3000</v>
      </c>
      <c r="E3615" s="8">
        <v>4004</v>
      </c>
      <c r="F3615" t="s">
        <v>8218</v>
      </c>
      <c r="G3615" t="s">
        <v>8223</v>
      </c>
      <c r="H3615" t="s">
        <v>8245</v>
      </c>
      <c r="I3615" t="s">
        <v>8334</v>
      </c>
      <c r="J3615" t="s">
        <v>8330</v>
      </c>
      <c r="K3615" t="b">
        <v>0</v>
      </c>
      <c r="L3615">
        <v>70</v>
      </c>
      <c r="M3615" t="b">
        <v>1</v>
      </c>
      <c r="N3615" t="s">
        <v>8292</v>
      </c>
      <c r="O3615" t="s">
        <v>8293</v>
      </c>
    </row>
    <row r="3616" spans="1:15" ht="43.5" x14ac:dyDescent="0.35">
      <c r="A3616">
        <v>3340</v>
      </c>
      <c r="B3616" s="3" t="s">
        <v>3340</v>
      </c>
      <c r="C3616" s="3" t="s">
        <v>7450</v>
      </c>
      <c r="D3616" s="6">
        <v>3000</v>
      </c>
      <c r="E3616" s="8">
        <v>4145</v>
      </c>
      <c r="F3616" t="s">
        <v>8218</v>
      </c>
      <c r="G3616" t="s">
        <v>8223</v>
      </c>
      <c r="H3616" t="s">
        <v>8245</v>
      </c>
      <c r="I3616" t="s">
        <v>8335</v>
      </c>
      <c r="J3616" t="s">
        <v>8336</v>
      </c>
      <c r="K3616" t="b">
        <v>0</v>
      </c>
      <c r="L3616">
        <v>38</v>
      </c>
      <c r="M3616" t="b">
        <v>1</v>
      </c>
      <c r="N3616" t="s">
        <v>8292</v>
      </c>
      <c r="O3616" t="s">
        <v>8293</v>
      </c>
    </row>
    <row r="3617" spans="1:15" ht="43.5" x14ac:dyDescent="0.35">
      <c r="A3617">
        <v>3354</v>
      </c>
      <c r="B3617" s="3" t="s">
        <v>3353</v>
      </c>
      <c r="C3617" s="3" t="s">
        <v>7464</v>
      </c>
      <c r="D3617" s="6">
        <v>3000</v>
      </c>
      <c r="E3617" s="8">
        <v>3058</v>
      </c>
      <c r="F3617" t="s">
        <v>8218</v>
      </c>
      <c r="G3617" t="s">
        <v>8223</v>
      </c>
      <c r="H3617" t="s">
        <v>8245</v>
      </c>
      <c r="I3617" t="s">
        <v>8340</v>
      </c>
      <c r="J3617" t="s">
        <v>8339</v>
      </c>
      <c r="K3617" t="b">
        <v>0</v>
      </c>
      <c r="L3617">
        <v>55</v>
      </c>
      <c r="M3617" t="b">
        <v>1</v>
      </c>
      <c r="N3617" t="s">
        <v>8292</v>
      </c>
      <c r="O3617" t="s">
        <v>8293</v>
      </c>
    </row>
    <row r="3618" spans="1:15" ht="43.5" x14ac:dyDescent="0.35">
      <c r="A3618">
        <v>3364</v>
      </c>
      <c r="B3618" s="3" t="s">
        <v>3363</v>
      </c>
      <c r="C3618" s="3" t="s">
        <v>7474</v>
      </c>
      <c r="D3618" s="6">
        <v>3000</v>
      </c>
      <c r="E3618" s="8">
        <v>3178</v>
      </c>
      <c r="F3618" t="s">
        <v>8218</v>
      </c>
      <c r="G3618" t="s">
        <v>8224</v>
      </c>
      <c r="H3618" t="s">
        <v>8246</v>
      </c>
      <c r="I3618" t="s">
        <v>8331</v>
      </c>
      <c r="J3618" t="s">
        <v>8333</v>
      </c>
      <c r="K3618" t="b">
        <v>0</v>
      </c>
      <c r="L3618">
        <v>72</v>
      </c>
      <c r="M3618" t="b">
        <v>1</v>
      </c>
      <c r="N3618" t="s">
        <v>8292</v>
      </c>
      <c r="O3618" t="s">
        <v>8293</v>
      </c>
    </row>
    <row r="3619" spans="1:15" ht="43.5" x14ac:dyDescent="0.35">
      <c r="A3619">
        <v>3375</v>
      </c>
      <c r="B3619" s="3" t="s">
        <v>3374</v>
      </c>
      <c r="C3619" s="3" t="s">
        <v>7485</v>
      </c>
      <c r="D3619" s="6">
        <v>3000</v>
      </c>
      <c r="E3619" s="8">
        <v>3000</v>
      </c>
      <c r="F3619" t="s">
        <v>8218</v>
      </c>
      <c r="G3619" t="s">
        <v>8224</v>
      </c>
      <c r="H3619" t="s">
        <v>8246</v>
      </c>
      <c r="I3619" t="s">
        <v>8337</v>
      </c>
      <c r="J3619" t="s">
        <v>8337</v>
      </c>
      <c r="K3619" t="b">
        <v>0</v>
      </c>
      <c r="L3619">
        <v>17</v>
      </c>
      <c r="M3619" t="b">
        <v>1</v>
      </c>
      <c r="N3619" t="s">
        <v>8292</v>
      </c>
      <c r="O3619" t="s">
        <v>8293</v>
      </c>
    </row>
    <row r="3620" spans="1:15" ht="58" x14ac:dyDescent="0.35">
      <c r="A3620">
        <v>3380</v>
      </c>
      <c r="B3620" s="3" t="s">
        <v>3379</v>
      </c>
      <c r="C3620" s="3" t="s">
        <v>7490</v>
      </c>
      <c r="D3620" s="6">
        <v>3000</v>
      </c>
      <c r="E3620" s="8">
        <v>3133</v>
      </c>
      <c r="F3620" t="s">
        <v>8218</v>
      </c>
      <c r="G3620" t="s">
        <v>8223</v>
      </c>
      <c r="H3620" t="s">
        <v>8245</v>
      </c>
      <c r="I3620" t="s">
        <v>8336</v>
      </c>
      <c r="J3620" t="s">
        <v>8340</v>
      </c>
      <c r="K3620" t="b">
        <v>0</v>
      </c>
      <c r="L3620">
        <v>28</v>
      </c>
      <c r="M3620" t="b">
        <v>1</v>
      </c>
      <c r="N3620" t="s">
        <v>8292</v>
      </c>
      <c r="O3620" t="s">
        <v>8293</v>
      </c>
    </row>
    <row r="3621" spans="1:15" ht="58" x14ac:dyDescent="0.35">
      <c r="A3621">
        <v>3387</v>
      </c>
      <c r="B3621" s="3" t="s">
        <v>3386</v>
      </c>
      <c r="C3621" s="3" t="s">
        <v>7497</v>
      </c>
      <c r="D3621" s="6">
        <v>3000</v>
      </c>
      <c r="E3621" s="8">
        <v>3506</v>
      </c>
      <c r="F3621" t="s">
        <v>8218</v>
      </c>
      <c r="G3621" t="s">
        <v>8223</v>
      </c>
      <c r="H3621" t="s">
        <v>8245</v>
      </c>
      <c r="I3621" t="s">
        <v>8335</v>
      </c>
      <c r="J3621" t="s">
        <v>8336</v>
      </c>
      <c r="K3621" t="b">
        <v>0</v>
      </c>
      <c r="L3621">
        <v>35</v>
      </c>
      <c r="M3621" t="b">
        <v>1</v>
      </c>
      <c r="N3621" t="s">
        <v>8292</v>
      </c>
      <c r="O3621" t="s">
        <v>8293</v>
      </c>
    </row>
    <row r="3622" spans="1:15" ht="43.5" x14ac:dyDescent="0.35">
      <c r="A3622">
        <v>3410</v>
      </c>
      <c r="B3622" s="3" t="s">
        <v>3409</v>
      </c>
      <c r="C3622" s="3" t="s">
        <v>7520</v>
      </c>
      <c r="D3622" s="6">
        <v>3000</v>
      </c>
      <c r="E3622" s="8">
        <v>3255</v>
      </c>
      <c r="F3622" t="s">
        <v>8218</v>
      </c>
      <c r="G3622" t="s">
        <v>8223</v>
      </c>
      <c r="H3622" t="s">
        <v>8245</v>
      </c>
      <c r="I3622" t="s">
        <v>8330</v>
      </c>
      <c r="J3622" t="s">
        <v>8337</v>
      </c>
      <c r="K3622" t="b">
        <v>0</v>
      </c>
      <c r="L3622">
        <v>40</v>
      </c>
      <c r="M3622" t="b">
        <v>1</v>
      </c>
      <c r="N3622" t="s">
        <v>8292</v>
      </c>
      <c r="O3622" t="s">
        <v>8293</v>
      </c>
    </row>
    <row r="3623" spans="1:15" ht="43.5" x14ac:dyDescent="0.35">
      <c r="A3623">
        <v>3412</v>
      </c>
      <c r="B3623" s="3" t="s">
        <v>3411</v>
      </c>
      <c r="C3623" s="3" t="s">
        <v>7522</v>
      </c>
      <c r="D3623" s="6">
        <v>3000</v>
      </c>
      <c r="E3623" s="8">
        <v>3000</v>
      </c>
      <c r="F3623" t="s">
        <v>8218</v>
      </c>
      <c r="G3623" t="s">
        <v>8224</v>
      </c>
      <c r="H3623" t="s">
        <v>8246</v>
      </c>
      <c r="I3623" t="s">
        <v>8339</v>
      </c>
      <c r="J3623" t="s">
        <v>8334</v>
      </c>
      <c r="K3623" t="b">
        <v>0</v>
      </c>
      <c r="L3623">
        <v>26</v>
      </c>
      <c r="M3623" t="b">
        <v>1</v>
      </c>
      <c r="N3623" t="s">
        <v>8292</v>
      </c>
      <c r="O3623" t="s">
        <v>8293</v>
      </c>
    </row>
    <row r="3624" spans="1:15" ht="43.5" x14ac:dyDescent="0.35">
      <c r="A3624">
        <v>3414</v>
      </c>
      <c r="B3624" s="3" t="s">
        <v>3413</v>
      </c>
      <c r="C3624" s="3" t="s">
        <v>7524</v>
      </c>
      <c r="D3624" s="6">
        <v>3000</v>
      </c>
      <c r="E3624" s="8">
        <v>3105</v>
      </c>
      <c r="F3624" t="s">
        <v>8218</v>
      </c>
      <c r="G3624" t="s">
        <v>8223</v>
      </c>
      <c r="H3624" t="s">
        <v>8245</v>
      </c>
      <c r="I3624" t="s">
        <v>8335</v>
      </c>
      <c r="J3624" t="s">
        <v>8336</v>
      </c>
      <c r="K3624" t="b">
        <v>0</v>
      </c>
      <c r="L3624">
        <v>44</v>
      </c>
      <c r="M3624" t="b">
        <v>1</v>
      </c>
      <c r="N3624" t="s">
        <v>8292</v>
      </c>
      <c r="O3624" t="s">
        <v>8293</v>
      </c>
    </row>
    <row r="3625" spans="1:15" ht="43.5" x14ac:dyDescent="0.35">
      <c r="A3625">
        <v>2847</v>
      </c>
      <c r="B3625" s="3" t="s">
        <v>2847</v>
      </c>
      <c r="C3625" s="3" t="s">
        <v>6957</v>
      </c>
      <c r="D3625" s="6">
        <v>2000</v>
      </c>
      <c r="E3625" s="8">
        <v>0</v>
      </c>
      <c r="F3625" t="s">
        <v>8220</v>
      </c>
      <c r="G3625" t="s">
        <v>8223</v>
      </c>
      <c r="H3625" t="s">
        <v>8245</v>
      </c>
      <c r="I3625" t="s">
        <v>8337</v>
      </c>
      <c r="J3625" t="s">
        <v>8331</v>
      </c>
      <c r="K3625" t="b">
        <v>0</v>
      </c>
      <c r="L3625">
        <v>0</v>
      </c>
      <c r="M3625" t="b">
        <v>0</v>
      </c>
      <c r="N3625" t="s">
        <v>8292</v>
      </c>
      <c r="O3625" t="s">
        <v>8293</v>
      </c>
    </row>
    <row r="3626" spans="1:15" ht="43.5" x14ac:dyDescent="0.35">
      <c r="A3626">
        <v>2859</v>
      </c>
      <c r="B3626" s="3" t="s">
        <v>2859</v>
      </c>
      <c r="C3626" s="3" t="s">
        <v>6969</v>
      </c>
      <c r="D3626" s="6">
        <v>2000</v>
      </c>
      <c r="E3626" s="8">
        <v>35</v>
      </c>
      <c r="F3626" t="s">
        <v>8220</v>
      </c>
      <c r="G3626" t="s">
        <v>8225</v>
      </c>
      <c r="H3626" t="s">
        <v>8247</v>
      </c>
      <c r="I3626" t="s">
        <v>8340</v>
      </c>
      <c r="J3626" t="s">
        <v>8334</v>
      </c>
      <c r="K3626" t="b">
        <v>0</v>
      </c>
      <c r="L3626">
        <v>1</v>
      </c>
      <c r="M3626" t="b">
        <v>0</v>
      </c>
      <c r="N3626" t="s">
        <v>8292</v>
      </c>
      <c r="O3626" t="s">
        <v>8293</v>
      </c>
    </row>
    <row r="3627" spans="1:15" ht="43.5" x14ac:dyDescent="0.35">
      <c r="A3627">
        <v>2890</v>
      </c>
      <c r="B3627" s="3" t="s">
        <v>2890</v>
      </c>
      <c r="C3627" s="3" t="s">
        <v>7000</v>
      </c>
      <c r="D3627" s="6">
        <v>2000</v>
      </c>
      <c r="E3627" s="8">
        <v>21</v>
      </c>
      <c r="F3627" t="s">
        <v>8220</v>
      </c>
      <c r="G3627" t="s">
        <v>8223</v>
      </c>
      <c r="H3627" t="s">
        <v>8245</v>
      </c>
      <c r="I3627" t="s">
        <v>8334</v>
      </c>
      <c r="J3627" t="s">
        <v>8329</v>
      </c>
      <c r="K3627" t="b">
        <v>0</v>
      </c>
      <c r="L3627">
        <v>3</v>
      </c>
      <c r="M3627" t="b">
        <v>0</v>
      </c>
      <c r="N3627" t="s">
        <v>8292</v>
      </c>
      <c r="O3627" t="s">
        <v>8293</v>
      </c>
    </row>
    <row r="3628" spans="1:15" ht="43.5" x14ac:dyDescent="0.35">
      <c r="A3628">
        <v>2917</v>
      </c>
      <c r="B3628" s="3" t="s">
        <v>2917</v>
      </c>
      <c r="C3628" s="3" t="s">
        <v>7027</v>
      </c>
      <c r="D3628" s="6">
        <v>2000</v>
      </c>
      <c r="E3628" s="8">
        <v>437</v>
      </c>
      <c r="F3628" t="s">
        <v>8220</v>
      </c>
      <c r="G3628" t="s">
        <v>8223</v>
      </c>
      <c r="H3628" t="s">
        <v>8245</v>
      </c>
      <c r="I3628" t="s">
        <v>8339</v>
      </c>
      <c r="J3628" t="s">
        <v>8334</v>
      </c>
      <c r="K3628" t="b">
        <v>0</v>
      </c>
      <c r="L3628">
        <v>9</v>
      </c>
      <c r="M3628" t="b">
        <v>0</v>
      </c>
      <c r="N3628" t="s">
        <v>8292</v>
      </c>
      <c r="O3628" t="s">
        <v>8293</v>
      </c>
    </row>
    <row r="3629" spans="1:15" ht="43.5" x14ac:dyDescent="0.35">
      <c r="A3629">
        <v>3740</v>
      </c>
      <c r="B3629" s="3" t="s">
        <v>3737</v>
      </c>
      <c r="C3629" s="3" t="s">
        <v>7850</v>
      </c>
      <c r="D3629" s="6">
        <v>2000</v>
      </c>
      <c r="E3629" s="8">
        <v>358</v>
      </c>
      <c r="F3629" t="s">
        <v>8220</v>
      </c>
      <c r="G3629" t="s">
        <v>8223</v>
      </c>
      <c r="H3629" t="s">
        <v>8245</v>
      </c>
      <c r="I3629" t="s">
        <v>8334</v>
      </c>
      <c r="J3629" t="s">
        <v>8329</v>
      </c>
      <c r="K3629" t="b">
        <v>0</v>
      </c>
      <c r="L3629">
        <v>14</v>
      </c>
      <c r="M3629" t="b">
        <v>0</v>
      </c>
      <c r="N3629" t="s">
        <v>8292</v>
      </c>
      <c r="O3629" t="s">
        <v>8293</v>
      </c>
    </row>
    <row r="3630" spans="1:15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t="s">
        <v>8335</v>
      </c>
      <c r="J3630" t="s">
        <v>8340</v>
      </c>
      <c r="K3630" t="b">
        <v>0</v>
      </c>
      <c r="L3630">
        <v>0</v>
      </c>
      <c r="M3630" t="b">
        <v>0</v>
      </c>
      <c r="N3630" t="s">
        <v>8292</v>
      </c>
      <c r="O3630" t="s">
        <v>8320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t="s">
        <v>8337</v>
      </c>
      <c r="J3631" t="s">
        <v>8331</v>
      </c>
      <c r="K3631" t="b">
        <v>0</v>
      </c>
      <c r="L3631">
        <v>2</v>
      </c>
      <c r="M3631" t="b">
        <v>0</v>
      </c>
      <c r="N3631" t="s">
        <v>8292</v>
      </c>
      <c r="O3631" t="s">
        <v>8320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t="s">
        <v>8336</v>
      </c>
      <c r="J3632" t="s">
        <v>8340</v>
      </c>
      <c r="K3632" t="b">
        <v>0</v>
      </c>
      <c r="L3632">
        <v>1</v>
      </c>
      <c r="M3632" t="b">
        <v>0</v>
      </c>
      <c r="N3632" t="s">
        <v>8292</v>
      </c>
      <c r="O3632" t="s">
        <v>8320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t="s">
        <v>8339</v>
      </c>
      <c r="J3633" t="s">
        <v>8334</v>
      </c>
      <c r="K3633" t="b">
        <v>0</v>
      </c>
      <c r="L3633">
        <v>59</v>
      </c>
      <c r="M3633" t="b">
        <v>0</v>
      </c>
      <c r="N3633" t="s">
        <v>8292</v>
      </c>
      <c r="O3633" t="s">
        <v>8320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t="s">
        <v>8336</v>
      </c>
      <c r="J3634" t="s">
        <v>8336</v>
      </c>
      <c r="K3634" t="b">
        <v>0</v>
      </c>
      <c r="L3634">
        <v>1</v>
      </c>
      <c r="M3634" t="b">
        <v>0</v>
      </c>
      <c r="N3634" t="s">
        <v>8292</v>
      </c>
      <c r="O3634" t="s">
        <v>8320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t="s">
        <v>8336</v>
      </c>
      <c r="J3635" t="s">
        <v>8340</v>
      </c>
      <c r="K3635" t="b">
        <v>0</v>
      </c>
      <c r="L3635">
        <v>31</v>
      </c>
      <c r="M3635" t="b">
        <v>0</v>
      </c>
      <c r="N3635" t="s">
        <v>8292</v>
      </c>
      <c r="O3635" t="s">
        <v>8320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t="s">
        <v>8332</v>
      </c>
      <c r="J3636" t="s">
        <v>8336</v>
      </c>
      <c r="K3636" t="b">
        <v>0</v>
      </c>
      <c r="L3636">
        <v>18</v>
      </c>
      <c r="M3636" t="b">
        <v>0</v>
      </c>
      <c r="N3636" t="s">
        <v>8292</v>
      </c>
      <c r="O3636" t="s">
        <v>8320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t="s">
        <v>8338</v>
      </c>
      <c r="J3637" t="s">
        <v>8331</v>
      </c>
      <c r="K3637" t="b">
        <v>0</v>
      </c>
      <c r="L3637">
        <v>10</v>
      </c>
      <c r="M3637" t="b">
        <v>0</v>
      </c>
      <c r="N3637" t="s">
        <v>8292</v>
      </c>
      <c r="O3637" t="s">
        <v>8320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t="s">
        <v>8339</v>
      </c>
      <c r="J3638" t="s">
        <v>8334</v>
      </c>
      <c r="K3638" t="b">
        <v>0</v>
      </c>
      <c r="L3638">
        <v>0</v>
      </c>
      <c r="M3638" t="b">
        <v>0</v>
      </c>
      <c r="N3638" t="s">
        <v>8292</v>
      </c>
      <c r="O3638" t="s">
        <v>8320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t="s">
        <v>8332</v>
      </c>
      <c r="J3639" t="s">
        <v>8335</v>
      </c>
      <c r="K3639" t="b">
        <v>0</v>
      </c>
      <c r="L3639">
        <v>14</v>
      </c>
      <c r="M3639" t="b">
        <v>0</v>
      </c>
      <c r="N3639" t="s">
        <v>8292</v>
      </c>
      <c r="O3639" t="s">
        <v>8320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t="s">
        <v>8338</v>
      </c>
      <c r="J3640" t="s">
        <v>8333</v>
      </c>
      <c r="K3640" t="b">
        <v>0</v>
      </c>
      <c r="L3640">
        <v>2</v>
      </c>
      <c r="M3640" t="b">
        <v>0</v>
      </c>
      <c r="N3640" t="s">
        <v>8292</v>
      </c>
      <c r="O3640" t="s">
        <v>8320</v>
      </c>
    </row>
    <row r="3641" spans="1:15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t="s">
        <v>8340</v>
      </c>
      <c r="J3641" t="s">
        <v>8334</v>
      </c>
      <c r="K3641" t="b">
        <v>0</v>
      </c>
      <c r="L3641">
        <v>1</v>
      </c>
      <c r="M3641" t="b">
        <v>0</v>
      </c>
      <c r="N3641" t="s">
        <v>8292</v>
      </c>
      <c r="O3641" t="s">
        <v>8320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t="s">
        <v>8337</v>
      </c>
      <c r="J3642" t="s">
        <v>8338</v>
      </c>
      <c r="K3642" t="b">
        <v>0</v>
      </c>
      <c r="L3642">
        <v>3</v>
      </c>
      <c r="M3642" t="b">
        <v>0</v>
      </c>
      <c r="N3642" t="s">
        <v>8292</v>
      </c>
      <c r="O3642" t="s">
        <v>8320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t="s">
        <v>8340</v>
      </c>
      <c r="J3643" t="s">
        <v>8339</v>
      </c>
      <c r="K3643" t="b">
        <v>0</v>
      </c>
      <c r="L3643">
        <v>0</v>
      </c>
      <c r="M3643" t="b">
        <v>0</v>
      </c>
      <c r="N3643" t="s">
        <v>8292</v>
      </c>
      <c r="O3643" t="s">
        <v>8320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t="s">
        <v>8336</v>
      </c>
      <c r="J3644" t="s">
        <v>8340</v>
      </c>
      <c r="K3644" t="b">
        <v>0</v>
      </c>
      <c r="L3644">
        <v>2</v>
      </c>
      <c r="M3644" t="b">
        <v>0</v>
      </c>
      <c r="N3644" t="s">
        <v>8292</v>
      </c>
      <c r="O3644" t="s">
        <v>8320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t="s">
        <v>8336</v>
      </c>
      <c r="J3645" t="s">
        <v>8340</v>
      </c>
      <c r="K3645" t="b">
        <v>0</v>
      </c>
      <c r="L3645">
        <v>0</v>
      </c>
      <c r="M3645" t="b">
        <v>0</v>
      </c>
      <c r="N3645" t="s">
        <v>8292</v>
      </c>
      <c r="O3645" t="s">
        <v>8320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t="s">
        <v>8331</v>
      </c>
      <c r="J3646" t="s">
        <v>8333</v>
      </c>
      <c r="K3646" t="b">
        <v>0</v>
      </c>
      <c r="L3646">
        <v>12</v>
      </c>
      <c r="M3646" t="b">
        <v>0</v>
      </c>
      <c r="N3646" t="s">
        <v>8292</v>
      </c>
      <c r="O3646" t="s">
        <v>8320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t="s">
        <v>8336</v>
      </c>
      <c r="J3647" t="s">
        <v>8340</v>
      </c>
      <c r="K3647" t="b">
        <v>0</v>
      </c>
      <c r="L3647">
        <v>1</v>
      </c>
      <c r="M3647" t="b">
        <v>0</v>
      </c>
      <c r="N3647" t="s">
        <v>8292</v>
      </c>
      <c r="O3647" t="s">
        <v>8320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t="s">
        <v>8330</v>
      </c>
      <c r="J3648" t="s">
        <v>8337</v>
      </c>
      <c r="K3648" t="b">
        <v>0</v>
      </c>
      <c r="L3648">
        <v>8</v>
      </c>
      <c r="M3648" t="b">
        <v>0</v>
      </c>
      <c r="N3648" t="s">
        <v>8292</v>
      </c>
      <c r="O3648" t="s">
        <v>8320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t="s">
        <v>8339</v>
      </c>
      <c r="J3649" t="s">
        <v>8334</v>
      </c>
      <c r="K3649" t="b">
        <v>0</v>
      </c>
      <c r="L3649">
        <v>2</v>
      </c>
      <c r="M3649" t="b">
        <v>0</v>
      </c>
      <c r="N3649" t="s">
        <v>8292</v>
      </c>
      <c r="O3649" t="s">
        <v>8320</v>
      </c>
    </row>
    <row r="3650" spans="1:15" x14ac:dyDescent="0.35">
      <c r="A3650">
        <v>3861</v>
      </c>
      <c r="B3650" s="3" t="s">
        <v>3858</v>
      </c>
      <c r="C3650" s="3" t="s">
        <v>7970</v>
      </c>
      <c r="D3650" s="6">
        <v>2000</v>
      </c>
      <c r="E3650" s="8">
        <v>100</v>
      </c>
      <c r="F3650" t="s">
        <v>8220</v>
      </c>
      <c r="G3650" t="s">
        <v>8223</v>
      </c>
      <c r="H3650" t="s">
        <v>8245</v>
      </c>
      <c r="I3650" t="s">
        <v>8336</v>
      </c>
      <c r="J3650" t="s">
        <v>8340</v>
      </c>
      <c r="K3650" t="b">
        <v>0</v>
      </c>
      <c r="L3650">
        <v>1</v>
      </c>
      <c r="M3650" t="b">
        <v>0</v>
      </c>
      <c r="N3650" t="s">
        <v>8292</v>
      </c>
      <c r="O3650" t="s">
        <v>8293</v>
      </c>
    </row>
    <row r="3651" spans="1:15" ht="29" x14ac:dyDescent="0.35">
      <c r="A3651">
        <v>3866</v>
      </c>
      <c r="B3651" s="3" t="s">
        <v>3863</v>
      </c>
      <c r="C3651" s="3" t="s">
        <v>7975</v>
      </c>
      <c r="D3651" s="6">
        <v>2000</v>
      </c>
      <c r="E3651" s="8">
        <v>11</v>
      </c>
      <c r="F3651" t="s">
        <v>8220</v>
      </c>
      <c r="G3651" t="s">
        <v>8223</v>
      </c>
      <c r="H3651" t="s">
        <v>8245</v>
      </c>
      <c r="I3651" t="s">
        <v>8331</v>
      </c>
      <c r="J3651" t="s">
        <v>8333</v>
      </c>
      <c r="K3651" t="b">
        <v>0</v>
      </c>
      <c r="L3651">
        <v>2</v>
      </c>
      <c r="M3651" t="b">
        <v>0</v>
      </c>
      <c r="N3651" t="s">
        <v>8292</v>
      </c>
      <c r="O3651" t="s">
        <v>8293</v>
      </c>
    </row>
    <row r="3652" spans="1:15" ht="43.5" x14ac:dyDescent="0.35">
      <c r="A3652">
        <v>3867</v>
      </c>
      <c r="B3652" s="3" t="s">
        <v>3864</v>
      </c>
      <c r="C3652" s="3" t="s">
        <v>7976</v>
      </c>
      <c r="D3652" s="6">
        <v>2000</v>
      </c>
      <c r="E3652" s="8">
        <v>251</v>
      </c>
      <c r="F3652" t="s">
        <v>8220</v>
      </c>
      <c r="G3652" t="s">
        <v>8223</v>
      </c>
      <c r="H3652" t="s">
        <v>8245</v>
      </c>
      <c r="I3652" t="s">
        <v>8330</v>
      </c>
      <c r="J3652" t="s">
        <v>8337</v>
      </c>
      <c r="K3652" t="b">
        <v>0</v>
      </c>
      <c r="L3652">
        <v>5</v>
      </c>
      <c r="M3652" t="b">
        <v>0</v>
      </c>
      <c r="N3652" t="s">
        <v>8292</v>
      </c>
      <c r="O3652" t="s">
        <v>8293</v>
      </c>
    </row>
    <row r="3653" spans="1:15" ht="58" x14ac:dyDescent="0.35">
      <c r="A3653">
        <v>3888</v>
      </c>
      <c r="B3653" s="3" t="s">
        <v>3885</v>
      </c>
      <c r="C3653" s="3" t="s">
        <v>7996</v>
      </c>
      <c r="D3653" s="6">
        <v>2000</v>
      </c>
      <c r="E3653" s="8">
        <v>542</v>
      </c>
      <c r="F3653" t="s">
        <v>8220</v>
      </c>
      <c r="G3653" t="s">
        <v>8224</v>
      </c>
      <c r="H3653" t="s">
        <v>8246</v>
      </c>
      <c r="I3653" t="s">
        <v>8333</v>
      </c>
      <c r="J3653" t="s">
        <v>8332</v>
      </c>
      <c r="K3653" t="b">
        <v>0</v>
      </c>
      <c r="L3653">
        <v>14</v>
      </c>
      <c r="M3653" t="b">
        <v>0</v>
      </c>
      <c r="N3653" t="s">
        <v>8292</v>
      </c>
      <c r="O3653" t="s">
        <v>8293</v>
      </c>
    </row>
    <row r="3654" spans="1:15" ht="43.5" x14ac:dyDescent="0.35">
      <c r="A3654">
        <v>3916</v>
      </c>
      <c r="B3654" s="3" t="s">
        <v>3913</v>
      </c>
      <c r="C3654" s="3" t="s">
        <v>8024</v>
      </c>
      <c r="D3654" s="6">
        <v>2000</v>
      </c>
      <c r="E3654" s="8">
        <v>0</v>
      </c>
      <c r="F3654" t="s">
        <v>8220</v>
      </c>
      <c r="G3654" t="s">
        <v>8231</v>
      </c>
      <c r="H3654" t="s">
        <v>8252</v>
      </c>
      <c r="I3654" t="s">
        <v>8330</v>
      </c>
      <c r="J3654" t="s">
        <v>8337</v>
      </c>
      <c r="K3654" t="b">
        <v>0</v>
      </c>
      <c r="L3654">
        <v>0</v>
      </c>
      <c r="M3654" t="b">
        <v>0</v>
      </c>
      <c r="N3654" t="s">
        <v>8292</v>
      </c>
      <c r="O3654" t="s">
        <v>8293</v>
      </c>
    </row>
    <row r="3655" spans="1:15" ht="43.5" x14ac:dyDescent="0.35">
      <c r="A3655">
        <v>3945</v>
      </c>
      <c r="B3655" s="3" t="s">
        <v>3942</v>
      </c>
      <c r="C3655" s="3" t="s">
        <v>8053</v>
      </c>
      <c r="D3655" s="6">
        <v>2000</v>
      </c>
      <c r="E3655" s="8">
        <v>5</v>
      </c>
      <c r="F3655" t="s">
        <v>8220</v>
      </c>
      <c r="G3655" t="s">
        <v>8223</v>
      </c>
      <c r="H3655" t="s">
        <v>8245</v>
      </c>
      <c r="I3655" t="s">
        <v>8337</v>
      </c>
      <c r="J3655" t="s">
        <v>8338</v>
      </c>
      <c r="K3655" t="b">
        <v>0</v>
      </c>
      <c r="L3655">
        <v>1</v>
      </c>
      <c r="M3655" t="b">
        <v>0</v>
      </c>
      <c r="N3655" t="s">
        <v>8292</v>
      </c>
      <c r="O3655" t="s">
        <v>8293</v>
      </c>
    </row>
    <row r="3656" spans="1:15" ht="43.5" x14ac:dyDescent="0.35">
      <c r="A3656">
        <v>3958</v>
      </c>
      <c r="B3656" s="3" t="s">
        <v>3955</v>
      </c>
      <c r="C3656" s="3" t="s">
        <v>8065</v>
      </c>
      <c r="D3656" s="6">
        <v>2000</v>
      </c>
      <c r="E3656" s="8">
        <v>641</v>
      </c>
      <c r="F3656" t="s">
        <v>8220</v>
      </c>
      <c r="G3656" t="s">
        <v>8223</v>
      </c>
      <c r="H3656" t="s">
        <v>8245</v>
      </c>
      <c r="I3656" t="s">
        <v>8334</v>
      </c>
      <c r="J3656" t="s">
        <v>8330</v>
      </c>
      <c r="K3656" t="b">
        <v>0</v>
      </c>
      <c r="L3656">
        <v>16</v>
      </c>
      <c r="M3656" t="b">
        <v>0</v>
      </c>
      <c r="N3656" t="s">
        <v>8292</v>
      </c>
      <c r="O3656" t="s">
        <v>8293</v>
      </c>
    </row>
    <row r="3657" spans="1:15" ht="43.5" x14ac:dyDescent="0.35">
      <c r="A3657">
        <v>3964</v>
      </c>
      <c r="B3657" s="3" t="s">
        <v>3961</v>
      </c>
      <c r="C3657" s="3" t="s">
        <v>8071</v>
      </c>
      <c r="D3657" s="6">
        <v>2000</v>
      </c>
      <c r="E3657" s="8">
        <v>126</v>
      </c>
      <c r="F3657" t="s">
        <v>8220</v>
      </c>
      <c r="G3657" t="s">
        <v>8223</v>
      </c>
      <c r="H3657" t="s">
        <v>8245</v>
      </c>
      <c r="I3657" t="s">
        <v>8338</v>
      </c>
      <c r="J3657" t="s">
        <v>8333</v>
      </c>
      <c r="K3657" t="b">
        <v>0</v>
      </c>
      <c r="L3657">
        <v>3</v>
      </c>
      <c r="M3657" t="b">
        <v>0</v>
      </c>
      <c r="N3657" t="s">
        <v>8292</v>
      </c>
      <c r="O3657" t="s">
        <v>8293</v>
      </c>
    </row>
    <row r="3658" spans="1:15" ht="58" x14ac:dyDescent="0.35">
      <c r="A3658">
        <v>3965</v>
      </c>
      <c r="B3658" s="3" t="s">
        <v>3962</v>
      </c>
      <c r="C3658" s="3" t="s">
        <v>8072</v>
      </c>
      <c r="D3658" s="6">
        <v>2000</v>
      </c>
      <c r="E3658" s="8">
        <v>285</v>
      </c>
      <c r="F3658" t="s">
        <v>8220</v>
      </c>
      <c r="G3658" t="s">
        <v>8223</v>
      </c>
      <c r="H3658" t="s">
        <v>8245</v>
      </c>
      <c r="I3658" t="s">
        <v>8338</v>
      </c>
      <c r="J3658" t="s">
        <v>8333</v>
      </c>
      <c r="K3658" t="b">
        <v>0</v>
      </c>
      <c r="L3658">
        <v>4</v>
      </c>
      <c r="M3658" t="b">
        <v>0</v>
      </c>
      <c r="N3658" t="s">
        <v>8292</v>
      </c>
      <c r="O3658" t="s">
        <v>8293</v>
      </c>
    </row>
    <row r="3659" spans="1:15" ht="43.5" x14ac:dyDescent="0.35">
      <c r="A3659">
        <v>3978</v>
      </c>
      <c r="B3659" s="3" t="s">
        <v>3975</v>
      </c>
      <c r="C3659" s="3" t="s">
        <v>8085</v>
      </c>
      <c r="D3659" s="6">
        <v>2000</v>
      </c>
      <c r="E3659" s="8">
        <v>214</v>
      </c>
      <c r="F3659" t="s">
        <v>8220</v>
      </c>
      <c r="G3659" t="s">
        <v>8223</v>
      </c>
      <c r="H3659" t="s">
        <v>8245</v>
      </c>
      <c r="I3659" t="s">
        <v>8332</v>
      </c>
      <c r="J3659" t="s">
        <v>8335</v>
      </c>
      <c r="K3659" t="b">
        <v>0</v>
      </c>
      <c r="L3659">
        <v>8</v>
      </c>
      <c r="M3659" t="b">
        <v>0</v>
      </c>
      <c r="N3659" t="s">
        <v>8292</v>
      </c>
      <c r="O3659" t="s">
        <v>8293</v>
      </c>
    </row>
    <row r="3660" spans="1:15" ht="58" x14ac:dyDescent="0.35">
      <c r="A3660">
        <v>3985</v>
      </c>
      <c r="B3660" s="3" t="s">
        <v>3981</v>
      </c>
      <c r="C3660" s="3" t="s">
        <v>8091</v>
      </c>
      <c r="D3660" s="6">
        <v>2000</v>
      </c>
      <c r="E3660" s="8">
        <v>641</v>
      </c>
      <c r="F3660" t="s">
        <v>8220</v>
      </c>
      <c r="G3660" t="s">
        <v>8223</v>
      </c>
      <c r="H3660" t="s">
        <v>8245</v>
      </c>
      <c r="I3660" t="s">
        <v>8333</v>
      </c>
      <c r="J3660" t="s">
        <v>8332</v>
      </c>
      <c r="K3660" t="b">
        <v>0</v>
      </c>
      <c r="L3660">
        <v>19</v>
      </c>
      <c r="M3660" t="b">
        <v>0</v>
      </c>
      <c r="N3660" t="s">
        <v>8292</v>
      </c>
      <c r="O3660" t="s">
        <v>8293</v>
      </c>
    </row>
    <row r="3661" spans="1:15" ht="43.5" x14ac:dyDescent="0.35">
      <c r="A3661">
        <v>3994</v>
      </c>
      <c r="B3661" s="3" t="s">
        <v>3990</v>
      </c>
      <c r="C3661" s="3" t="s">
        <v>8100</v>
      </c>
      <c r="D3661" s="6">
        <v>2000</v>
      </c>
      <c r="E3661" s="8">
        <v>5</v>
      </c>
      <c r="F3661" t="s">
        <v>8220</v>
      </c>
      <c r="G3661" t="s">
        <v>8223</v>
      </c>
      <c r="H3661" t="s">
        <v>8245</v>
      </c>
      <c r="I3661" t="s">
        <v>8329</v>
      </c>
      <c r="J3661" t="s">
        <v>8330</v>
      </c>
      <c r="K3661" t="b">
        <v>0</v>
      </c>
      <c r="L3661">
        <v>1</v>
      </c>
      <c r="M3661" t="b">
        <v>0</v>
      </c>
      <c r="N3661" t="s">
        <v>8292</v>
      </c>
      <c r="O3661" t="s">
        <v>8293</v>
      </c>
    </row>
    <row r="3662" spans="1:15" ht="43.5" x14ac:dyDescent="0.35">
      <c r="A3662">
        <v>4003</v>
      </c>
      <c r="B3662" s="3" t="s">
        <v>3999</v>
      </c>
      <c r="C3662" s="3" t="s">
        <v>8071</v>
      </c>
      <c r="D3662" s="6">
        <v>2000</v>
      </c>
      <c r="E3662" s="8">
        <v>201</v>
      </c>
      <c r="F3662" t="s">
        <v>8220</v>
      </c>
      <c r="G3662" t="s">
        <v>8223</v>
      </c>
      <c r="H3662" t="s">
        <v>8245</v>
      </c>
      <c r="I3662" t="s">
        <v>8333</v>
      </c>
      <c r="J3662" t="s">
        <v>8332</v>
      </c>
      <c r="K3662" t="b">
        <v>0</v>
      </c>
      <c r="L3662">
        <v>2</v>
      </c>
      <c r="M3662" t="b">
        <v>0</v>
      </c>
      <c r="N3662" t="s">
        <v>8292</v>
      </c>
      <c r="O3662" t="s">
        <v>8293</v>
      </c>
    </row>
    <row r="3663" spans="1:15" ht="43.5" x14ac:dyDescent="0.35">
      <c r="A3663">
        <v>4007</v>
      </c>
      <c r="B3663" s="3" t="s">
        <v>4003</v>
      </c>
      <c r="C3663" s="3" t="s">
        <v>8112</v>
      </c>
      <c r="D3663" s="6">
        <v>2000</v>
      </c>
      <c r="E3663" s="8">
        <v>5</v>
      </c>
      <c r="F3663" t="s">
        <v>8220</v>
      </c>
      <c r="G3663" t="s">
        <v>8223</v>
      </c>
      <c r="H3663" t="s">
        <v>8245</v>
      </c>
      <c r="I3663" t="s">
        <v>8334</v>
      </c>
      <c r="J3663" t="s">
        <v>8329</v>
      </c>
      <c r="K3663" t="b">
        <v>0</v>
      </c>
      <c r="L3663">
        <v>1</v>
      </c>
      <c r="M3663" t="b">
        <v>0</v>
      </c>
      <c r="N3663" t="s">
        <v>8292</v>
      </c>
      <c r="O3663" t="s">
        <v>8293</v>
      </c>
    </row>
    <row r="3664" spans="1:15" ht="58" x14ac:dyDescent="0.35">
      <c r="A3664">
        <v>4013</v>
      </c>
      <c r="B3664" s="3" t="s">
        <v>4009</v>
      </c>
      <c r="C3664" s="3" t="s">
        <v>8118</v>
      </c>
      <c r="D3664" s="6">
        <v>2000</v>
      </c>
      <c r="E3664" s="8">
        <v>26</v>
      </c>
      <c r="F3664" t="s">
        <v>8220</v>
      </c>
      <c r="G3664" t="s">
        <v>8223</v>
      </c>
      <c r="H3664" t="s">
        <v>8245</v>
      </c>
      <c r="I3664" t="s">
        <v>8333</v>
      </c>
      <c r="J3664" t="s">
        <v>8332</v>
      </c>
      <c r="K3664" t="b">
        <v>0</v>
      </c>
      <c r="L3664">
        <v>2</v>
      </c>
      <c r="M3664" t="b">
        <v>0</v>
      </c>
      <c r="N3664" t="s">
        <v>8292</v>
      </c>
      <c r="O3664" t="s">
        <v>8293</v>
      </c>
    </row>
    <row r="3665" spans="1:15" ht="43.5" x14ac:dyDescent="0.35">
      <c r="A3665">
        <v>4028</v>
      </c>
      <c r="B3665" s="3" t="s">
        <v>4024</v>
      </c>
      <c r="C3665" s="3" t="s">
        <v>8133</v>
      </c>
      <c r="D3665" s="6">
        <v>2000</v>
      </c>
      <c r="E3665" s="8">
        <v>561</v>
      </c>
      <c r="F3665" t="s">
        <v>8220</v>
      </c>
      <c r="G3665" t="s">
        <v>8223</v>
      </c>
      <c r="H3665" t="s">
        <v>8245</v>
      </c>
      <c r="I3665" t="s">
        <v>8330</v>
      </c>
      <c r="J3665" t="s">
        <v>8337</v>
      </c>
      <c r="K3665" t="b">
        <v>0</v>
      </c>
      <c r="L3665">
        <v>11</v>
      </c>
      <c r="M3665" t="b">
        <v>0</v>
      </c>
      <c r="N3665" t="s">
        <v>8292</v>
      </c>
      <c r="O3665" t="s">
        <v>8293</v>
      </c>
    </row>
    <row r="3666" spans="1:15" ht="43.5" x14ac:dyDescent="0.35">
      <c r="A3666">
        <v>4064</v>
      </c>
      <c r="B3666" s="3" t="s">
        <v>4060</v>
      </c>
      <c r="C3666" s="3" t="s">
        <v>8168</v>
      </c>
      <c r="D3666" s="6">
        <v>2000</v>
      </c>
      <c r="E3666" s="8">
        <v>385</v>
      </c>
      <c r="F3666" t="s">
        <v>8220</v>
      </c>
      <c r="G3666" t="s">
        <v>8225</v>
      </c>
      <c r="H3666" t="s">
        <v>8247</v>
      </c>
      <c r="I3666" t="s">
        <v>8338</v>
      </c>
      <c r="J3666" t="s">
        <v>8331</v>
      </c>
      <c r="K3666" t="b">
        <v>0</v>
      </c>
      <c r="L3666">
        <v>6</v>
      </c>
      <c r="M3666" t="b">
        <v>0</v>
      </c>
      <c r="N3666" t="s">
        <v>8292</v>
      </c>
      <c r="O3666" t="s">
        <v>8293</v>
      </c>
    </row>
    <row r="3667" spans="1:15" ht="43.5" x14ac:dyDescent="0.35">
      <c r="A3667">
        <v>4075</v>
      </c>
      <c r="B3667" s="3" t="s">
        <v>4071</v>
      </c>
      <c r="C3667" s="3" t="s">
        <v>8178</v>
      </c>
      <c r="D3667" s="6">
        <v>2000</v>
      </c>
      <c r="E3667" s="8">
        <v>576</v>
      </c>
      <c r="F3667" t="s">
        <v>8220</v>
      </c>
      <c r="G3667" t="s">
        <v>8224</v>
      </c>
      <c r="H3667" t="s">
        <v>8246</v>
      </c>
      <c r="I3667" t="s">
        <v>8330</v>
      </c>
      <c r="J3667" t="s">
        <v>8337</v>
      </c>
      <c r="K3667" t="b">
        <v>0</v>
      </c>
      <c r="L3667">
        <v>13</v>
      </c>
      <c r="M3667" t="b">
        <v>0</v>
      </c>
      <c r="N3667" t="s">
        <v>8292</v>
      </c>
      <c r="O3667" t="s">
        <v>8293</v>
      </c>
    </row>
    <row r="3668" spans="1:15" ht="43.5" x14ac:dyDescent="0.35">
      <c r="A3668">
        <v>4088</v>
      </c>
      <c r="B3668" s="3" t="s">
        <v>4084</v>
      </c>
      <c r="C3668" s="3" t="s">
        <v>8191</v>
      </c>
      <c r="D3668" s="6">
        <v>2000</v>
      </c>
      <c r="E3668" s="8">
        <v>216</v>
      </c>
      <c r="F3668" t="s">
        <v>8220</v>
      </c>
      <c r="G3668" t="s">
        <v>8224</v>
      </c>
      <c r="H3668" t="s">
        <v>8246</v>
      </c>
      <c r="I3668" t="s">
        <v>8332</v>
      </c>
      <c r="J3668" t="s">
        <v>8335</v>
      </c>
      <c r="K3668" t="b">
        <v>0</v>
      </c>
      <c r="L3668">
        <v>3</v>
      </c>
      <c r="M3668" t="b">
        <v>0</v>
      </c>
      <c r="N3668" t="s">
        <v>8292</v>
      </c>
      <c r="O3668" t="s">
        <v>8293</v>
      </c>
    </row>
    <row r="3669" spans="1:15" ht="43.5" x14ac:dyDescent="0.35">
      <c r="A3669">
        <v>4094</v>
      </c>
      <c r="B3669" s="3" t="s">
        <v>4090</v>
      </c>
      <c r="C3669" s="3" t="s">
        <v>8197</v>
      </c>
      <c r="D3669" s="6">
        <v>2000</v>
      </c>
      <c r="E3669" s="8">
        <v>730</v>
      </c>
      <c r="F3669" t="s">
        <v>8220</v>
      </c>
      <c r="G3669" t="s">
        <v>8223</v>
      </c>
      <c r="H3669" t="s">
        <v>8245</v>
      </c>
      <c r="I3669" t="s">
        <v>8340</v>
      </c>
      <c r="J3669" t="s">
        <v>8339</v>
      </c>
      <c r="K3669" t="b">
        <v>0</v>
      </c>
      <c r="L3669">
        <v>8</v>
      </c>
      <c r="M3669" t="b">
        <v>0</v>
      </c>
      <c r="N3669" t="s">
        <v>8292</v>
      </c>
      <c r="O3669" t="s">
        <v>8293</v>
      </c>
    </row>
    <row r="3670" spans="1:15" ht="43.5" x14ac:dyDescent="0.35">
      <c r="A3670">
        <v>4107</v>
      </c>
      <c r="B3670" s="3" t="s">
        <v>4103</v>
      </c>
      <c r="C3670" s="3" t="s">
        <v>8210</v>
      </c>
      <c r="D3670" s="6">
        <v>2000</v>
      </c>
      <c r="E3670" s="8">
        <v>41</v>
      </c>
      <c r="F3670" t="s">
        <v>8220</v>
      </c>
      <c r="G3670" t="s">
        <v>8223</v>
      </c>
      <c r="H3670" t="s">
        <v>8245</v>
      </c>
      <c r="I3670" t="s">
        <v>8339</v>
      </c>
      <c r="J3670" t="s">
        <v>8339</v>
      </c>
      <c r="K3670" t="b">
        <v>0</v>
      </c>
      <c r="L3670">
        <v>4</v>
      </c>
      <c r="M3670" t="b">
        <v>0</v>
      </c>
      <c r="N3670" t="s">
        <v>8292</v>
      </c>
      <c r="O3670" t="s">
        <v>8293</v>
      </c>
    </row>
    <row r="3671" spans="1:15" ht="43.5" x14ac:dyDescent="0.35">
      <c r="A3671">
        <v>3422</v>
      </c>
      <c r="B3671" s="3" t="s">
        <v>3421</v>
      </c>
      <c r="C3671" s="3" t="s">
        <v>7532</v>
      </c>
      <c r="D3671" s="6">
        <v>3000</v>
      </c>
      <c r="E3671" s="8">
        <v>3273</v>
      </c>
      <c r="F3671" t="s">
        <v>8218</v>
      </c>
      <c r="G3671" t="s">
        <v>8224</v>
      </c>
      <c r="H3671" t="s">
        <v>8246</v>
      </c>
      <c r="I3671" t="s">
        <v>8335</v>
      </c>
      <c r="J3671" t="s">
        <v>8336</v>
      </c>
      <c r="K3671" t="b">
        <v>0</v>
      </c>
      <c r="L3671">
        <v>46</v>
      </c>
      <c r="M3671" t="b">
        <v>1</v>
      </c>
      <c r="N3671" t="s">
        <v>8292</v>
      </c>
      <c r="O3671" t="s">
        <v>8293</v>
      </c>
    </row>
    <row r="3672" spans="1:15" ht="43.5" x14ac:dyDescent="0.35">
      <c r="A3672">
        <v>4009</v>
      </c>
      <c r="B3672" s="3" t="s">
        <v>4005</v>
      </c>
      <c r="C3672" s="3" t="s">
        <v>8114</v>
      </c>
      <c r="D3672" s="6">
        <v>1930</v>
      </c>
      <c r="E3672" s="8">
        <v>75</v>
      </c>
      <c r="F3672" t="s">
        <v>8220</v>
      </c>
      <c r="G3672" t="s">
        <v>8224</v>
      </c>
      <c r="H3672" t="s">
        <v>8246</v>
      </c>
      <c r="I3672" t="s">
        <v>8339</v>
      </c>
      <c r="J3672" t="s">
        <v>8329</v>
      </c>
      <c r="K3672" t="b">
        <v>0</v>
      </c>
      <c r="L3672">
        <v>3</v>
      </c>
      <c r="M3672" t="b">
        <v>0</v>
      </c>
      <c r="N3672" t="s">
        <v>8292</v>
      </c>
      <c r="O3672" t="s">
        <v>8293</v>
      </c>
    </row>
    <row r="3673" spans="1:15" ht="58" x14ac:dyDescent="0.35">
      <c r="A3673">
        <v>3437</v>
      </c>
      <c r="B3673" s="3" t="s">
        <v>3436</v>
      </c>
      <c r="C3673" s="3" t="s">
        <v>7547</v>
      </c>
      <c r="D3673" s="6">
        <v>3000</v>
      </c>
      <c r="E3673" s="8">
        <v>3030</v>
      </c>
      <c r="F3673" t="s">
        <v>8218</v>
      </c>
      <c r="G3673" t="s">
        <v>8223</v>
      </c>
      <c r="H3673" t="s">
        <v>8245</v>
      </c>
      <c r="I3673" t="s">
        <v>8334</v>
      </c>
      <c r="J3673" t="s">
        <v>8329</v>
      </c>
      <c r="K3673" t="b">
        <v>0</v>
      </c>
      <c r="L3673">
        <v>36</v>
      </c>
      <c r="M3673" t="b">
        <v>1</v>
      </c>
      <c r="N3673" t="s">
        <v>8292</v>
      </c>
      <c r="O3673" t="s">
        <v>8293</v>
      </c>
    </row>
    <row r="3674" spans="1:15" ht="43.5" x14ac:dyDescent="0.35">
      <c r="A3674">
        <v>2916</v>
      </c>
      <c r="B3674" s="3" t="s">
        <v>2916</v>
      </c>
      <c r="C3674" s="3" t="s">
        <v>7026</v>
      </c>
      <c r="D3674" s="6">
        <v>1850</v>
      </c>
      <c r="E3674" s="8">
        <v>145</v>
      </c>
      <c r="F3674" t="s">
        <v>8220</v>
      </c>
      <c r="G3674" t="s">
        <v>8224</v>
      </c>
      <c r="H3674" t="s">
        <v>8246</v>
      </c>
      <c r="I3674" t="s">
        <v>8337</v>
      </c>
      <c r="J3674" t="s">
        <v>8338</v>
      </c>
      <c r="K3674" t="b">
        <v>0</v>
      </c>
      <c r="L3674">
        <v>7</v>
      </c>
      <c r="M3674" t="b">
        <v>0</v>
      </c>
      <c r="N3674" t="s">
        <v>8292</v>
      </c>
      <c r="O3674" t="s">
        <v>8293</v>
      </c>
    </row>
    <row r="3675" spans="1:15" ht="43.5" x14ac:dyDescent="0.35">
      <c r="A3675">
        <v>3456</v>
      </c>
      <c r="B3675" s="3" t="s">
        <v>3455</v>
      </c>
      <c r="C3675" s="3" t="s">
        <v>7566</v>
      </c>
      <c r="D3675" s="6">
        <v>3000</v>
      </c>
      <c r="E3675" s="8">
        <v>5739</v>
      </c>
      <c r="F3675" t="s">
        <v>8218</v>
      </c>
      <c r="G3675" t="s">
        <v>8223</v>
      </c>
      <c r="H3675" t="s">
        <v>8245</v>
      </c>
      <c r="I3675" t="s">
        <v>8334</v>
      </c>
      <c r="J3675" t="s">
        <v>8329</v>
      </c>
      <c r="K3675" t="b">
        <v>0</v>
      </c>
      <c r="L3675">
        <v>16</v>
      </c>
      <c r="M3675" t="b">
        <v>1</v>
      </c>
      <c r="N3675" t="s">
        <v>8292</v>
      </c>
      <c r="O3675" t="s">
        <v>8293</v>
      </c>
    </row>
    <row r="3676" spans="1:15" x14ac:dyDescent="0.35">
      <c r="A3676">
        <v>3467</v>
      </c>
      <c r="B3676" s="3" t="s">
        <v>3466</v>
      </c>
      <c r="C3676" s="3" t="s">
        <v>7577</v>
      </c>
      <c r="D3676" s="6">
        <v>3000</v>
      </c>
      <c r="E3676" s="8">
        <v>3030</v>
      </c>
      <c r="F3676" t="s">
        <v>8218</v>
      </c>
      <c r="G3676" t="s">
        <v>8223</v>
      </c>
      <c r="H3676" t="s">
        <v>8245</v>
      </c>
      <c r="I3676" t="s">
        <v>8331</v>
      </c>
      <c r="J3676" t="s">
        <v>8333</v>
      </c>
      <c r="K3676" t="b">
        <v>0</v>
      </c>
      <c r="L3676">
        <v>47</v>
      </c>
      <c r="M3676" t="b">
        <v>1</v>
      </c>
      <c r="N3676" t="s">
        <v>8292</v>
      </c>
      <c r="O3676" t="s">
        <v>8293</v>
      </c>
    </row>
    <row r="3677" spans="1:15" ht="43.5" x14ac:dyDescent="0.35">
      <c r="A3677">
        <v>3482</v>
      </c>
      <c r="B3677" s="3" t="s">
        <v>3481</v>
      </c>
      <c r="C3677" s="3" t="s">
        <v>7592</v>
      </c>
      <c r="D3677" s="6">
        <v>3000</v>
      </c>
      <c r="E3677" s="8">
        <v>4150</v>
      </c>
      <c r="F3677" t="s">
        <v>8218</v>
      </c>
      <c r="G3677" t="s">
        <v>8224</v>
      </c>
      <c r="H3677" t="s">
        <v>8246</v>
      </c>
      <c r="I3677" t="s">
        <v>8329</v>
      </c>
      <c r="J3677" t="s">
        <v>8330</v>
      </c>
      <c r="K3677" t="b">
        <v>0</v>
      </c>
      <c r="L3677">
        <v>80</v>
      </c>
      <c r="M3677" t="b">
        <v>1</v>
      </c>
      <c r="N3677" t="s">
        <v>8292</v>
      </c>
      <c r="O3677" t="s">
        <v>8293</v>
      </c>
    </row>
    <row r="3678" spans="1:15" ht="43.5" x14ac:dyDescent="0.35">
      <c r="A3678">
        <v>3486</v>
      </c>
      <c r="B3678" s="3" t="s">
        <v>3485</v>
      </c>
      <c r="C3678" s="3" t="s">
        <v>7596</v>
      </c>
      <c r="D3678" s="6">
        <v>3000</v>
      </c>
      <c r="E3678" s="8">
        <v>4656</v>
      </c>
      <c r="F3678" t="s">
        <v>8218</v>
      </c>
      <c r="G3678" t="s">
        <v>8223</v>
      </c>
      <c r="H3678" t="s">
        <v>8245</v>
      </c>
      <c r="I3678" t="s">
        <v>8330</v>
      </c>
      <c r="J3678" t="s">
        <v>8337</v>
      </c>
      <c r="K3678" t="b">
        <v>0</v>
      </c>
      <c r="L3678">
        <v>56</v>
      </c>
      <c r="M3678" t="b">
        <v>1</v>
      </c>
      <c r="N3678" t="s">
        <v>8292</v>
      </c>
      <c r="O3678" t="s">
        <v>8293</v>
      </c>
    </row>
    <row r="3679" spans="1:15" ht="58" x14ac:dyDescent="0.35">
      <c r="A3679">
        <v>3488</v>
      </c>
      <c r="B3679" s="3" t="s">
        <v>3487</v>
      </c>
      <c r="C3679" s="3" t="s">
        <v>7598</v>
      </c>
      <c r="D3679" s="6">
        <v>3000</v>
      </c>
      <c r="E3679" s="8">
        <v>3636</v>
      </c>
      <c r="F3679" t="s">
        <v>8218</v>
      </c>
      <c r="G3679" t="s">
        <v>8223</v>
      </c>
      <c r="H3679" t="s">
        <v>8245</v>
      </c>
      <c r="I3679" t="s">
        <v>8338</v>
      </c>
      <c r="J3679" t="s">
        <v>8331</v>
      </c>
      <c r="K3679" t="b">
        <v>0</v>
      </c>
      <c r="L3679">
        <v>29</v>
      </c>
      <c r="M3679" t="b">
        <v>1</v>
      </c>
      <c r="N3679" t="s">
        <v>8292</v>
      </c>
      <c r="O3679" t="s">
        <v>8293</v>
      </c>
    </row>
    <row r="3680" spans="1:15" ht="58" x14ac:dyDescent="0.35">
      <c r="A3680">
        <v>3496</v>
      </c>
      <c r="B3680" s="3" t="s">
        <v>3495</v>
      </c>
      <c r="C3680" s="3" t="s">
        <v>7606</v>
      </c>
      <c r="D3680" s="6">
        <v>3000</v>
      </c>
      <c r="E3680" s="8">
        <v>3732</v>
      </c>
      <c r="F3680" t="s">
        <v>8218</v>
      </c>
      <c r="G3680" t="s">
        <v>8223</v>
      </c>
      <c r="H3680" t="s">
        <v>8245</v>
      </c>
      <c r="I3680" t="s">
        <v>8339</v>
      </c>
      <c r="J3680" t="s">
        <v>8334</v>
      </c>
      <c r="K3680" t="b">
        <v>0</v>
      </c>
      <c r="L3680">
        <v>78</v>
      </c>
      <c r="M3680" t="b">
        <v>1</v>
      </c>
      <c r="N3680" t="s">
        <v>8292</v>
      </c>
      <c r="O3680" t="s">
        <v>8293</v>
      </c>
    </row>
    <row r="3681" spans="1:15" ht="58" x14ac:dyDescent="0.35">
      <c r="A3681">
        <v>2911</v>
      </c>
      <c r="B3681" s="3" t="s">
        <v>2911</v>
      </c>
      <c r="C3681" s="3" t="s">
        <v>7021</v>
      </c>
      <c r="D3681" s="6">
        <v>1800</v>
      </c>
      <c r="E3681" s="8">
        <v>657</v>
      </c>
      <c r="F3681" t="s">
        <v>8220</v>
      </c>
      <c r="G3681" t="s">
        <v>8223</v>
      </c>
      <c r="H3681" t="s">
        <v>8245</v>
      </c>
      <c r="I3681" t="s">
        <v>8330</v>
      </c>
      <c r="J3681" t="s">
        <v>8337</v>
      </c>
      <c r="K3681" t="b">
        <v>0</v>
      </c>
      <c r="L3681">
        <v>14</v>
      </c>
      <c r="M3681" t="b">
        <v>0</v>
      </c>
      <c r="N3681" t="s">
        <v>8292</v>
      </c>
      <c r="O3681" t="s">
        <v>8293</v>
      </c>
    </row>
    <row r="3682" spans="1:15" ht="43.5" x14ac:dyDescent="0.35">
      <c r="A3682">
        <v>3506</v>
      </c>
      <c r="B3682" s="3" t="s">
        <v>3505</v>
      </c>
      <c r="C3682" s="3" t="s">
        <v>7616</v>
      </c>
      <c r="D3682" s="6">
        <v>3000</v>
      </c>
      <c r="E3682" s="8">
        <v>3045</v>
      </c>
      <c r="F3682" t="s">
        <v>8218</v>
      </c>
      <c r="G3682" t="s">
        <v>8223</v>
      </c>
      <c r="H3682" t="s">
        <v>8245</v>
      </c>
      <c r="I3682" t="s">
        <v>8334</v>
      </c>
      <c r="J3682" t="s">
        <v>8329</v>
      </c>
      <c r="K3682" t="b">
        <v>0</v>
      </c>
      <c r="L3682">
        <v>29</v>
      </c>
      <c r="M3682" t="b">
        <v>1</v>
      </c>
      <c r="N3682" t="s">
        <v>8292</v>
      </c>
      <c r="O3682" t="s">
        <v>8293</v>
      </c>
    </row>
    <row r="3683" spans="1:15" ht="43.5" x14ac:dyDescent="0.35">
      <c r="A3683">
        <v>3509</v>
      </c>
      <c r="B3683" s="3" t="s">
        <v>3508</v>
      </c>
      <c r="C3683" s="3" t="s">
        <v>7619</v>
      </c>
      <c r="D3683" s="6">
        <v>3000</v>
      </c>
      <c r="E3683" s="8">
        <v>3190</v>
      </c>
      <c r="F3683" t="s">
        <v>8218</v>
      </c>
      <c r="G3683" t="s">
        <v>8223</v>
      </c>
      <c r="H3683" t="s">
        <v>8245</v>
      </c>
      <c r="I3683" t="s">
        <v>8336</v>
      </c>
      <c r="J3683" t="s">
        <v>8336</v>
      </c>
      <c r="K3683" t="b">
        <v>0</v>
      </c>
      <c r="L3683">
        <v>33</v>
      </c>
      <c r="M3683" t="b">
        <v>1</v>
      </c>
      <c r="N3683" t="s">
        <v>8292</v>
      </c>
      <c r="O3683" t="s">
        <v>8293</v>
      </c>
    </row>
    <row r="3684" spans="1:15" ht="43.5" x14ac:dyDescent="0.35">
      <c r="A3684">
        <v>3955</v>
      </c>
      <c r="B3684" s="3" t="s">
        <v>3952</v>
      </c>
      <c r="C3684" s="3" t="s">
        <v>8062</v>
      </c>
      <c r="D3684" s="6">
        <v>1750</v>
      </c>
      <c r="E3684" s="8">
        <v>425</v>
      </c>
      <c r="F3684" t="s">
        <v>8220</v>
      </c>
      <c r="G3684" t="s">
        <v>8223</v>
      </c>
      <c r="H3684" t="s">
        <v>8245</v>
      </c>
      <c r="I3684" t="s">
        <v>8336</v>
      </c>
      <c r="J3684" t="s">
        <v>8340</v>
      </c>
      <c r="K3684" t="b">
        <v>0</v>
      </c>
      <c r="L3684">
        <v>8</v>
      </c>
      <c r="M3684" t="b">
        <v>0</v>
      </c>
      <c r="N3684" t="s">
        <v>8292</v>
      </c>
      <c r="O3684" t="s">
        <v>8293</v>
      </c>
    </row>
    <row r="3685" spans="1:15" ht="43.5" x14ac:dyDescent="0.35">
      <c r="A3685">
        <v>3515</v>
      </c>
      <c r="B3685" s="3" t="s">
        <v>3514</v>
      </c>
      <c r="C3685" s="3" t="s">
        <v>7625</v>
      </c>
      <c r="D3685" s="6">
        <v>3000</v>
      </c>
      <c r="E3685" s="8">
        <v>3080</v>
      </c>
      <c r="F3685" t="s">
        <v>8218</v>
      </c>
      <c r="G3685" t="s">
        <v>8223</v>
      </c>
      <c r="H3685" t="s">
        <v>8245</v>
      </c>
      <c r="I3685" t="s">
        <v>8337</v>
      </c>
      <c r="J3685" t="s">
        <v>8337</v>
      </c>
      <c r="K3685" t="b">
        <v>0</v>
      </c>
      <c r="L3685">
        <v>46</v>
      </c>
      <c r="M3685" t="b">
        <v>1</v>
      </c>
      <c r="N3685" t="s">
        <v>8292</v>
      </c>
      <c r="O3685" t="s">
        <v>8293</v>
      </c>
    </row>
    <row r="3686" spans="1:15" ht="43.5" x14ac:dyDescent="0.35">
      <c r="A3686">
        <v>3573</v>
      </c>
      <c r="B3686" s="3" t="s">
        <v>3572</v>
      </c>
      <c r="C3686" s="3" t="s">
        <v>7683</v>
      </c>
      <c r="D3686" s="6">
        <v>3000</v>
      </c>
      <c r="E3686" s="8">
        <v>3084</v>
      </c>
      <c r="F3686" t="s">
        <v>8218</v>
      </c>
      <c r="G3686" t="s">
        <v>8224</v>
      </c>
      <c r="H3686" t="s">
        <v>8246</v>
      </c>
      <c r="I3686" t="s">
        <v>8336</v>
      </c>
      <c r="J3686" t="s">
        <v>8340</v>
      </c>
      <c r="K3686" t="b">
        <v>0</v>
      </c>
      <c r="L3686">
        <v>78</v>
      </c>
      <c r="M3686" t="b">
        <v>1</v>
      </c>
      <c r="N3686" t="s">
        <v>8292</v>
      </c>
      <c r="O3686" t="s">
        <v>8293</v>
      </c>
    </row>
    <row r="3687" spans="1:15" ht="43.5" x14ac:dyDescent="0.35">
      <c r="A3687">
        <v>3967</v>
      </c>
      <c r="B3687" s="3" t="s">
        <v>3964</v>
      </c>
      <c r="C3687" s="3" t="s">
        <v>8074</v>
      </c>
      <c r="D3687" s="6">
        <v>1700</v>
      </c>
      <c r="E3687" s="8">
        <v>410</v>
      </c>
      <c r="F3687" t="s">
        <v>8220</v>
      </c>
      <c r="G3687" t="s">
        <v>8223</v>
      </c>
      <c r="H3687" t="s">
        <v>8245</v>
      </c>
      <c r="I3687" t="s">
        <v>8331</v>
      </c>
      <c r="J3687" t="s">
        <v>8333</v>
      </c>
      <c r="K3687" t="b">
        <v>0</v>
      </c>
      <c r="L3687">
        <v>10</v>
      </c>
      <c r="M3687" t="b">
        <v>0</v>
      </c>
      <c r="N3687" t="s">
        <v>8292</v>
      </c>
      <c r="O3687" t="s">
        <v>8293</v>
      </c>
    </row>
    <row r="3688" spans="1:15" ht="43.5" x14ac:dyDescent="0.35">
      <c r="A3688">
        <v>3583</v>
      </c>
      <c r="B3688" s="3" t="s">
        <v>3582</v>
      </c>
      <c r="C3688" s="3" t="s">
        <v>7693</v>
      </c>
      <c r="D3688" s="6">
        <v>3000</v>
      </c>
      <c r="E3688" s="8">
        <v>3255</v>
      </c>
      <c r="F3688" t="s">
        <v>8218</v>
      </c>
      <c r="G3688" t="s">
        <v>8223</v>
      </c>
      <c r="H3688" t="s">
        <v>8245</v>
      </c>
      <c r="I3688" t="s">
        <v>8338</v>
      </c>
      <c r="J3688" t="s">
        <v>8333</v>
      </c>
      <c r="K3688" t="b">
        <v>0</v>
      </c>
      <c r="L3688">
        <v>24</v>
      </c>
      <c r="M3688" t="b">
        <v>1</v>
      </c>
      <c r="N3688" t="s">
        <v>8292</v>
      </c>
      <c r="O3688" t="s">
        <v>8293</v>
      </c>
    </row>
    <row r="3689" spans="1:15" ht="87" x14ac:dyDescent="0.35">
      <c r="A3689">
        <v>3584</v>
      </c>
      <c r="B3689" s="3" t="s">
        <v>3583</v>
      </c>
      <c r="C3689" s="3" t="s">
        <v>7694</v>
      </c>
      <c r="D3689" s="6">
        <v>3000</v>
      </c>
      <c r="E3689" s="8">
        <v>3465</v>
      </c>
      <c r="F3689" t="s">
        <v>8218</v>
      </c>
      <c r="G3689" t="s">
        <v>8224</v>
      </c>
      <c r="H3689" t="s">
        <v>8246</v>
      </c>
      <c r="I3689" t="s">
        <v>8329</v>
      </c>
      <c r="J3689" t="s">
        <v>8330</v>
      </c>
      <c r="K3689" t="b">
        <v>0</v>
      </c>
      <c r="L3689">
        <v>112</v>
      </c>
      <c r="M3689" t="b">
        <v>1</v>
      </c>
      <c r="N3689" t="s">
        <v>8292</v>
      </c>
      <c r="O3689" t="s">
        <v>8293</v>
      </c>
    </row>
    <row r="3690" spans="1:15" ht="43.5" x14ac:dyDescent="0.35">
      <c r="A3690">
        <v>3593</v>
      </c>
      <c r="B3690" s="3" t="s">
        <v>3592</v>
      </c>
      <c r="C3690" s="3" t="s">
        <v>7703</v>
      </c>
      <c r="D3690" s="6">
        <v>3000</v>
      </c>
      <c r="E3690" s="8">
        <v>3319</v>
      </c>
      <c r="F3690" t="s">
        <v>8218</v>
      </c>
      <c r="G3690" t="s">
        <v>8223</v>
      </c>
      <c r="H3690" t="s">
        <v>8245</v>
      </c>
      <c r="I3690" t="s">
        <v>8332</v>
      </c>
      <c r="J3690" t="s">
        <v>8335</v>
      </c>
      <c r="K3690" t="b">
        <v>0</v>
      </c>
      <c r="L3690">
        <v>43</v>
      </c>
      <c r="M3690" t="b">
        <v>1</v>
      </c>
      <c r="N3690" t="s">
        <v>8292</v>
      </c>
      <c r="O3690" t="s">
        <v>8293</v>
      </c>
    </row>
    <row r="3691" spans="1:15" ht="43.5" x14ac:dyDescent="0.35">
      <c r="A3691">
        <v>3990</v>
      </c>
      <c r="B3691" s="3" t="s">
        <v>3986</v>
      </c>
      <c r="C3691" s="3" t="s">
        <v>8096</v>
      </c>
      <c r="D3691" s="6">
        <v>1650</v>
      </c>
      <c r="E3691" s="8">
        <v>69</v>
      </c>
      <c r="F3691" t="s">
        <v>8220</v>
      </c>
      <c r="G3691" t="s">
        <v>8224</v>
      </c>
      <c r="H3691" t="s">
        <v>8246</v>
      </c>
      <c r="I3691" t="s">
        <v>8331</v>
      </c>
      <c r="J3691" t="s">
        <v>8333</v>
      </c>
      <c r="K3691" t="b">
        <v>0</v>
      </c>
      <c r="L3691">
        <v>3</v>
      </c>
      <c r="M3691" t="b">
        <v>0</v>
      </c>
      <c r="N3691" t="s">
        <v>8292</v>
      </c>
      <c r="O3691" t="s">
        <v>8293</v>
      </c>
    </row>
    <row r="3692" spans="1:15" ht="43.5" x14ac:dyDescent="0.35">
      <c r="A3692">
        <v>3604</v>
      </c>
      <c r="B3692" s="3" t="s">
        <v>3603</v>
      </c>
      <c r="C3692" s="3" t="s">
        <v>7714</v>
      </c>
      <c r="D3692" s="6">
        <v>3000</v>
      </c>
      <c r="E3692" s="8">
        <v>3385</v>
      </c>
      <c r="F3692" t="s">
        <v>8218</v>
      </c>
      <c r="G3692" t="s">
        <v>8223</v>
      </c>
      <c r="H3692" t="s">
        <v>8245</v>
      </c>
      <c r="I3692" t="s">
        <v>8338</v>
      </c>
      <c r="J3692" t="s">
        <v>8338</v>
      </c>
      <c r="K3692" t="b">
        <v>0</v>
      </c>
      <c r="L3692">
        <v>69</v>
      </c>
      <c r="M3692" t="b">
        <v>1</v>
      </c>
      <c r="N3692" t="s">
        <v>8292</v>
      </c>
      <c r="O3692" t="s">
        <v>8293</v>
      </c>
    </row>
    <row r="3693" spans="1:15" ht="43.5" x14ac:dyDescent="0.35">
      <c r="A3693">
        <v>3606</v>
      </c>
      <c r="B3693" s="3" t="s">
        <v>3605</v>
      </c>
      <c r="C3693" s="3" t="s">
        <v>7716</v>
      </c>
      <c r="D3693" s="6">
        <v>3000</v>
      </c>
      <c r="E3693" s="8">
        <v>3908</v>
      </c>
      <c r="F3693" t="s">
        <v>8218</v>
      </c>
      <c r="G3693" t="s">
        <v>8224</v>
      </c>
      <c r="H3693" t="s">
        <v>8246</v>
      </c>
      <c r="I3693" t="s">
        <v>8334</v>
      </c>
      <c r="J3693" t="s">
        <v>8329</v>
      </c>
      <c r="K3693" t="b">
        <v>0</v>
      </c>
      <c r="L3693">
        <v>64</v>
      </c>
      <c r="M3693" t="b">
        <v>1</v>
      </c>
      <c r="N3693" t="s">
        <v>8292</v>
      </c>
      <c r="O3693" t="s">
        <v>8293</v>
      </c>
    </row>
    <row r="3694" spans="1:15" ht="43.5" x14ac:dyDescent="0.35">
      <c r="A3694">
        <v>3896</v>
      </c>
      <c r="B3694" s="3" t="s">
        <v>3893</v>
      </c>
      <c r="C3694" s="3" t="s">
        <v>8004</v>
      </c>
      <c r="D3694" s="6">
        <v>1600</v>
      </c>
      <c r="E3694" s="8">
        <v>170</v>
      </c>
      <c r="F3694" t="s">
        <v>8220</v>
      </c>
      <c r="G3694" t="s">
        <v>8223</v>
      </c>
      <c r="H3694" t="s">
        <v>8245</v>
      </c>
      <c r="I3694" t="s">
        <v>8330</v>
      </c>
      <c r="J3694" t="s">
        <v>8330</v>
      </c>
      <c r="K3694" t="b">
        <v>0</v>
      </c>
      <c r="L3694">
        <v>4</v>
      </c>
      <c r="M3694" t="b">
        <v>0</v>
      </c>
      <c r="N3694" t="s">
        <v>8292</v>
      </c>
      <c r="O3694" t="s">
        <v>8293</v>
      </c>
    </row>
    <row r="3695" spans="1:15" ht="43.5" x14ac:dyDescent="0.35">
      <c r="A3695">
        <v>4091</v>
      </c>
      <c r="B3695" s="3" t="s">
        <v>4087</v>
      </c>
      <c r="C3695" s="3" t="s">
        <v>8194</v>
      </c>
      <c r="D3695" s="6">
        <v>1600</v>
      </c>
      <c r="E3695" s="8">
        <v>204</v>
      </c>
      <c r="F3695" t="s">
        <v>8220</v>
      </c>
      <c r="G3695" t="s">
        <v>8223</v>
      </c>
      <c r="H3695" t="s">
        <v>8245</v>
      </c>
      <c r="I3695" t="s">
        <v>8332</v>
      </c>
      <c r="J3695" t="s">
        <v>8335</v>
      </c>
      <c r="K3695" t="b">
        <v>0</v>
      </c>
      <c r="L3695">
        <v>8</v>
      </c>
      <c r="M3695" t="b">
        <v>0</v>
      </c>
      <c r="N3695" t="s">
        <v>8292</v>
      </c>
      <c r="O3695" t="s">
        <v>8293</v>
      </c>
    </row>
    <row r="3696" spans="1:15" ht="43.5" x14ac:dyDescent="0.35">
      <c r="A3696">
        <v>3621</v>
      </c>
      <c r="B3696" s="3" t="s">
        <v>3619</v>
      </c>
      <c r="C3696" s="3" t="s">
        <v>7731</v>
      </c>
      <c r="D3696" s="6">
        <v>3000</v>
      </c>
      <c r="E3696" s="8">
        <v>3292</v>
      </c>
      <c r="F3696" t="s">
        <v>8218</v>
      </c>
      <c r="G3696" t="s">
        <v>8223</v>
      </c>
      <c r="H3696" t="s">
        <v>8245</v>
      </c>
      <c r="I3696" t="s">
        <v>8339</v>
      </c>
      <c r="J3696" t="s">
        <v>8339</v>
      </c>
      <c r="K3696" t="b">
        <v>0</v>
      </c>
      <c r="L3696">
        <v>70</v>
      </c>
      <c r="M3696" t="b">
        <v>1</v>
      </c>
      <c r="N3696" t="s">
        <v>8292</v>
      </c>
      <c r="O3696" t="s">
        <v>8293</v>
      </c>
    </row>
    <row r="3697" spans="1:15" ht="72.5" x14ac:dyDescent="0.35">
      <c r="A3697">
        <v>3624</v>
      </c>
      <c r="B3697" s="3" t="s">
        <v>3622</v>
      </c>
      <c r="C3697" s="3" t="s">
        <v>7734</v>
      </c>
      <c r="D3697" s="6">
        <v>3000</v>
      </c>
      <c r="E3697" s="8">
        <v>3148</v>
      </c>
      <c r="F3697" t="s">
        <v>8218</v>
      </c>
      <c r="G3697" t="s">
        <v>8223</v>
      </c>
      <c r="H3697" t="s">
        <v>8245</v>
      </c>
      <c r="I3697" t="s">
        <v>8334</v>
      </c>
      <c r="J3697" t="s">
        <v>8330</v>
      </c>
      <c r="K3697" t="b">
        <v>0</v>
      </c>
      <c r="L3697">
        <v>39</v>
      </c>
      <c r="M3697" t="b">
        <v>1</v>
      </c>
      <c r="N3697" t="s">
        <v>8292</v>
      </c>
      <c r="O3697" t="s">
        <v>8293</v>
      </c>
    </row>
    <row r="3698" spans="1:15" ht="58" x14ac:dyDescent="0.35">
      <c r="A3698">
        <v>3625</v>
      </c>
      <c r="B3698" s="3" t="s">
        <v>3623</v>
      </c>
      <c r="C3698" s="3" t="s">
        <v>7735</v>
      </c>
      <c r="D3698" s="6">
        <v>3000</v>
      </c>
      <c r="E3698" s="8">
        <v>3080</v>
      </c>
      <c r="F3698" t="s">
        <v>8218</v>
      </c>
      <c r="G3698" t="s">
        <v>8224</v>
      </c>
      <c r="H3698" t="s">
        <v>8246</v>
      </c>
      <c r="I3698" t="s">
        <v>8329</v>
      </c>
      <c r="J3698" t="s">
        <v>8330</v>
      </c>
      <c r="K3698" t="b">
        <v>0</v>
      </c>
      <c r="L3698">
        <v>78</v>
      </c>
      <c r="M3698" t="b">
        <v>1</v>
      </c>
      <c r="N3698" t="s">
        <v>8292</v>
      </c>
      <c r="O3698" t="s">
        <v>8293</v>
      </c>
    </row>
    <row r="3699" spans="1:15" ht="43.5" x14ac:dyDescent="0.35">
      <c r="A3699">
        <v>3659</v>
      </c>
      <c r="B3699" s="3" t="s">
        <v>3656</v>
      </c>
      <c r="C3699" s="3" t="s">
        <v>7769</v>
      </c>
      <c r="D3699" s="6">
        <v>3000</v>
      </c>
      <c r="E3699" s="8">
        <v>3061</v>
      </c>
      <c r="F3699" t="s">
        <v>8218</v>
      </c>
      <c r="G3699" t="s">
        <v>8223</v>
      </c>
      <c r="H3699" t="s">
        <v>8245</v>
      </c>
      <c r="I3699" t="s">
        <v>8331</v>
      </c>
      <c r="J3699" t="s">
        <v>8333</v>
      </c>
      <c r="K3699" t="b">
        <v>0</v>
      </c>
      <c r="L3699">
        <v>13</v>
      </c>
      <c r="M3699" t="b">
        <v>1</v>
      </c>
      <c r="N3699" t="s">
        <v>8292</v>
      </c>
      <c r="O3699" t="s">
        <v>8293</v>
      </c>
    </row>
    <row r="3700" spans="1:15" ht="43.5" x14ac:dyDescent="0.35">
      <c r="A3700">
        <v>3661</v>
      </c>
      <c r="B3700" s="3" t="s">
        <v>3658</v>
      </c>
      <c r="C3700" s="3" t="s">
        <v>7771</v>
      </c>
      <c r="D3700" s="6">
        <v>3000</v>
      </c>
      <c r="E3700" s="8">
        <v>3330</v>
      </c>
      <c r="F3700" t="s">
        <v>8218</v>
      </c>
      <c r="G3700" t="s">
        <v>8223</v>
      </c>
      <c r="H3700" t="s">
        <v>8245</v>
      </c>
      <c r="I3700" t="s">
        <v>8338</v>
      </c>
      <c r="J3700" t="s">
        <v>8331</v>
      </c>
      <c r="K3700" t="b">
        <v>0</v>
      </c>
      <c r="L3700">
        <v>36</v>
      </c>
      <c r="M3700" t="b">
        <v>1</v>
      </c>
      <c r="N3700" t="s">
        <v>8292</v>
      </c>
      <c r="O3700" t="s">
        <v>8293</v>
      </c>
    </row>
    <row r="3701" spans="1:15" ht="43.5" x14ac:dyDescent="0.35">
      <c r="A3701">
        <v>3667</v>
      </c>
      <c r="B3701" s="3" t="s">
        <v>3664</v>
      </c>
      <c r="C3701" s="3" t="s">
        <v>7777</v>
      </c>
      <c r="D3701" s="6">
        <v>3000</v>
      </c>
      <c r="E3701" s="8">
        <v>3095.11</v>
      </c>
      <c r="F3701" t="s">
        <v>8218</v>
      </c>
      <c r="G3701" t="s">
        <v>8224</v>
      </c>
      <c r="H3701" t="s">
        <v>8246</v>
      </c>
      <c r="I3701" t="s">
        <v>8329</v>
      </c>
      <c r="J3701" t="s">
        <v>8330</v>
      </c>
      <c r="K3701" t="b">
        <v>0</v>
      </c>
      <c r="L3701">
        <v>58</v>
      </c>
      <c r="M3701" t="b">
        <v>1</v>
      </c>
      <c r="N3701" t="s">
        <v>8292</v>
      </c>
      <c r="O3701" t="s">
        <v>8293</v>
      </c>
    </row>
    <row r="3702" spans="1:15" ht="58" x14ac:dyDescent="0.35">
      <c r="A3702">
        <v>3672</v>
      </c>
      <c r="B3702" s="3" t="s">
        <v>3669</v>
      </c>
      <c r="C3702" s="3" t="s">
        <v>7782</v>
      </c>
      <c r="D3702" s="6">
        <v>3000</v>
      </c>
      <c r="E3702" s="8">
        <v>3046</v>
      </c>
      <c r="F3702" t="s">
        <v>8218</v>
      </c>
      <c r="G3702" t="s">
        <v>8224</v>
      </c>
      <c r="H3702" t="s">
        <v>8246</v>
      </c>
      <c r="I3702" t="s">
        <v>8339</v>
      </c>
      <c r="J3702" t="s">
        <v>8334</v>
      </c>
      <c r="K3702" t="b">
        <v>0</v>
      </c>
      <c r="L3702">
        <v>57</v>
      </c>
      <c r="M3702" t="b">
        <v>1</v>
      </c>
      <c r="N3702" t="s">
        <v>8292</v>
      </c>
      <c r="O3702" t="s">
        <v>8293</v>
      </c>
    </row>
    <row r="3703" spans="1:15" ht="43.5" x14ac:dyDescent="0.35">
      <c r="A3703">
        <v>3680</v>
      </c>
      <c r="B3703" s="3" t="s">
        <v>3677</v>
      </c>
      <c r="C3703" s="3" t="s">
        <v>7790</v>
      </c>
      <c r="D3703" s="6">
        <v>3000</v>
      </c>
      <c r="E3703" s="8">
        <v>3383</v>
      </c>
      <c r="F3703" t="s">
        <v>8218</v>
      </c>
      <c r="G3703" t="s">
        <v>8223</v>
      </c>
      <c r="H3703" t="s">
        <v>8245</v>
      </c>
      <c r="I3703" t="s">
        <v>8340</v>
      </c>
      <c r="J3703" t="s">
        <v>8339</v>
      </c>
      <c r="K3703" t="b">
        <v>0</v>
      </c>
      <c r="L3703">
        <v>34</v>
      </c>
      <c r="M3703" t="b">
        <v>1</v>
      </c>
      <c r="N3703" t="s">
        <v>8292</v>
      </c>
      <c r="O3703" t="s">
        <v>8293</v>
      </c>
    </row>
    <row r="3704" spans="1:15" ht="43.5" x14ac:dyDescent="0.35">
      <c r="A3704">
        <v>3682</v>
      </c>
      <c r="B3704" s="3" t="s">
        <v>3679</v>
      </c>
      <c r="C3704" s="3" t="s">
        <v>7792</v>
      </c>
      <c r="D3704" s="6">
        <v>3000</v>
      </c>
      <c r="E3704" s="8">
        <v>4176</v>
      </c>
      <c r="F3704" t="s">
        <v>8218</v>
      </c>
      <c r="G3704" t="s">
        <v>8223</v>
      </c>
      <c r="H3704" t="s">
        <v>8245</v>
      </c>
      <c r="I3704" t="s">
        <v>8330</v>
      </c>
      <c r="J3704" t="s">
        <v>8337</v>
      </c>
      <c r="K3704" t="b">
        <v>0</v>
      </c>
      <c r="L3704">
        <v>67</v>
      </c>
      <c r="M3704" t="b">
        <v>1</v>
      </c>
      <c r="N3704" t="s">
        <v>8292</v>
      </c>
      <c r="O3704" t="s">
        <v>8293</v>
      </c>
    </row>
    <row r="3705" spans="1:15" ht="43.5" x14ac:dyDescent="0.35">
      <c r="A3705">
        <v>3688</v>
      </c>
      <c r="B3705" s="3" t="s">
        <v>3685</v>
      </c>
      <c r="C3705" s="3" t="s">
        <v>7798</v>
      </c>
      <c r="D3705" s="6">
        <v>3000</v>
      </c>
      <c r="E3705" s="8">
        <v>3275</v>
      </c>
      <c r="F3705" t="s">
        <v>8218</v>
      </c>
      <c r="G3705" t="s">
        <v>8224</v>
      </c>
      <c r="H3705" t="s">
        <v>8246</v>
      </c>
      <c r="I3705" t="s">
        <v>8334</v>
      </c>
      <c r="J3705" t="s">
        <v>8329</v>
      </c>
      <c r="K3705" t="b">
        <v>0</v>
      </c>
      <c r="L3705">
        <v>39</v>
      </c>
      <c r="M3705" t="b">
        <v>1</v>
      </c>
      <c r="N3705" t="s">
        <v>8292</v>
      </c>
      <c r="O3705" t="s">
        <v>8293</v>
      </c>
    </row>
    <row r="3706" spans="1:15" ht="43.5" x14ac:dyDescent="0.35">
      <c r="A3706">
        <v>3689</v>
      </c>
      <c r="B3706" s="3" t="s">
        <v>3686</v>
      </c>
      <c r="C3706" s="3" t="s">
        <v>7799</v>
      </c>
      <c r="D3706" s="6">
        <v>3000</v>
      </c>
      <c r="E3706" s="8">
        <v>3550</v>
      </c>
      <c r="F3706" t="s">
        <v>8218</v>
      </c>
      <c r="G3706" t="s">
        <v>8223</v>
      </c>
      <c r="H3706" t="s">
        <v>8245</v>
      </c>
      <c r="I3706" t="s">
        <v>8330</v>
      </c>
      <c r="J3706" t="s">
        <v>8337</v>
      </c>
      <c r="K3706" t="b">
        <v>0</v>
      </c>
      <c r="L3706">
        <v>62</v>
      </c>
      <c r="M3706" t="b">
        <v>1</v>
      </c>
      <c r="N3706" t="s">
        <v>8292</v>
      </c>
      <c r="O3706" t="s">
        <v>8293</v>
      </c>
    </row>
    <row r="3707" spans="1:15" ht="58" x14ac:dyDescent="0.35">
      <c r="A3707">
        <v>3702</v>
      </c>
      <c r="B3707" s="3" t="s">
        <v>3699</v>
      </c>
      <c r="C3707" s="3" t="s">
        <v>7812</v>
      </c>
      <c r="D3707" s="6">
        <v>3000</v>
      </c>
      <c r="E3707" s="8">
        <v>3275</v>
      </c>
      <c r="F3707" t="s">
        <v>8218</v>
      </c>
      <c r="G3707" t="s">
        <v>8224</v>
      </c>
      <c r="H3707" t="s">
        <v>8246</v>
      </c>
      <c r="I3707" t="s">
        <v>8329</v>
      </c>
      <c r="J3707" t="s">
        <v>8330</v>
      </c>
      <c r="K3707" t="b">
        <v>0</v>
      </c>
      <c r="L3707">
        <v>21</v>
      </c>
      <c r="M3707" t="b">
        <v>1</v>
      </c>
      <c r="N3707" t="s">
        <v>8292</v>
      </c>
      <c r="O3707" t="s">
        <v>8293</v>
      </c>
    </row>
    <row r="3708" spans="1:15" ht="58" x14ac:dyDescent="0.35">
      <c r="A3708">
        <v>3827</v>
      </c>
      <c r="B3708" s="3" t="s">
        <v>3824</v>
      </c>
      <c r="C3708" s="3" t="s">
        <v>7936</v>
      </c>
      <c r="D3708" s="6">
        <v>3000</v>
      </c>
      <c r="E3708" s="8">
        <v>4580</v>
      </c>
      <c r="F3708" t="s">
        <v>8218</v>
      </c>
      <c r="G3708" t="s">
        <v>8224</v>
      </c>
      <c r="H3708" t="s">
        <v>8246</v>
      </c>
      <c r="I3708" t="s">
        <v>8331</v>
      </c>
      <c r="J3708" t="s">
        <v>8332</v>
      </c>
      <c r="K3708" t="b">
        <v>0</v>
      </c>
      <c r="L3708">
        <v>65</v>
      </c>
      <c r="M3708" t="b">
        <v>1</v>
      </c>
      <c r="N3708" t="s">
        <v>8292</v>
      </c>
      <c r="O3708" t="s">
        <v>8293</v>
      </c>
    </row>
    <row r="3709" spans="1:15" ht="58" x14ac:dyDescent="0.35">
      <c r="A3709">
        <v>3834</v>
      </c>
      <c r="B3709" s="3" t="s">
        <v>3831</v>
      </c>
      <c r="C3709" s="3" t="s">
        <v>7943</v>
      </c>
      <c r="D3709" s="6">
        <v>3000</v>
      </c>
      <c r="E3709" s="8">
        <v>3271</v>
      </c>
      <c r="F3709" t="s">
        <v>8218</v>
      </c>
      <c r="G3709" t="s">
        <v>8224</v>
      </c>
      <c r="H3709" t="s">
        <v>8246</v>
      </c>
      <c r="I3709" t="s">
        <v>8330</v>
      </c>
      <c r="J3709" t="s">
        <v>8337</v>
      </c>
      <c r="K3709" t="b">
        <v>0</v>
      </c>
      <c r="L3709">
        <v>57</v>
      </c>
      <c r="M3709" t="b">
        <v>1</v>
      </c>
      <c r="N3709" t="s">
        <v>8292</v>
      </c>
      <c r="O3709" t="s">
        <v>8293</v>
      </c>
    </row>
    <row r="3710" spans="1:15" ht="29" x14ac:dyDescent="0.35">
      <c r="A3710">
        <v>3223</v>
      </c>
      <c r="B3710" s="3" t="s">
        <v>3223</v>
      </c>
      <c r="C3710" s="3" t="s">
        <v>7333</v>
      </c>
      <c r="D3710" s="6">
        <v>3100</v>
      </c>
      <c r="E3710" s="8">
        <v>3395</v>
      </c>
      <c r="F3710" t="s">
        <v>8218</v>
      </c>
      <c r="G3710" t="s">
        <v>8223</v>
      </c>
      <c r="H3710" t="s">
        <v>8245</v>
      </c>
      <c r="I3710" t="s">
        <v>8334</v>
      </c>
      <c r="J3710" t="s">
        <v>8329</v>
      </c>
      <c r="K3710" t="b">
        <v>1</v>
      </c>
      <c r="L3710">
        <v>74</v>
      </c>
      <c r="M3710" t="b">
        <v>1</v>
      </c>
      <c r="N3710" t="s">
        <v>8292</v>
      </c>
      <c r="O3710" t="s">
        <v>8293</v>
      </c>
    </row>
    <row r="3711" spans="1:15" ht="43.5" x14ac:dyDescent="0.35">
      <c r="A3711">
        <v>2971</v>
      </c>
      <c r="B3711" s="3" t="s">
        <v>2971</v>
      </c>
      <c r="C3711" s="3" t="s">
        <v>7081</v>
      </c>
      <c r="D3711" s="6">
        <v>3200</v>
      </c>
      <c r="E3711" s="8">
        <v>3205</v>
      </c>
      <c r="F3711" t="s">
        <v>8218</v>
      </c>
      <c r="G3711" t="s">
        <v>8223</v>
      </c>
      <c r="H3711" t="s">
        <v>8245</v>
      </c>
      <c r="I3711" t="s">
        <v>8334</v>
      </c>
      <c r="J3711" t="s">
        <v>8334</v>
      </c>
      <c r="K3711" t="b">
        <v>0</v>
      </c>
      <c r="L3711">
        <v>43</v>
      </c>
      <c r="M3711" t="b">
        <v>1</v>
      </c>
      <c r="N3711" t="s">
        <v>8292</v>
      </c>
      <c r="O3711" t="s">
        <v>8293</v>
      </c>
    </row>
    <row r="3712" spans="1:15" ht="43.5" x14ac:dyDescent="0.35">
      <c r="A3712">
        <v>3186</v>
      </c>
      <c r="B3712" s="3" t="s">
        <v>3186</v>
      </c>
      <c r="C3712" s="3" t="s">
        <v>7296</v>
      </c>
      <c r="D3712" s="6">
        <v>3200</v>
      </c>
      <c r="E3712" s="8">
        <v>3270</v>
      </c>
      <c r="F3712" t="s">
        <v>8218</v>
      </c>
      <c r="G3712" t="s">
        <v>8224</v>
      </c>
      <c r="H3712" t="s">
        <v>8246</v>
      </c>
      <c r="I3712" t="s">
        <v>8339</v>
      </c>
      <c r="J3712" t="s">
        <v>8334</v>
      </c>
      <c r="K3712" t="b">
        <v>1</v>
      </c>
      <c r="L3712">
        <v>70</v>
      </c>
      <c r="M3712" t="b">
        <v>1</v>
      </c>
      <c r="N3712" t="s">
        <v>8292</v>
      </c>
      <c r="O3712" t="s">
        <v>8293</v>
      </c>
    </row>
    <row r="3713" spans="1:15" ht="58" x14ac:dyDescent="0.35">
      <c r="A3713">
        <v>3560</v>
      </c>
      <c r="B3713" s="3" t="s">
        <v>3559</v>
      </c>
      <c r="C3713" s="3" t="s">
        <v>7670</v>
      </c>
      <c r="D3713" s="6">
        <v>3200</v>
      </c>
      <c r="E3713" s="8">
        <v>3470</v>
      </c>
      <c r="F3713" t="s">
        <v>8218</v>
      </c>
      <c r="G3713" t="s">
        <v>8228</v>
      </c>
      <c r="H3713" t="s">
        <v>8250</v>
      </c>
      <c r="I3713" t="s">
        <v>8337</v>
      </c>
      <c r="J3713" t="s">
        <v>8338</v>
      </c>
      <c r="K3713" t="b">
        <v>0</v>
      </c>
      <c r="L3713">
        <v>74</v>
      </c>
      <c r="M3713" t="b">
        <v>1</v>
      </c>
      <c r="N3713" t="s">
        <v>8292</v>
      </c>
      <c r="O3713" t="s">
        <v>8293</v>
      </c>
    </row>
    <row r="3714" spans="1:15" ht="58" x14ac:dyDescent="0.35">
      <c r="A3714">
        <v>536</v>
      </c>
      <c r="B3714" s="3" t="s">
        <v>537</v>
      </c>
      <c r="C3714" s="3" t="s">
        <v>4646</v>
      </c>
      <c r="D3714" s="6">
        <v>3300</v>
      </c>
      <c r="E3714" s="8">
        <v>3902.5</v>
      </c>
      <c r="F3714" t="s">
        <v>8218</v>
      </c>
      <c r="G3714" t="s">
        <v>8224</v>
      </c>
      <c r="H3714" t="s">
        <v>8246</v>
      </c>
      <c r="I3714" t="s">
        <v>8334</v>
      </c>
      <c r="J3714" t="s">
        <v>8330</v>
      </c>
      <c r="K3714" t="b">
        <v>0</v>
      </c>
      <c r="L3714">
        <v>39</v>
      </c>
      <c r="M3714" t="b">
        <v>1</v>
      </c>
      <c r="N3714" t="s">
        <v>8292</v>
      </c>
      <c r="O3714" t="s">
        <v>8293</v>
      </c>
    </row>
    <row r="3715" spans="1:15" ht="43.5" x14ac:dyDescent="0.35">
      <c r="A3715">
        <v>3261</v>
      </c>
      <c r="B3715" s="3" t="s">
        <v>3261</v>
      </c>
      <c r="C3715" s="3" t="s">
        <v>7371</v>
      </c>
      <c r="D3715" s="6">
        <v>3300</v>
      </c>
      <c r="E3715" s="8">
        <v>3315</v>
      </c>
      <c r="F3715" t="s">
        <v>8218</v>
      </c>
      <c r="G3715" t="s">
        <v>8223</v>
      </c>
      <c r="H3715" t="s">
        <v>8245</v>
      </c>
      <c r="I3715" t="s">
        <v>8329</v>
      </c>
      <c r="J3715" t="s">
        <v>8330</v>
      </c>
      <c r="K3715" t="b">
        <v>1</v>
      </c>
      <c r="L3715">
        <v>49</v>
      </c>
      <c r="M3715" t="b">
        <v>1</v>
      </c>
      <c r="N3715" t="s">
        <v>8292</v>
      </c>
      <c r="O3715" t="s">
        <v>8293</v>
      </c>
    </row>
    <row r="3716" spans="1:15" ht="43.5" x14ac:dyDescent="0.35">
      <c r="A3716">
        <v>3322</v>
      </c>
      <c r="B3716" s="3" t="s">
        <v>3322</v>
      </c>
      <c r="C3716" s="3" t="s">
        <v>7432</v>
      </c>
      <c r="D3716" s="6">
        <v>3300</v>
      </c>
      <c r="E3716" s="8">
        <v>3350</v>
      </c>
      <c r="F3716" t="s">
        <v>8218</v>
      </c>
      <c r="G3716" t="s">
        <v>8223</v>
      </c>
      <c r="H3716" t="s">
        <v>8245</v>
      </c>
      <c r="I3716" t="s">
        <v>8330</v>
      </c>
      <c r="J3716" t="s">
        <v>8337</v>
      </c>
      <c r="K3716" t="b">
        <v>0</v>
      </c>
      <c r="L3716">
        <v>23</v>
      </c>
      <c r="M3716" t="b">
        <v>1</v>
      </c>
      <c r="N3716" t="s">
        <v>8292</v>
      </c>
      <c r="O3716" t="s">
        <v>8293</v>
      </c>
    </row>
    <row r="3717" spans="1:15" ht="43.5" x14ac:dyDescent="0.35">
      <c r="A3717">
        <v>3526</v>
      </c>
      <c r="B3717" s="3" t="s">
        <v>3525</v>
      </c>
      <c r="C3717" s="3" t="s">
        <v>7636</v>
      </c>
      <c r="D3717" s="6">
        <v>3300</v>
      </c>
      <c r="E3717" s="8">
        <v>3366</v>
      </c>
      <c r="F3717" t="s">
        <v>8218</v>
      </c>
      <c r="G3717" t="s">
        <v>8223</v>
      </c>
      <c r="H3717" t="s">
        <v>8245</v>
      </c>
      <c r="I3717" t="s">
        <v>8338</v>
      </c>
      <c r="J3717" t="s">
        <v>8331</v>
      </c>
      <c r="K3717" t="b">
        <v>0</v>
      </c>
      <c r="L3717">
        <v>34</v>
      </c>
      <c r="M3717" t="b">
        <v>1</v>
      </c>
      <c r="N3717" t="s">
        <v>8292</v>
      </c>
      <c r="O3717" t="s">
        <v>8293</v>
      </c>
    </row>
    <row r="3718" spans="1:15" ht="29" x14ac:dyDescent="0.35">
      <c r="A3718">
        <v>3720</v>
      </c>
      <c r="B3718" s="3" t="s">
        <v>3717</v>
      </c>
      <c r="C3718" s="3" t="s">
        <v>7830</v>
      </c>
      <c r="D3718" s="6">
        <v>3300</v>
      </c>
      <c r="E3718" s="8">
        <v>3449</v>
      </c>
      <c r="F3718" t="s">
        <v>8218</v>
      </c>
      <c r="G3718" t="s">
        <v>8223</v>
      </c>
      <c r="H3718" t="s">
        <v>8245</v>
      </c>
      <c r="I3718" t="s">
        <v>8329</v>
      </c>
      <c r="J3718" t="s">
        <v>8330</v>
      </c>
      <c r="K3718" t="b">
        <v>0</v>
      </c>
      <c r="L3718">
        <v>40</v>
      </c>
      <c r="M3718" t="b">
        <v>1</v>
      </c>
      <c r="N3718" t="s">
        <v>8292</v>
      </c>
      <c r="O3718" t="s">
        <v>8293</v>
      </c>
    </row>
    <row r="3719" spans="1:15" ht="43.5" x14ac:dyDescent="0.35">
      <c r="A3719">
        <v>3341</v>
      </c>
      <c r="B3719" s="3" t="s">
        <v>3341</v>
      </c>
      <c r="C3719" s="3" t="s">
        <v>7451</v>
      </c>
      <c r="D3719" s="6">
        <v>3350</v>
      </c>
      <c r="E3719" s="8">
        <v>3350</v>
      </c>
      <c r="F3719" t="s">
        <v>8218</v>
      </c>
      <c r="G3719" t="s">
        <v>8224</v>
      </c>
      <c r="H3719" t="s">
        <v>8246</v>
      </c>
      <c r="I3719" t="s">
        <v>8330</v>
      </c>
      <c r="J3719" t="s">
        <v>8337</v>
      </c>
      <c r="K3719" t="b">
        <v>0</v>
      </c>
      <c r="L3719">
        <v>28</v>
      </c>
      <c r="M3719" t="b">
        <v>1</v>
      </c>
      <c r="N3719" t="s">
        <v>8292</v>
      </c>
      <c r="O3719" t="s">
        <v>8293</v>
      </c>
    </row>
    <row r="3720" spans="1:15" ht="43.5" x14ac:dyDescent="0.35">
      <c r="A3720">
        <v>3483</v>
      </c>
      <c r="B3720" s="3" t="s">
        <v>3482</v>
      </c>
      <c r="C3720" s="3" t="s">
        <v>7593</v>
      </c>
      <c r="D3720" s="6">
        <v>3350</v>
      </c>
      <c r="E3720" s="8">
        <v>5358</v>
      </c>
      <c r="F3720" t="s">
        <v>8218</v>
      </c>
      <c r="G3720" t="s">
        <v>8223</v>
      </c>
      <c r="H3720" t="s">
        <v>8245</v>
      </c>
      <c r="I3720" t="s">
        <v>8329</v>
      </c>
      <c r="J3720" t="s">
        <v>8330</v>
      </c>
      <c r="K3720" t="b">
        <v>0</v>
      </c>
      <c r="L3720">
        <v>133</v>
      </c>
      <c r="M3720" t="b">
        <v>1</v>
      </c>
      <c r="N3720" t="s">
        <v>8292</v>
      </c>
      <c r="O3720" t="s">
        <v>8293</v>
      </c>
    </row>
    <row r="3721" spans="1:15" ht="43.5" x14ac:dyDescent="0.35">
      <c r="A3721">
        <v>3585</v>
      </c>
      <c r="B3721" s="3" t="s">
        <v>3584</v>
      </c>
      <c r="C3721" s="3" t="s">
        <v>7695</v>
      </c>
      <c r="D3721" s="6">
        <v>3400</v>
      </c>
      <c r="E3721" s="8">
        <v>4050</v>
      </c>
      <c r="F3721" t="s">
        <v>8218</v>
      </c>
      <c r="G3721" t="s">
        <v>8223</v>
      </c>
      <c r="H3721" t="s">
        <v>8245</v>
      </c>
      <c r="I3721" t="s">
        <v>8335</v>
      </c>
      <c r="J3721" t="s">
        <v>8336</v>
      </c>
      <c r="K3721" t="b">
        <v>0</v>
      </c>
      <c r="L3721">
        <v>23</v>
      </c>
      <c r="M3721" t="b">
        <v>1</v>
      </c>
      <c r="N3721" t="s">
        <v>8292</v>
      </c>
      <c r="O3721" t="s">
        <v>8293</v>
      </c>
    </row>
    <row r="3722" spans="1:15" ht="43.5" x14ac:dyDescent="0.35">
      <c r="A3722">
        <v>530</v>
      </c>
      <c r="B3722" s="3" t="s">
        <v>531</v>
      </c>
      <c r="C3722" s="3" t="s">
        <v>4640</v>
      </c>
      <c r="D3722" s="6">
        <v>3405</v>
      </c>
      <c r="E3722" s="8">
        <v>3670</v>
      </c>
      <c r="F3722" t="s">
        <v>8218</v>
      </c>
      <c r="G3722" t="s">
        <v>8223</v>
      </c>
      <c r="H3722" t="s">
        <v>8245</v>
      </c>
      <c r="I3722" t="s">
        <v>8330</v>
      </c>
      <c r="J3722" t="s">
        <v>8330</v>
      </c>
      <c r="K3722" t="b">
        <v>0</v>
      </c>
      <c r="L3722">
        <v>29</v>
      </c>
      <c r="M3722" t="b">
        <v>1</v>
      </c>
      <c r="N3722" t="s">
        <v>8292</v>
      </c>
      <c r="O3722" t="s">
        <v>8293</v>
      </c>
    </row>
    <row r="3723" spans="1:15" ht="43.5" x14ac:dyDescent="0.35">
      <c r="A3723">
        <v>524</v>
      </c>
      <c r="B3723" s="3" t="s">
        <v>525</v>
      </c>
      <c r="C3723" s="3" t="s">
        <v>4634</v>
      </c>
      <c r="D3723" s="6">
        <v>3500</v>
      </c>
      <c r="E3723" s="8">
        <v>3803.55</v>
      </c>
      <c r="F3723" t="s">
        <v>8218</v>
      </c>
      <c r="G3723" t="s">
        <v>8224</v>
      </c>
      <c r="H3723" t="s">
        <v>8246</v>
      </c>
      <c r="I3723" t="s">
        <v>8330</v>
      </c>
      <c r="J3723" t="s">
        <v>8337</v>
      </c>
      <c r="K3723" t="b">
        <v>0</v>
      </c>
      <c r="L3723">
        <v>130</v>
      </c>
      <c r="M3723" t="b">
        <v>1</v>
      </c>
      <c r="N3723" t="s">
        <v>8292</v>
      </c>
      <c r="O3723" t="s">
        <v>8293</v>
      </c>
    </row>
    <row r="3724" spans="1:15" ht="29" x14ac:dyDescent="0.35">
      <c r="A3724">
        <v>1290</v>
      </c>
      <c r="B3724" s="3" t="s">
        <v>1291</v>
      </c>
      <c r="C3724" s="3" t="s">
        <v>5400</v>
      </c>
      <c r="D3724" s="6">
        <v>3500</v>
      </c>
      <c r="E3724" s="8">
        <v>3800</v>
      </c>
      <c r="F3724" t="s">
        <v>8218</v>
      </c>
      <c r="G3724" t="s">
        <v>8223</v>
      </c>
      <c r="H3724" t="s">
        <v>8245</v>
      </c>
      <c r="I3724" t="s">
        <v>8338</v>
      </c>
      <c r="J3724" t="s">
        <v>8331</v>
      </c>
      <c r="K3724" t="b">
        <v>0</v>
      </c>
      <c r="L3724">
        <v>86</v>
      </c>
      <c r="M3724" t="b">
        <v>1</v>
      </c>
      <c r="N3724" t="s">
        <v>8292</v>
      </c>
      <c r="O3724" t="s">
        <v>8293</v>
      </c>
    </row>
    <row r="3725" spans="1:15" ht="43.5" x14ac:dyDescent="0.35">
      <c r="A3725">
        <v>1299</v>
      </c>
      <c r="B3725" s="3" t="s">
        <v>1300</v>
      </c>
      <c r="C3725" s="3" t="s">
        <v>5409</v>
      </c>
      <c r="D3725" s="6">
        <v>3500</v>
      </c>
      <c r="E3725" s="8">
        <v>4340</v>
      </c>
      <c r="F3725" t="s">
        <v>8218</v>
      </c>
      <c r="G3725" t="s">
        <v>8223</v>
      </c>
      <c r="H3725" t="s">
        <v>8245</v>
      </c>
      <c r="I3725" t="s">
        <v>8329</v>
      </c>
      <c r="J3725" t="s">
        <v>8330</v>
      </c>
      <c r="K3725" t="b">
        <v>0</v>
      </c>
      <c r="L3725">
        <v>32</v>
      </c>
      <c r="M3725" t="b">
        <v>1</v>
      </c>
      <c r="N3725" t="s">
        <v>8292</v>
      </c>
      <c r="O3725" t="s">
        <v>8293</v>
      </c>
    </row>
    <row r="3726" spans="1:15" ht="29" x14ac:dyDescent="0.35">
      <c r="A3726">
        <v>1303</v>
      </c>
      <c r="B3726" s="3" t="s">
        <v>1304</v>
      </c>
      <c r="C3726" s="3" t="s">
        <v>5413</v>
      </c>
      <c r="D3726" s="6">
        <v>3500</v>
      </c>
      <c r="E3726" s="8">
        <v>4559.13</v>
      </c>
      <c r="F3726" t="s">
        <v>8218</v>
      </c>
      <c r="G3726" t="s">
        <v>8224</v>
      </c>
      <c r="H3726" t="s">
        <v>8246</v>
      </c>
      <c r="I3726" t="s">
        <v>8329</v>
      </c>
      <c r="J3726" t="s">
        <v>8329</v>
      </c>
      <c r="K3726" t="b">
        <v>0</v>
      </c>
      <c r="L3726">
        <v>108</v>
      </c>
      <c r="M3726" t="b">
        <v>1</v>
      </c>
      <c r="N3726" t="s">
        <v>8292</v>
      </c>
      <c r="O3726" t="s">
        <v>8293</v>
      </c>
    </row>
    <row r="3727" spans="1:15" ht="43.5" x14ac:dyDescent="0.35">
      <c r="A3727">
        <v>2839</v>
      </c>
      <c r="B3727" s="3" t="s">
        <v>2839</v>
      </c>
      <c r="C3727" s="3" t="s">
        <v>6949</v>
      </c>
      <c r="D3727" s="6">
        <v>3500</v>
      </c>
      <c r="E3727" s="8">
        <v>3900</v>
      </c>
      <c r="F3727" t="s">
        <v>8218</v>
      </c>
      <c r="G3727" t="s">
        <v>8223</v>
      </c>
      <c r="H3727" t="s">
        <v>8245</v>
      </c>
      <c r="I3727" t="s">
        <v>8334</v>
      </c>
      <c r="J3727" t="s">
        <v>8334</v>
      </c>
      <c r="K3727" t="b">
        <v>0</v>
      </c>
      <c r="L3727">
        <v>31</v>
      </c>
      <c r="M3727" t="b">
        <v>1</v>
      </c>
      <c r="N3727" t="s">
        <v>8292</v>
      </c>
      <c r="O3727" t="s">
        <v>8293</v>
      </c>
    </row>
    <row r="3728" spans="1:15" ht="29" x14ac:dyDescent="0.35">
      <c r="A3728">
        <v>2968</v>
      </c>
      <c r="B3728" s="3" t="s">
        <v>2968</v>
      </c>
      <c r="C3728" s="3" t="s">
        <v>7078</v>
      </c>
      <c r="D3728" s="6">
        <v>3500</v>
      </c>
      <c r="E3728" s="8">
        <v>3710</v>
      </c>
      <c r="F3728" t="s">
        <v>8218</v>
      </c>
      <c r="G3728" t="s">
        <v>8223</v>
      </c>
      <c r="H3728" t="s">
        <v>8245</v>
      </c>
      <c r="I3728" t="s">
        <v>8334</v>
      </c>
      <c r="J3728" t="s">
        <v>8334</v>
      </c>
      <c r="K3728" t="b">
        <v>0</v>
      </c>
      <c r="L3728">
        <v>47</v>
      </c>
      <c r="M3728" t="b">
        <v>1</v>
      </c>
      <c r="N3728" t="s">
        <v>8292</v>
      </c>
      <c r="O3728" t="s">
        <v>8293</v>
      </c>
    </row>
    <row r="3729" spans="1:15" ht="58" x14ac:dyDescent="0.35">
      <c r="A3729">
        <v>3150</v>
      </c>
      <c r="B3729" s="3" t="s">
        <v>3150</v>
      </c>
      <c r="C3729" s="3" t="s">
        <v>7260</v>
      </c>
      <c r="D3729" s="6">
        <v>3500</v>
      </c>
      <c r="E3729" s="8">
        <v>3535</v>
      </c>
      <c r="F3729" t="s">
        <v>8218</v>
      </c>
      <c r="G3729" t="s">
        <v>8223</v>
      </c>
      <c r="H3729" t="s">
        <v>8245</v>
      </c>
      <c r="I3729" t="s">
        <v>8332</v>
      </c>
      <c r="J3729" t="s">
        <v>8340</v>
      </c>
      <c r="K3729" t="b">
        <v>1</v>
      </c>
      <c r="L3729">
        <v>104</v>
      </c>
      <c r="M3729" t="b">
        <v>1</v>
      </c>
      <c r="N3729" t="s">
        <v>8292</v>
      </c>
      <c r="O3729" t="s">
        <v>8293</v>
      </c>
    </row>
    <row r="3730" spans="1:15" ht="43.5" x14ac:dyDescent="0.35">
      <c r="A3730">
        <v>3151</v>
      </c>
      <c r="B3730" s="3" t="s">
        <v>3151</v>
      </c>
      <c r="C3730" s="3" t="s">
        <v>7261</v>
      </c>
      <c r="D3730" s="6">
        <v>3500</v>
      </c>
      <c r="E3730" s="8">
        <v>3514</v>
      </c>
      <c r="F3730" t="s">
        <v>8218</v>
      </c>
      <c r="G3730" t="s">
        <v>8223</v>
      </c>
      <c r="H3730" t="s">
        <v>8245</v>
      </c>
      <c r="I3730" t="s">
        <v>8339</v>
      </c>
      <c r="J3730" t="s">
        <v>8334</v>
      </c>
      <c r="K3730" t="b">
        <v>1</v>
      </c>
      <c r="L3730">
        <v>34</v>
      </c>
      <c r="M3730" t="b">
        <v>1</v>
      </c>
      <c r="N3730" t="s">
        <v>8292</v>
      </c>
      <c r="O3730" t="s">
        <v>8293</v>
      </c>
    </row>
    <row r="3731" spans="1:15" ht="43.5" x14ac:dyDescent="0.35">
      <c r="A3731">
        <v>3308</v>
      </c>
      <c r="B3731" s="3" t="s">
        <v>3308</v>
      </c>
      <c r="C3731" s="3" t="s">
        <v>7418</v>
      </c>
      <c r="D3731" s="6">
        <v>3500</v>
      </c>
      <c r="E3731" s="8">
        <v>4280</v>
      </c>
      <c r="F3731" t="s">
        <v>8218</v>
      </c>
      <c r="G3731" t="s">
        <v>8223</v>
      </c>
      <c r="H3731" t="s">
        <v>8245</v>
      </c>
      <c r="I3731" t="s">
        <v>8338</v>
      </c>
      <c r="J3731" t="s">
        <v>8331</v>
      </c>
      <c r="K3731" t="b">
        <v>0</v>
      </c>
      <c r="L3731">
        <v>57</v>
      </c>
      <c r="M3731" t="b">
        <v>1</v>
      </c>
      <c r="N3731" t="s">
        <v>8292</v>
      </c>
      <c r="O3731" t="s">
        <v>8293</v>
      </c>
    </row>
    <row r="3732" spans="1:15" ht="43.5" x14ac:dyDescent="0.35">
      <c r="A3732">
        <v>3333</v>
      </c>
      <c r="B3732" s="3" t="s">
        <v>3333</v>
      </c>
      <c r="C3732" s="3" t="s">
        <v>7443</v>
      </c>
      <c r="D3732" s="6">
        <v>3500</v>
      </c>
      <c r="E3732" s="8">
        <v>3660</v>
      </c>
      <c r="F3732" t="s">
        <v>8218</v>
      </c>
      <c r="G3732" t="s">
        <v>8223</v>
      </c>
      <c r="H3732" t="s">
        <v>8245</v>
      </c>
      <c r="I3732" t="s">
        <v>8330</v>
      </c>
      <c r="J3732" t="s">
        <v>8337</v>
      </c>
      <c r="K3732" t="b">
        <v>0</v>
      </c>
      <c r="L3732">
        <v>111</v>
      </c>
      <c r="M3732" t="b">
        <v>1</v>
      </c>
      <c r="N3732" t="s">
        <v>8292</v>
      </c>
      <c r="O3732" t="s">
        <v>8293</v>
      </c>
    </row>
    <row r="3733" spans="1:15" ht="58" x14ac:dyDescent="0.35">
      <c r="A3733">
        <v>3350</v>
      </c>
      <c r="B3733" s="3" t="s">
        <v>3349</v>
      </c>
      <c r="C3733" s="3" t="s">
        <v>7460</v>
      </c>
      <c r="D3733" s="6">
        <v>3500</v>
      </c>
      <c r="E3733" s="8">
        <v>3655</v>
      </c>
      <c r="F3733" t="s">
        <v>8218</v>
      </c>
      <c r="G3733" t="s">
        <v>8242</v>
      </c>
      <c r="H3733" t="s">
        <v>8248</v>
      </c>
      <c r="I3733" t="s">
        <v>8336</v>
      </c>
      <c r="J3733" t="s">
        <v>8340</v>
      </c>
      <c r="K3733" t="b">
        <v>0</v>
      </c>
      <c r="L3733">
        <v>51</v>
      </c>
      <c r="M3733" t="b">
        <v>1</v>
      </c>
      <c r="N3733" t="s">
        <v>8292</v>
      </c>
      <c r="O3733" t="s">
        <v>8293</v>
      </c>
    </row>
    <row r="3734" spans="1:15" ht="43.5" x14ac:dyDescent="0.35">
      <c r="A3734">
        <v>3374</v>
      </c>
      <c r="B3734" s="3" t="s">
        <v>3373</v>
      </c>
      <c r="C3734" s="3" t="s">
        <v>7484</v>
      </c>
      <c r="D3734" s="6">
        <v>3500</v>
      </c>
      <c r="E3734" s="8">
        <v>3730</v>
      </c>
      <c r="F3734" t="s">
        <v>8218</v>
      </c>
      <c r="G3734" t="s">
        <v>8228</v>
      </c>
      <c r="H3734" t="s">
        <v>8250</v>
      </c>
      <c r="I3734" t="s">
        <v>8340</v>
      </c>
      <c r="J3734" t="s">
        <v>8339</v>
      </c>
      <c r="K3734" t="b">
        <v>0</v>
      </c>
      <c r="L3734">
        <v>52</v>
      </c>
      <c r="M3734" t="b">
        <v>1</v>
      </c>
      <c r="N3734" t="s">
        <v>8292</v>
      </c>
      <c r="O3734" t="s">
        <v>8293</v>
      </c>
    </row>
    <row r="3735" spans="1:15" ht="58" x14ac:dyDescent="0.35">
      <c r="A3735">
        <v>3382</v>
      </c>
      <c r="B3735" s="3" t="s">
        <v>3381</v>
      </c>
      <c r="C3735" s="3" t="s">
        <v>7492</v>
      </c>
      <c r="D3735" s="6">
        <v>3500</v>
      </c>
      <c r="E3735" s="8">
        <v>3526</v>
      </c>
      <c r="F3735" t="s">
        <v>8218</v>
      </c>
      <c r="G3735" t="s">
        <v>8224</v>
      </c>
      <c r="H3735" t="s">
        <v>8246</v>
      </c>
      <c r="I3735" t="s">
        <v>8334</v>
      </c>
      <c r="J3735" t="s">
        <v>8329</v>
      </c>
      <c r="K3735" t="b">
        <v>0</v>
      </c>
      <c r="L3735">
        <v>46</v>
      </c>
      <c r="M3735" t="b">
        <v>1</v>
      </c>
      <c r="N3735" t="s">
        <v>8292</v>
      </c>
      <c r="O3735" t="s">
        <v>8293</v>
      </c>
    </row>
    <row r="3736" spans="1:15" ht="43.5" x14ac:dyDescent="0.35">
      <c r="A3736">
        <v>3466</v>
      </c>
      <c r="B3736" s="3" t="s">
        <v>3465</v>
      </c>
      <c r="C3736" s="3" t="s">
        <v>7576</v>
      </c>
      <c r="D3736" s="6">
        <v>3500</v>
      </c>
      <c r="E3736" s="8">
        <v>4450</v>
      </c>
      <c r="F3736" t="s">
        <v>8218</v>
      </c>
      <c r="G3736" t="s">
        <v>8223</v>
      </c>
      <c r="H3736" t="s">
        <v>8245</v>
      </c>
      <c r="I3736" t="s">
        <v>8338</v>
      </c>
      <c r="J3736" t="s">
        <v>8333</v>
      </c>
      <c r="K3736" t="b">
        <v>0</v>
      </c>
      <c r="L3736">
        <v>61</v>
      </c>
      <c r="M3736" t="b">
        <v>1</v>
      </c>
      <c r="N3736" t="s">
        <v>8292</v>
      </c>
      <c r="O3736" t="s">
        <v>8293</v>
      </c>
    </row>
    <row r="3737" spans="1:15" ht="43.5" x14ac:dyDescent="0.35">
      <c r="A3737">
        <v>3671</v>
      </c>
      <c r="B3737" s="3" t="s">
        <v>3668</v>
      </c>
      <c r="C3737" s="3" t="s">
        <v>7781</v>
      </c>
      <c r="D3737" s="6">
        <v>3500</v>
      </c>
      <c r="E3737" s="8">
        <v>3530</v>
      </c>
      <c r="F3737" t="s">
        <v>8218</v>
      </c>
      <c r="G3737" t="s">
        <v>8223</v>
      </c>
      <c r="H3737" t="s">
        <v>8245</v>
      </c>
      <c r="I3737" t="s">
        <v>8329</v>
      </c>
      <c r="J3737" t="s">
        <v>8330</v>
      </c>
      <c r="K3737" t="b">
        <v>0</v>
      </c>
      <c r="L3737">
        <v>40</v>
      </c>
      <c r="M3737" t="b">
        <v>1</v>
      </c>
      <c r="N3737" t="s">
        <v>8292</v>
      </c>
      <c r="O3737" t="s">
        <v>8293</v>
      </c>
    </row>
    <row r="3738" spans="1:15" ht="43.5" x14ac:dyDescent="0.35">
      <c r="A3738">
        <v>3683</v>
      </c>
      <c r="B3738" s="3" t="s">
        <v>3680</v>
      </c>
      <c r="C3738" s="3" t="s">
        <v>7793</v>
      </c>
      <c r="D3738" s="6">
        <v>3500</v>
      </c>
      <c r="E3738" s="8">
        <v>3880</v>
      </c>
      <c r="F3738" t="s">
        <v>8218</v>
      </c>
      <c r="G3738" t="s">
        <v>8223</v>
      </c>
      <c r="H3738" t="s">
        <v>8245</v>
      </c>
      <c r="I3738" t="s">
        <v>8340</v>
      </c>
      <c r="J3738" t="s">
        <v>8339</v>
      </c>
      <c r="K3738" t="b">
        <v>0</v>
      </c>
      <c r="L3738">
        <v>66</v>
      </c>
      <c r="M3738" t="b">
        <v>1</v>
      </c>
      <c r="N3738" t="s">
        <v>8292</v>
      </c>
      <c r="O3738" t="s">
        <v>8293</v>
      </c>
    </row>
    <row r="3739" spans="1:15" ht="43.5" x14ac:dyDescent="0.35">
      <c r="A3739">
        <v>2842</v>
      </c>
      <c r="B3739" s="3" t="s">
        <v>2842</v>
      </c>
      <c r="C3739" s="3" t="s">
        <v>6952</v>
      </c>
      <c r="D3739" s="6">
        <v>1500</v>
      </c>
      <c r="E3739" s="8">
        <v>0</v>
      </c>
      <c r="F3739" t="s">
        <v>8220</v>
      </c>
      <c r="G3739" t="s">
        <v>8224</v>
      </c>
      <c r="H3739" t="s">
        <v>8246</v>
      </c>
      <c r="I3739" t="s">
        <v>8330</v>
      </c>
      <c r="J3739" t="s">
        <v>8337</v>
      </c>
      <c r="K3739" t="b">
        <v>0</v>
      </c>
      <c r="L3739">
        <v>0</v>
      </c>
      <c r="M3739" t="b">
        <v>0</v>
      </c>
      <c r="N3739" t="s">
        <v>8292</v>
      </c>
      <c r="O3739" t="s">
        <v>8293</v>
      </c>
    </row>
    <row r="3740" spans="1:15" ht="43.5" x14ac:dyDescent="0.35">
      <c r="A3740">
        <v>2904</v>
      </c>
      <c r="B3740" s="3" t="s">
        <v>2904</v>
      </c>
      <c r="C3740" s="3" t="s">
        <v>7014</v>
      </c>
      <c r="D3740" s="6">
        <v>1500</v>
      </c>
      <c r="E3740" s="8">
        <v>75</v>
      </c>
      <c r="F3740" t="s">
        <v>8220</v>
      </c>
      <c r="G3740" t="s">
        <v>8224</v>
      </c>
      <c r="H3740" t="s">
        <v>8246</v>
      </c>
      <c r="I3740" t="s">
        <v>8336</v>
      </c>
      <c r="J3740" t="s">
        <v>8340</v>
      </c>
      <c r="K3740" t="b">
        <v>0</v>
      </c>
      <c r="L3740">
        <v>4</v>
      </c>
      <c r="M3740" t="b">
        <v>0</v>
      </c>
      <c r="N3740" t="s">
        <v>8292</v>
      </c>
      <c r="O3740" t="s">
        <v>8293</v>
      </c>
    </row>
    <row r="3741" spans="1:15" ht="43.5" x14ac:dyDescent="0.35">
      <c r="A3741">
        <v>3733</v>
      </c>
      <c r="B3741" s="3" t="s">
        <v>3730</v>
      </c>
      <c r="C3741" s="3" t="s">
        <v>7843</v>
      </c>
      <c r="D3741" s="6">
        <v>1500</v>
      </c>
      <c r="E3741" s="8">
        <v>0</v>
      </c>
      <c r="F3741" t="s">
        <v>8220</v>
      </c>
      <c r="G3741" t="s">
        <v>8223</v>
      </c>
      <c r="H3741" t="s">
        <v>8245</v>
      </c>
      <c r="I3741" t="s">
        <v>8338</v>
      </c>
      <c r="J3741" t="s">
        <v>8338</v>
      </c>
      <c r="K3741" t="b">
        <v>0</v>
      </c>
      <c r="L3741">
        <v>0</v>
      </c>
      <c r="M3741" t="b">
        <v>0</v>
      </c>
      <c r="N3741" t="s">
        <v>8292</v>
      </c>
      <c r="O3741" t="s">
        <v>8293</v>
      </c>
    </row>
    <row r="3742" spans="1:15" ht="58" x14ac:dyDescent="0.35">
      <c r="A3742">
        <v>3734</v>
      </c>
      <c r="B3742" s="3" t="s">
        <v>3731</v>
      </c>
      <c r="C3742" s="3" t="s">
        <v>7844</v>
      </c>
      <c r="D3742" s="6">
        <v>1500</v>
      </c>
      <c r="E3742" s="8">
        <v>427</v>
      </c>
      <c r="F3742" t="s">
        <v>8220</v>
      </c>
      <c r="G3742" t="s">
        <v>8223</v>
      </c>
      <c r="H3742" t="s">
        <v>8245</v>
      </c>
      <c r="I3742" t="s">
        <v>8337</v>
      </c>
      <c r="J3742" t="s">
        <v>8331</v>
      </c>
      <c r="K3742" t="b">
        <v>0</v>
      </c>
      <c r="L3742">
        <v>7</v>
      </c>
      <c r="M3742" t="b">
        <v>0</v>
      </c>
      <c r="N3742" t="s">
        <v>8292</v>
      </c>
      <c r="O3742" t="s">
        <v>8293</v>
      </c>
    </row>
    <row r="3743" spans="1:15" ht="43.5" x14ac:dyDescent="0.35">
      <c r="A3743">
        <v>3736</v>
      </c>
      <c r="B3743" s="3" t="s">
        <v>3733</v>
      </c>
      <c r="C3743" s="3" t="s">
        <v>7846</v>
      </c>
      <c r="D3743" s="6">
        <v>1500</v>
      </c>
      <c r="E3743" s="8">
        <v>10</v>
      </c>
      <c r="F3743" t="s">
        <v>8220</v>
      </c>
      <c r="G3743" t="s">
        <v>8224</v>
      </c>
      <c r="H3743" t="s">
        <v>8246</v>
      </c>
      <c r="I3743" t="s">
        <v>8331</v>
      </c>
      <c r="J3743" t="s">
        <v>8333</v>
      </c>
      <c r="K3743" t="b">
        <v>0</v>
      </c>
      <c r="L3743">
        <v>1</v>
      </c>
      <c r="M3743" t="b">
        <v>0</v>
      </c>
      <c r="N3743" t="s">
        <v>8292</v>
      </c>
      <c r="O3743" t="s">
        <v>8293</v>
      </c>
    </row>
    <row r="3744" spans="1:15" ht="43.5" x14ac:dyDescent="0.35">
      <c r="A3744">
        <v>3738</v>
      </c>
      <c r="B3744" s="3" t="s">
        <v>3735</v>
      </c>
      <c r="C3744" s="3" t="s">
        <v>7848</v>
      </c>
      <c r="D3744" s="6">
        <v>1500</v>
      </c>
      <c r="E3744" s="8">
        <v>270</v>
      </c>
      <c r="F3744" t="s">
        <v>8220</v>
      </c>
      <c r="G3744" t="s">
        <v>8224</v>
      </c>
      <c r="H3744" t="s">
        <v>8246</v>
      </c>
      <c r="I3744" t="s">
        <v>8329</v>
      </c>
      <c r="J3744" t="s">
        <v>8330</v>
      </c>
      <c r="K3744" t="b">
        <v>0</v>
      </c>
      <c r="L3744">
        <v>6</v>
      </c>
      <c r="M3744" t="b">
        <v>0</v>
      </c>
      <c r="N3744" t="s">
        <v>8292</v>
      </c>
      <c r="O3744" t="s">
        <v>8293</v>
      </c>
    </row>
    <row r="3745" spans="1:15" ht="58" x14ac:dyDescent="0.35">
      <c r="A3745">
        <v>3903</v>
      </c>
      <c r="B3745" s="3" t="s">
        <v>3900</v>
      </c>
      <c r="C3745" s="3" t="s">
        <v>8011</v>
      </c>
      <c r="D3745" s="6">
        <v>1500</v>
      </c>
      <c r="E3745" s="8">
        <v>0</v>
      </c>
      <c r="F3745" t="s">
        <v>8220</v>
      </c>
      <c r="G3745" t="s">
        <v>8223</v>
      </c>
      <c r="H3745" t="s">
        <v>8245</v>
      </c>
      <c r="I3745" t="s">
        <v>8334</v>
      </c>
      <c r="J3745" t="s">
        <v>8329</v>
      </c>
      <c r="K3745" t="b">
        <v>0</v>
      </c>
      <c r="L3745">
        <v>0</v>
      </c>
      <c r="M3745" t="b">
        <v>0</v>
      </c>
      <c r="N3745" t="s">
        <v>8292</v>
      </c>
      <c r="O3745" t="s">
        <v>8293</v>
      </c>
    </row>
    <row r="3746" spans="1:15" ht="43.5" x14ac:dyDescent="0.35">
      <c r="A3746">
        <v>3905</v>
      </c>
      <c r="B3746" s="3" t="s">
        <v>3902</v>
      </c>
      <c r="C3746" s="3" t="s">
        <v>8013</v>
      </c>
      <c r="D3746" s="6">
        <v>1500</v>
      </c>
      <c r="E3746" s="8">
        <v>173</v>
      </c>
      <c r="F3746" t="s">
        <v>8220</v>
      </c>
      <c r="G3746" t="s">
        <v>8224</v>
      </c>
      <c r="H3746" t="s">
        <v>8246</v>
      </c>
      <c r="I3746" t="s">
        <v>8330</v>
      </c>
      <c r="J3746" t="s">
        <v>8338</v>
      </c>
      <c r="K3746" t="b">
        <v>0</v>
      </c>
      <c r="L3746">
        <v>7</v>
      </c>
      <c r="M3746" t="b">
        <v>0</v>
      </c>
      <c r="N3746" t="s">
        <v>8292</v>
      </c>
      <c r="O3746" t="s">
        <v>8293</v>
      </c>
    </row>
    <row r="3747" spans="1:15" ht="43.5" x14ac:dyDescent="0.35">
      <c r="A3747">
        <v>3906</v>
      </c>
      <c r="B3747" s="3" t="s">
        <v>3903</v>
      </c>
      <c r="C3747" s="3" t="s">
        <v>8014</v>
      </c>
      <c r="D3747" s="6">
        <v>1500</v>
      </c>
      <c r="E3747" s="8">
        <v>1010</v>
      </c>
      <c r="F3747" t="s">
        <v>8220</v>
      </c>
      <c r="G3747" t="s">
        <v>8224</v>
      </c>
      <c r="H3747" t="s">
        <v>8246</v>
      </c>
      <c r="I3747" t="s">
        <v>8330</v>
      </c>
      <c r="J3747" t="s">
        <v>8337</v>
      </c>
      <c r="K3747" t="b">
        <v>0</v>
      </c>
      <c r="L3747">
        <v>16</v>
      </c>
      <c r="M3747" t="b">
        <v>0</v>
      </c>
      <c r="N3747" t="s">
        <v>8292</v>
      </c>
      <c r="O3747" t="s">
        <v>8293</v>
      </c>
    </row>
    <row r="3748" spans="1:15" ht="43.5" x14ac:dyDescent="0.35">
      <c r="A3748">
        <v>3915</v>
      </c>
      <c r="B3748" s="3" t="s">
        <v>3912</v>
      </c>
      <c r="C3748" s="3" t="s">
        <v>8023</v>
      </c>
      <c r="D3748" s="6">
        <v>1500</v>
      </c>
      <c r="E3748" s="8">
        <v>5</v>
      </c>
      <c r="F3748" t="s">
        <v>8220</v>
      </c>
      <c r="G3748" t="s">
        <v>8224</v>
      </c>
      <c r="H3748" t="s">
        <v>8246</v>
      </c>
      <c r="I3748" t="s">
        <v>8330</v>
      </c>
      <c r="J3748" t="s">
        <v>8337</v>
      </c>
      <c r="K3748" t="b">
        <v>0</v>
      </c>
      <c r="L3748">
        <v>1</v>
      </c>
      <c r="M3748" t="b">
        <v>0</v>
      </c>
      <c r="N3748" t="s">
        <v>8292</v>
      </c>
      <c r="O3748" t="s">
        <v>8293</v>
      </c>
    </row>
    <row r="3749" spans="1:15" ht="43.5" x14ac:dyDescent="0.35">
      <c r="A3749">
        <v>3984</v>
      </c>
      <c r="B3749" s="3" t="s">
        <v>3980</v>
      </c>
      <c r="C3749" s="3" t="s">
        <v>8090</v>
      </c>
      <c r="D3749" s="6">
        <v>1500</v>
      </c>
      <c r="E3749" s="8">
        <v>95</v>
      </c>
      <c r="F3749" t="s">
        <v>8220</v>
      </c>
      <c r="G3749" t="s">
        <v>8224</v>
      </c>
      <c r="H3749" t="s">
        <v>8246</v>
      </c>
      <c r="I3749" t="s">
        <v>8336</v>
      </c>
      <c r="J3749" t="s">
        <v>8340</v>
      </c>
      <c r="K3749" t="b">
        <v>0</v>
      </c>
      <c r="L3749">
        <v>10</v>
      </c>
      <c r="M3749" t="b">
        <v>0</v>
      </c>
      <c r="N3749" t="s">
        <v>8292</v>
      </c>
      <c r="O3749" t="s">
        <v>8293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t="s">
        <v>8333</v>
      </c>
      <c r="J3750" t="s">
        <v>8332</v>
      </c>
      <c r="K3750" t="b">
        <v>0</v>
      </c>
      <c r="L3750">
        <v>52</v>
      </c>
      <c r="M3750" t="b">
        <v>1</v>
      </c>
      <c r="N3750" t="s">
        <v>8292</v>
      </c>
      <c r="O3750" t="s">
        <v>8320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t="s">
        <v>8338</v>
      </c>
      <c r="J3751" t="s">
        <v>8331</v>
      </c>
      <c r="K3751" t="b">
        <v>0</v>
      </c>
      <c r="L3751">
        <v>7</v>
      </c>
      <c r="M3751" t="b">
        <v>1</v>
      </c>
      <c r="N3751" t="s">
        <v>8292</v>
      </c>
      <c r="O3751" t="s">
        <v>8320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t="s">
        <v>8333</v>
      </c>
      <c r="J3752" t="s">
        <v>8332</v>
      </c>
      <c r="K3752" t="b">
        <v>0</v>
      </c>
      <c r="L3752">
        <v>28</v>
      </c>
      <c r="M3752" t="b">
        <v>1</v>
      </c>
      <c r="N3752" t="s">
        <v>8292</v>
      </c>
      <c r="O3752" t="s">
        <v>8320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t="s">
        <v>8338</v>
      </c>
      <c r="J3753" t="s">
        <v>8333</v>
      </c>
      <c r="K3753" t="b">
        <v>0</v>
      </c>
      <c r="L3753">
        <v>11</v>
      </c>
      <c r="M3753" t="b">
        <v>1</v>
      </c>
      <c r="N3753" t="s">
        <v>8292</v>
      </c>
      <c r="O3753" t="s">
        <v>8320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t="s">
        <v>8340</v>
      </c>
      <c r="J3754" t="s">
        <v>8339</v>
      </c>
      <c r="K3754" t="b">
        <v>0</v>
      </c>
      <c r="L3754">
        <v>15</v>
      </c>
      <c r="M3754" t="b">
        <v>1</v>
      </c>
      <c r="N3754" t="s">
        <v>8292</v>
      </c>
      <c r="O3754" t="s">
        <v>8320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t="s">
        <v>8330</v>
      </c>
      <c r="J3755" t="s">
        <v>8337</v>
      </c>
      <c r="K3755" t="b">
        <v>0</v>
      </c>
      <c r="L3755">
        <v>30</v>
      </c>
      <c r="M3755" t="b">
        <v>1</v>
      </c>
      <c r="N3755" t="s">
        <v>8292</v>
      </c>
      <c r="O3755" t="s">
        <v>8320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t="s">
        <v>8329</v>
      </c>
      <c r="J3756" t="s">
        <v>8330</v>
      </c>
      <c r="K3756" t="b">
        <v>0</v>
      </c>
      <c r="L3756">
        <v>27</v>
      </c>
      <c r="M3756" t="b">
        <v>1</v>
      </c>
      <c r="N3756" t="s">
        <v>8292</v>
      </c>
      <c r="O3756" t="s">
        <v>8320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t="s">
        <v>8338</v>
      </c>
      <c r="J3757" t="s">
        <v>8331</v>
      </c>
      <c r="K3757" t="b">
        <v>0</v>
      </c>
      <c r="L3757">
        <v>28</v>
      </c>
      <c r="M3757" t="b">
        <v>1</v>
      </c>
      <c r="N3757" t="s">
        <v>8292</v>
      </c>
      <c r="O3757" t="s">
        <v>8320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t="s">
        <v>8330</v>
      </c>
      <c r="J3758" t="s">
        <v>8337</v>
      </c>
      <c r="K3758" t="b">
        <v>0</v>
      </c>
      <c r="L3758">
        <v>17</v>
      </c>
      <c r="M3758" t="b">
        <v>1</v>
      </c>
      <c r="N3758" t="s">
        <v>8292</v>
      </c>
      <c r="O3758" t="s">
        <v>8320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t="s">
        <v>8335</v>
      </c>
      <c r="J3759" t="s">
        <v>8336</v>
      </c>
      <c r="K3759" t="b">
        <v>0</v>
      </c>
      <c r="L3759">
        <v>50</v>
      </c>
      <c r="M3759" t="b">
        <v>1</v>
      </c>
      <c r="N3759" t="s">
        <v>8292</v>
      </c>
      <c r="O3759" t="s">
        <v>8320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t="s">
        <v>8337</v>
      </c>
      <c r="J3760" t="s">
        <v>8338</v>
      </c>
      <c r="K3760" t="b">
        <v>0</v>
      </c>
      <c r="L3760">
        <v>26</v>
      </c>
      <c r="M3760" t="b">
        <v>1</v>
      </c>
      <c r="N3760" t="s">
        <v>8292</v>
      </c>
      <c r="O3760" t="s">
        <v>8320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t="s">
        <v>8334</v>
      </c>
      <c r="J3761" t="s">
        <v>8330</v>
      </c>
      <c r="K3761" t="b">
        <v>0</v>
      </c>
      <c r="L3761">
        <v>88</v>
      </c>
      <c r="M3761" t="b">
        <v>1</v>
      </c>
      <c r="N3761" t="s">
        <v>8292</v>
      </c>
      <c r="O3761" t="s">
        <v>8320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t="s">
        <v>8337</v>
      </c>
      <c r="J3762" t="s">
        <v>8338</v>
      </c>
      <c r="K3762" t="b">
        <v>0</v>
      </c>
      <c r="L3762">
        <v>91</v>
      </c>
      <c r="M3762" t="b">
        <v>1</v>
      </c>
      <c r="N3762" t="s">
        <v>8292</v>
      </c>
      <c r="O3762" t="s">
        <v>8320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t="s">
        <v>8334</v>
      </c>
      <c r="J3763" t="s">
        <v>8330</v>
      </c>
      <c r="K3763" t="b">
        <v>0</v>
      </c>
      <c r="L3763">
        <v>3</v>
      </c>
      <c r="M3763" t="b">
        <v>1</v>
      </c>
      <c r="N3763" t="s">
        <v>8292</v>
      </c>
      <c r="O3763" t="s">
        <v>8320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t="s">
        <v>8334</v>
      </c>
      <c r="J3764" t="s">
        <v>8329</v>
      </c>
      <c r="K3764" t="b">
        <v>0</v>
      </c>
      <c r="L3764">
        <v>28</v>
      </c>
      <c r="M3764" t="b">
        <v>1</v>
      </c>
      <c r="N3764" t="s">
        <v>8292</v>
      </c>
      <c r="O3764" t="s">
        <v>8320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t="s">
        <v>8338</v>
      </c>
      <c r="J3765" t="s">
        <v>8331</v>
      </c>
      <c r="K3765" t="b">
        <v>0</v>
      </c>
      <c r="L3765">
        <v>77</v>
      </c>
      <c r="M3765" t="b">
        <v>1</v>
      </c>
      <c r="N3765" t="s">
        <v>8292</v>
      </c>
      <c r="O3765" t="s">
        <v>8320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t="s">
        <v>8337</v>
      </c>
      <c r="J3766" t="s">
        <v>8337</v>
      </c>
      <c r="K3766" t="b">
        <v>0</v>
      </c>
      <c r="L3766">
        <v>27</v>
      </c>
      <c r="M3766" t="b">
        <v>1</v>
      </c>
      <c r="N3766" t="s">
        <v>8292</v>
      </c>
      <c r="O3766" t="s">
        <v>8320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t="s">
        <v>8329</v>
      </c>
      <c r="J3767" t="s">
        <v>8330</v>
      </c>
      <c r="K3767" t="b">
        <v>0</v>
      </c>
      <c r="L3767">
        <v>107</v>
      </c>
      <c r="M3767" t="b">
        <v>1</v>
      </c>
      <c r="N3767" t="s">
        <v>8292</v>
      </c>
      <c r="O3767" t="s">
        <v>8320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t="s">
        <v>8329</v>
      </c>
      <c r="J3768" t="s">
        <v>8337</v>
      </c>
      <c r="K3768" t="b">
        <v>0</v>
      </c>
      <c r="L3768">
        <v>96</v>
      </c>
      <c r="M3768" t="b">
        <v>1</v>
      </c>
      <c r="N3768" t="s">
        <v>8292</v>
      </c>
      <c r="O3768" t="s">
        <v>8320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t="s">
        <v>8331</v>
      </c>
      <c r="J3769" t="s">
        <v>8333</v>
      </c>
      <c r="K3769" t="b">
        <v>0</v>
      </c>
      <c r="L3769">
        <v>56</v>
      </c>
      <c r="M3769" t="b">
        <v>1</v>
      </c>
      <c r="N3769" t="s">
        <v>8292</v>
      </c>
      <c r="O3769" t="s">
        <v>8320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t="s">
        <v>8330</v>
      </c>
      <c r="J3770" t="s">
        <v>8337</v>
      </c>
      <c r="K3770" t="b">
        <v>0</v>
      </c>
      <c r="L3770">
        <v>58</v>
      </c>
      <c r="M3770" t="b">
        <v>1</v>
      </c>
      <c r="N3770" t="s">
        <v>8292</v>
      </c>
      <c r="O3770" t="s">
        <v>8320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t="s">
        <v>8338</v>
      </c>
      <c r="J3771" t="s">
        <v>8331</v>
      </c>
      <c r="K3771" t="b">
        <v>0</v>
      </c>
      <c r="L3771">
        <v>15</v>
      </c>
      <c r="M3771" t="b">
        <v>1</v>
      </c>
      <c r="N3771" t="s">
        <v>8292</v>
      </c>
      <c r="O3771" t="s">
        <v>8320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t="s">
        <v>8330</v>
      </c>
      <c r="J3772" t="s">
        <v>8337</v>
      </c>
      <c r="K3772" t="b">
        <v>0</v>
      </c>
      <c r="L3772">
        <v>20</v>
      </c>
      <c r="M3772" t="b">
        <v>1</v>
      </c>
      <c r="N3772" t="s">
        <v>8292</v>
      </c>
      <c r="O3772" t="s">
        <v>8320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t="s">
        <v>8337</v>
      </c>
      <c r="J3773" t="s">
        <v>8337</v>
      </c>
      <c r="K3773" t="b">
        <v>0</v>
      </c>
      <c r="L3773">
        <v>38</v>
      </c>
      <c r="M3773" t="b">
        <v>1</v>
      </c>
      <c r="N3773" t="s">
        <v>8292</v>
      </c>
      <c r="O3773" t="s">
        <v>8320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t="s">
        <v>8336</v>
      </c>
      <c r="J3774" t="s">
        <v>8336</v>
      </c>
      <c r="K3774" t="b">
        <v>0</v>
      </c>
      <c r="L3774">
        <v>33</v>
      </c>
      <c r="M3774" t="b">
        <v>1</v>
      </c>
      <c r="N3774" t="s">
        <v>8292</v>
      </c>
      <c r="O3774" t="s">
        <v>8320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t="s">
        <v>8336</v>
      </c>
      <c r="J3775" t="s">
        <v>8340</v>
      </c>
      <c r="K3775" t="b">
        <v>0</v>
      </c>
      <c r="L3775">
        <v>57</v>
      </c>
      <c r="M3775" t="b">
        <v>1</v>
      </c>
      <c r="N3775" t="s">
        <v>8292</v>
      </c>
      <c r="O3775" t="s">
        <v>8320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t="s">
        <v>8338</v>
      </c>
      <c r="J3776" t="s">
        <v>8331</v>
      </c>
      <c r="K3776" t="b">
        <v>0</v>
      </c>
      <c r="L3776">
        <v>25</v>
      </c>
      <c r="M3776" t="b">
        <v>1</v>
      </c>
      <c r="N3776" t="s">
        <v>8292</v>
      </c>
      <c r="O3776" t="s">
        <v>8320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t="s">
        <v>8338</v>
      </c>
      <c r="J3777" t="s">
        <v>8331</v>
      </c>
      <c r="K3777" t="b">
        <v>0</v>
      </c>
      <c r="L3777">
        <v>14</v>
      </c>
      <c r="M3777" t="b">
        <v>1</v>
      </c>
      <c r="N3777" t="s">
        <v>8292</v>
      </c>
      <c r="O3777" t="s">
        <v>8320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t="s">
        <v>8334</v>
      </c>
      <c r="J3778" t="s">
        <v>8330</v>
      </c>
      <c r="K3778" t="b">
        <v>0</v>
      </c>
      <c r="L3778">
        <v>94</v>
      </c>
      <c r="M3778" t="b">
        <v>1</v>
      </c>
      <c r="N3778" t="s">
        <v>8292</v>
      </c>
      <c r="O3778" t="s">
        <v>8320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t="s">
        <v>8339</v>
      </c>
      <c r="J3779" t="s">
        <v>8339</v>
      </c>
      <c r="K3779" t="b">
        <v>0</v>
      </c>
      <c r="L3779">
        <v>59</v>
      </c>
      <c r="M3779" t="b">
        <v>1</v>
      </c>
      <c r="N3779" t="s">
        <v>8292</v>
      </c>
      <c r="O3779" t="s">
        <v>8320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t="s">
        <v>8333</v>
      </c>
      <c r="J3780" t="s">
        <v>8335</v>
      </c>
      <c r="K3780" t="b">
        <v>0</v>
      </c>
      <c r="L3780">
        <v>36</v>
      </c>
      <c r="M3780" t="b">
        <v>1</v>
      </c>
      <c r="N3780" t="s">
        <v>8292</v>
      </c>
      <c r="O3780" t="s">
        <v>8320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t="s">
        <v>8331</v>
      </c>
      <c r="J3781" t="s">
        <v>8333</v>
      </c>
      <c r="K3781" t="b">
        <v>0</v>
      </c>
      <c r="L3781">
        <v>115</v>
      </c>
      <c r="M3781" t="b">
        <v>1</v>
      </c>
      <c r="N3781" t="s">
        <v>8292</v>
      </c>
      <c r="O3781" t="s">
        <v>8320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t="s">
        <v>8329</v>
      </c>
      <c r="J3782" t="s">
        <v>8330</v>
      </c>
      <c r="K3782" t="b">
        <v>0</v>
      </c>
      <c r="L3782">
        <v>30</v>
      </c>
      <c r="M3782" t="b">
        <v>1</v>
      </c>
      <c r="N3782" t="s">
        <v>8292</v>
      </c>
      <c r="O3782" t="s">
        <v>8320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t="s">
        <v>8339</v>
      </c>
      <c r="J3783" t="s">
        <v>8334</v>
      </c>
      <c r="K3783" t="b">
        <v>0</v>
      </c>
      <c r="L3783">
        <v>52</v>
      </c>
      <c r="M3783" t="b">
        <v>1</v>
      </c>
      <c r="N3783" t="s">
        <v>8292</v>
      </c>
      <c r="O3783" t="s">
        <v>8320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t="s">
        <v>8329</v>
      </c>
      <c r="J3784" t="s">
        <v>8330</v>
      </c>
      <c r="K3784" t="b">
        <v>0</v>
      </c>
      <c r="L3784">
        <v>27</v>
      </c>
      <c r="M3784" t="b">
        <v>1</v>
      </c>
      <c r="N3784" t="s">
        <v>8292</v>
      </c>
      <c r="O3784" t="s">
        <v>8320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t="s">
        <v>8331</v>
      </c>
      <c r="J3785" t="s">
        <v>8333</v>
      </c>
      <c r="K3785" t="b">
        <v>0</v>
      </c>
      <c r="L3785">
        <v>24</v>
      </c>
      <c r="M3785" t="b">
        <v>1</v>
      </c>
      <c r="N3785" t="s">
        <v>8292</v>
      </c>
      <c r="O3785" t="s">
        <v>8320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t="s">
        <v>8329</v>
      </c>
      <c r="J3786" t="s">
        <v>8330</v>
      </c>
      <c r="K3786" t="b">
        <v>0</v>
      </c>
      <c r="L3786">
        <v>10</v>
      </c>
      <c r="M3786" t="b">
        <v>1</v>
      </c>
      <c r="N3786" t="s">
        <v>8292</v>
      </c>
      <c r="O3786" t="s">
        <v>8320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t="s">
        <v>8334</v>
      </c>
      <c r="J3787" t="s">
        <v>8330</v>
      </c>
      <c r="K3787" t="b">
        <v>0</v>
      </c>
      <c r="L3787">
        <v>30</v>
      </c>
      <c r="M3787" t="b">
        <v>1</v>
      </c>
      <c r="N3787" t="s">
        <v>8292</v>
      </c>
      <c r="O3787" t="s">
        <v>8320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t="s">
        <v>8337</v>
      </c>
      <c r="J3788" t="s">
        <v>8338</v>
      </c>
      <c r="K3788" t="b">
        <v>0</v>
      </c>
      <c r="L3788">
        <v>71</v>
      </c>
      <c r="M3788" t="b">
        <v>1</v>
      </c>
      <c r="N3788" t="s">
        <v>8292</v>
      </c>
      <c r="O3788" t="s">
        <v>8320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t="s">
        <v>8329</v>
      </c>
      <c r="J3789" t="s">
        <v>8330</v>
      </c>
      <c r="K3789" t="b">
        <v>0</v>
      </c>
      <c r="L3789">
        <v>10</v>
      </c>
      <c r="M3789" t="b">
        <v>1</v>
      </c>
      <c r="N3789" t="s">
        <v>8292</v>
      </c>
      <c r="O3789" t="s">
        <v>8320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t="s">
        <v>8335</v>
      </c>
      <c r="J3790" t="s">
        <v>8336</v>
      </c>
      <c r="K3790" t="b">
        <v>0</v>
      </c>
      <c r="L3790">
        <v>1</v>
      </c>
      <c r="M3790" t="b">
        <v>0</v>
      </c>
      <c r="N3790" t="s">
        <v>8292</v>
      </c>
      <c r="O3790" t="s">
        <v>8320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t="s">
        <v>8330</v>
      </c>
      <c r="J3791" t="s">
        <v>8337</v>
      </c>
      <c r="K3791" t="b">
        <v>0</v>
      </c>
      <c r="L3791">
        <v>4</v>
      </c>
      <c r="M3791" t="b">
        <v>0</v>
      </c>
      <c r="N3791" t="s">
        <v>8292</v>
      </c>
      <c r="O3791" t="s">
        <v>8320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t="s">
        <v>8336</v>
      </c>
      <c r="J3792" t="s">
        <v>8340</v>
      </c>
      <c r="K3792" t="b">
        <v>0</v>
      </c>
      <c r="L3792">
        <v>0</v>
      </c>
      <c r="M3792" t="b">
        <v>0</v>
      </c>
      <c r="N3792" t="s">
        <v>8292</v>
      </c>
      <c r="O3792" t="s">
        <v>8320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t="s">
        <v>8329</v>
      </c>
      <c r="J3793" t="s">
        <v>8337</v>
      </c>
      <c r="K3793" t="b">
        <v>0</v>
      </c>
      <c r="L3793">
        <v>0</v>
      </c>
      <c r="M3793" t="b">
        <v>0</v>
      </c>
      <c r="N3793" t="s">
        <v>8292</v>
      </c>
      <c r="O3793" t="s">
        <v>8320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t="s">
        <v>8329</v>
      </c>
      <c r="J3794" t="s">
        <v>8330</v>
      </c>
      <c r="K3794" t="b">
        <v>0</v>
      </c>
      <c r="L3794">
        <v>2</v>
      </c>
      <c r="M3794" t="b">
        <v>0</v>
      </c>
      <c r="N3794" t="s">
        <v>8292</v>
      </c>
      <c r="O3794" t="s">
        <v>8320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t="s">
        <v>8335</v>
      </c>
      <c r="J3795" t="s">
        <v>8336</v>
      </c>
      <c r="K3795" t="b">
        <v>0</v>
      </c>
      <c r="L3795">
        <v>24</v>
      </c>
      <c r="M3795" t="b">
        <v>0</v>
      </c>
      <c r="N3795" t="s">
        <v>8292</v>
      </c>
      <c r="O3795" t="s">
        <v>8320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t="s">
        <v>8330</v>
      </c>
      <c r="J3796" t="s">
        <v>8337</v>
      </c>
      <c r="K3796" t="b">
        <v>0</v>
      </c>
      <c r="L3796">
        <v>1</v>
      </c>
      <c r="M3796" t="b">
        <v>0</v>
      </c>
      <c r="N3796" t="s">
        <v>8292</v>
      </c>
      <c r="O3796" t="s">
        <v>8320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t="s">
        <v>8334</v>
      </c>
      <c r="J3797" t="s">
        <v>8329</v>
      </c>
      <c r="K3797" t="b">
        <v>0</v>
      </c>
      <c r="L3797">
        <v>2</v>
      </c>
      <c r="M3797" t="b">
        <v>0</v>
      </c>
      <c r="N3797" t="s">
        <v>8292</v>
      </c>
      <c r="O3797" t="s">
        <v>8320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t="s">
        <v>8332</v>
      </c>
      <c r="J3798" t="s">
        <v>8336</v>
      </c>
      <c r="K3798" t="b">
        <v>0</v>
      </c>
      <c r="L3798">
        <v>1</v>
      </c>
      <c r="M3798" t="b">
        <v>0</v>
      </c>
      <c r="N3798" t="s">
        <v>8292</v>
      </c>
      <c r="O3798" t="s">
        <v>8320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t="s">
        <v>8338</v>
      </c>
      <c r="J3799" t="s">
        <v>8331</v>
      </c>
      <c r="K3799" t="b">
        <v>0</v>
      </c>
      <c r="L3799">
        <v>37</v>
      </c>
      <c r="M3799" t="b">
        <v>0</v>
      </c>
      <c r="N3799" t="s">
        <v>8292</v>
      </c>
      <c r="O3799" t="s">
        <v>8320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t="s">
        <v>8334</v>
      </c>
      <c r="J3800" t="s">
        <v>8329</v>
      </c>
      <c r="K3800" t="b">
        <v>0</v>
      </c>
      <c r="L3800">
        <v>5</v>
      </c>
      <c r="M3800" t="b">
        <v>0</v>
      </c>
      <c r="N3800" t="s">
        <v>8292</v>
      </c>
      <c r="O3800" t="s">
        <v>8320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t="s">
        <v>8331</v>
      </c>
      <c r="J3801" t="s">
        <v>8333</v>
      </c>
      <c r="K3801" t="b">
        <v>0</v>
      </c>
      <c r="L3801">
        <v>4</v>
      </c>
      <c r="M3801" t="b">
        <v>0</v>
      </c>
      <c r="N3801" t="s">
        <v>8292</v>
      </c>
      <c r="O3801" t="s">
        <v>8320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t="s">
        <v>8332</v>
      </c>
      <c r="J3802" t="s">
        <v>8335</v>
      </c>
      <c r="K3802" t="b">
        <v>0</v>
      </c>
      <c r="L3802">
        <v>16</v>
      </c>
      <c r="M3802" t="b">
        <v>0</v>
      </c>
      <c r="N3802" t="s">
        <v>8292</v>
      </c>
      <c r="O3802" t="s">
        <v>8320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t="s">
        <v>8332</v>
      </c>
      <c r="J3803" t="s">
        <v>8335</v>
      </c>
      <c r="K3803" t="b">
        <v>0</v>
      </c>
      <c r="L3803">
        <v>9</v>
      </c>
      <c r="M3803" t="b">
        <v>0</v>
      </c>
      <c r="N3803" t="s">
        <v>8292</v>
      </c>
      <c r="O3803" t="s">
        <v>8320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t="s">
        <v>8340</v>
      </c>
      <c r="J3804" t="s">
        <v>8339</v>
      </c>
      <c r="K3804" t="b">
        <v>0</v>
      </c>
      <c r="L3804">
        <v>0</v>
      </c>
      <c r="M3804" t="b">
        <v>0</v>
      </c>
      <c r="N3804" t="s">
        <v>8292</v>
      </c>
      <c r="O3804" t="s">
        <v>8320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t="s">
        <v>8331</v>
      </c>
      <c r="J3805" t="s">
        <v>8333</v>
      </c>
      <c r="K3805" t="b">
        <v>0</v>
      </c>
      <c r="L3805">
        <v>40</v>
      </c>
      <c r="M3805" t="b">
        <v>0</v>
      </c>
      <c r="N3805" t="s">
        <v>8292</v>
      </c>
      <c r="O3805" t="s">
        <v>8320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t="s">
        <v>8329</v>
      </c>
      <c r="J3806" t="s">
        <v>8330</v>
      </c>
      <c r="K3806" t="b">
        <v>0</v>
      </c>
      <c r="L3806">
        <v>0</v>
      </c>
      <c r="M3806" t="b">
        <v>0</v>
      </c>
      <c r="N3806" t="s">
        <v>8292</v>
      </c>
      <c r="O3806" t="s">
        <v>8320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t="s">
        <v>8339</v>
      </c>
      <c r="J3807" t="s">
        <v>8329</v>
      </c>
      <c r="K3807" t="b">
        <v>0</v>
      </c>
      <c r="L3807">
        <v>2</v>
      </c>
      <c r="M3807" t="b">
        <v>0</v>
      </c>
      <c r="N3807" t="s">
        <v>8292</v>
      </c>
      <c r="O3807" t="s">
        <v>8320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t="s">
        <v>8330</v>
      </c>
      <c r="J3808" t="s">
        <v>8330</v>
      </c>
      <c r="K3808" t="b">
        <v>0</v>
      </c>
      <c r="L3808">
        <v>1</v>
      </c>
      <c r="M3808" t="b">
        <v>0</v>
      </c>
      <c r="N3808" t="s">
        <v>8292</v>
      </c>
      <c r="O3808" t="s">
        <v>8320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t="s">
        <v>8338</v>
      </c>
      <c r="J3809" t="s">
        <v>8331</v>
      </c>
      <c r="K3809" t="b">
        <v>0</v>
      </c>
      <c r="L3809">
        <v>9</v>
      </c>
      <c r="M3809" t="b">
        <v>0</v>
      </c>
      <c r="N3809" t="s">
        <v>8292</v>
      </c>
      <c r="O3809" t="s">
        <v>8320</v>
      </c>
    </row>
    <row r="3810" spans="1:15" ht="29" x14ac:dyDescent="0.35">
      <c r="A3810">
        <v>3988</v>
      </c>
      <c r="B3810" s="3" t="s">
        <v>3984</v>
      </c>
      <c r="C3810" s="3" t="s">
        <v>8094</v>
      </c>
      <c r="D3810" s="6">
        <v>1500</v>
      </c>
      <c r="E3810" s="8">
        <v>32</v>
      </c>
      <c r="F3810" t="s">
        <v>8220</v>
      </c>
      <c r="G3810" t="s">
        <v>8223</v>
      </c>
      <c r="H3810" t="s">
        <v>8245</v>
      </c>
      <c r="I3810" t="s">
        <v>8334</v>
      </c>
      <c r="J3810" t="s">
        <v>8334</v>
      </c>
      <c r="K3810" t="b">
        <v>0</v>
      </c>
      <c r="L3810">
        <v>4</v>
      </c>
      <c r="M3810" t="b">
        <v>0</v>
      </c>
      <c r="N3810" t="s">
        <v>8292</v>
      </c>
      <c r="O3810" t="s">
        <v>8293</v>
      </c>
    </row>
    <row r="3811" spans="1:15" ht="29" x14ac:dyDescent="0.35">
      <c r="A3811">
        <v>4018</v>
      </c>
      <c r="B3811" s="3" t="s">
        <v>4014</v>
      </c>
      <c r="C3811" s="3" t="s">
        <v>8123</v>
      </c>
      <c r="D3811" s="6">
        <v>1500</v>
      </c>
      <c r="E3811" s="8">
        <v>130</v>
      </c>
      <c r="F3811" t="s">
        <v>8220</v>
      </c>
      <c r="G3811" t="s">
        <v>8224</v>
      </c>
      <c r="H3811" t="s">
        <v>8246</v>
      </c>
      <c r="I3811" t="s">
        <v>8340</v>
      </c>
      <c r="J3811" t="s">
        <v>8339</v>
      </c>
      <c r="K3811" t="b">
        <v>0</v>
      </c>
      <c r="L3811">
        <v>4</v>
      </c>
      <c r="M3811" t="b">
        <v>0</v>
      </c>
      <c r="N3811" t="s">
        <v>8292</v>
      </c>
      <c r="O3811" t="s">
        <v>8293</v>
      </c>
    </row>
    <row r="3812" spans="1:15" ht="58" x14ac:dyDescent="0.35">
      <c r="A3812">
        <v>4050</v>
      </c>
      <c r="B3812" s="3" t="s">
        <v>4046</v>
      </c>
      <c r="C3812" s="3" t="s">
        <v>8154</v>
      </c>
      <c r="D3812" s="6">
        <v>1500</v>
      </c>
      <c r="E3812" s="8">
        <v>1</v>
      </c>
      <c r="F3812" t="s">
        <v>8220</v>
      </c>
      <c r="G3812" t="s">
        <v>8223</v>
      </c>
      <c r="H3812" t="s">
        <v>8245</v>
      </c>
      <c r="I3812" t="s">
        <v>8340</v>
      </c>
      <c r="J3812" t="s">
        <v>8339</v>
      </c>
      <c r="K3812" t="b">
        <v>0</v>
      </c>
      <c r="L3812">
        <v>1</v>
      </c>
      <c r="M3812" t="b">
        <v>0</v>
      </c>
      <c r="N3812" t="s">
        <v>8292</v>
      </c>
      <c r="O3812" t="s">
        <v>8293</v>
      </c>
    </row>
    <row r="3813" spans="1:15" ht="43.5" x14ac:dyDescent="0.35">
      <c r="A3813">
        <v>4056</v>
      </c>
      <c r="B3813" s="3" t="s">
        <v>4052</v>
      </c>
      <c r="C3813" s="3" t="s">
        <v>8160</v>
      </c>
      <c r="D3813" s="6">
        <v>1500</v>
      </c>
      <c r="E3813" s="8">
        <v>795</v>
      </c>
      <c r="F3813" t="s">
        <v>8220</v>
      </c>
      <c r="G3813" t="s">
        <v>8223</v>
      </c>
      <c r="H3813" t="s">
        <v>8245</v>
      </c>
      <c r="I3813" t="s">
        <v>8329</v>
      </c>
      <c r="J3813" t="s">
        <v>8330</v>
      </c>
      <c r="K3813" t="b">
        <v>0</v>
      </c>
      <c r="L3813">
        <v>9</v>
      </c>
      <c r="M3813" t="b">
        <v>0</v>
      </c>
      <c r="N3813" t="s">
        <v>8292</v>
      </c>
      <c r="O3813" t="s">
        <v>8293</v>
      </c>
    </row>
    <row r="3814" spans="1:15" ht="43.5" x14ac:dyDescent="0.35">
      <c r="A3814">
        <v>4113</v>
      </c>
      <c r="B3814" s="3" t="s">
        <v>4109</v>
      </c>
      <c r="C3814" s="3" t="s">
        <v>8215</v>
      </c>
      <c r="D3814" s="6">
        <v>1500</v>
      </c>
      <c r="E3814" s="8">
        <v>3</v>
      </c>
      <c r="F3814" t="s">
        <v>8220</v>
      </c>
      <c r="G3814" t="s">
        <v>8223</v>
      </c>
      <c r="H3814" t="s">
        <v>8245</v>
      </c>
      <c r="I3814" t="s">
        <v>8332</v>
      </c>
      <c r="J3814" t="s">
        <v>8335</v>
      </c>
      <c r="K3814" t="b">
        <v>0</v>
      </c>
      <c r="L3814">
        <v>3</v>
      </c>
      <c r="M3814" t="b">
        <v>0</v>
      </c>
      <c r="N3814" t="s">
        <v>8292</v>
      </c>
      <c r="O3814" t="s">
        <v>8293</v>
      </c>
    </row>
    <row r="3815" spans="1:15" ht="58" x14ac:dyDescent="0.35">
      <c r="A3815">
        <v>3962</v>
      </c>
      <c r="B3815" s="3" t="s">
        <v>3959</v>
      </c>
      <c r="C3815" s="3" t="s">
        <v>8069</v>
      </c>
      <c r="D3815" s="6">
        <v>1400</v>
      </c>
      <c r="E3815" s="8">
        <v>45</v>
      </c>
      <c r="F3815" t="s">
        <v>8220</v>
      </c>
      <c r="G3815" t="s">
        <v>8224</v>
      </c>
      <c r="H3815" t="s">
        <v>8246</v>
      </c>
      <c r="I3815" t="s">
        <v>8336</v>
      </c>
      <c r="J3815" t="s">
        <v>8336</v>
      </c>
      <c r="K3815" t="b">
        <v>0</v>
      </c>
      <c r="L3815">
        <v>3</v>
      </c>
      <c r="M3815" t="b">
        <v>0</v>
      </c>
      <c r="N3815" t="s">
        <v>8292</v>
      </c>
      <c r="O3815" t="s">
        <v>8293</v>
      </c>
    </row>
    <row r="3816" spans="1:15" ht="58" x14ac:dyDescent="0.35">
      <c r="A3816">
        <v>3694</v>
      </c>
      <c r="B3816" s="3" t="s">
        <v>3691</v>
      </c>
      <c r="C3816" s="3" t="s">
        <v>7804</v>
      </c>
      <c r="D3816" s="6">
        <v>3500</v>
      </c>
      <c r="E3816" s="8">
        <v>3760</v>
      </c>
      <c r="F3816" t="s">
        <v>8218</v>
      </c>
      <c r="G3816" t="s">
        <v>8223</v>
      </c>
      <c r="H3816" t="s">
        <v>8245</v>
      </c>
      <c r="I3816" t="s">
        <v>8330</v>
      </c>
      <c r="J3816" t="s">
        <v>8338</v>
      </c>
      <c r="K3816" t="b">
        <v>0</v>
      </c>
      <c r="L3816">
        <v>60</v>
      </c>
      <c r="M3816" t="b">
        <v>1</v>
      </c>
      <c r="N3816" t="s">
        <v>8292</v>
      </c>
      <c r="O3816" t="s">
        <v>8293</v>
      </c>
    </row>
    <row r="3817" spans="1:15" ht="43.5" x14ac:dyDescent="0.35">
      <c r="A3817">
        <v>3715</v>
      </c>
      <c r="B3817" s="3" t="s">
        <v>3712</v>
      </c>
      <c r="C3817" s="3" t="s">
        <v>7825</v>
      </c>
      <c r="D3817" s="6">
        <v>3500</v>
      </c>
      <c r="E3817" s="8">
        <v>3590</v>
      </c>
      <c r="F3817" t="s">
        <v>8218</v>
      </c>
      <c r="G3817" t="s">
        <v>8224</v>
      </c>
      <c r="H3817" t="s">
        <v>8246</v>
      </c>
      <c r="I3817" t="s">
        <v>8331</v>
      </c>
      <c r="J3817" t="s">
        <v>8333</v>
      </c>
      <c r="K3817" t="b">
        <v>0</v>
      </c>
      <c r="L3817">
        <v>27</v>
      </c>
      <c r="M3817" t="b">
        <v>1</v>
      </c>
      <c r="N3817" t="s">
        <v>8292</v>
      </c>
      <c r="O3817" t="s">
        <v>8293</v>
      </c>
    </row>
    <row r="3818" spans="1:15" ht="58" x14ac:dyDescent="0.35">
      <c r="A3818">
        <v>3976</v>
      </c>
      <c r="B3818" s="3" t="s">
        <v>3973</v>
      </c>
      <c r="C3818" s="3" t="s">
        <v>8083</v>
      </c>
      <c r="D3818" s="6">
        <v>1300</v>
      </c>
      <c r="E3818" s="8">
        <v>620</v>
      </c>
      <c r="F3818" t="s">
        <v>8220</v>
      </c>
      <c r="G3818" t="s">
        <v>8223</v>
      </c>
      <c r="H3818" t="s">
        <v>8245</v>
      </c>
      <c r="I3818" t="s">
        <v>8334</v>
      </c>
      <c r="J3818" t="s">
        <v>8329</v>
      </c>
      <c r="K3818" t="b">
        <v>0</v>
      </c>
      <c r="L3818">
        <v>10</v>
      </c>
      <c r="M3818" t="b">
        <v>0</v>
      </c>
      <c r="N3818" t="s">
        <v>8292</v>
      </c>
      <c r="O3818" t="s">
        <v>8293</v>
      </c>
    </row>
    <row r="3819" spans="1:15" ht="43.5" x14ac:dyDescent="0.35">
      <c r="A3819">
        <v>3821</v>
      </c>
      <c r="B3819" s="3" t="s">
        <v>3818</v>
      </c>
      <c r="C3819" s="3" t="s">
        <v>7930</v>
      </c>
      <c r="D3819" s="6">
        <v>3500</v>
      </c>
      <c r="E3819" s="8">
        <v>3659</v>
      </c>
      <c r="F3819" t="s">
        <v>8218</v>
      </c>
      <c r="G3819" t="s">
        <v>8223</v>
      </c>
      <c r="H3819" t="s">
        <v>8245</v>
      </c>
      <c r="I3819" t="s">
        <v>8332</v>
      </c>
      <c r="J3819" t="s">
        <v>8335</v>
      </c>
      <c r="K3819" t="b">
        <v>0</v>
      </c>
      <c r="L3819">
        <v>46</v>
      </c>
      <c r="M3819" t="b">
        <v>1</v>
      </c>
      <c r="N3819" t="s">
        <v>8292</v>
      </c>
      <c r="O3819" t="s">
        <v>8293</v>
      </c>
    </row>
    <row r="3820" spans="1:15" ht="43.5" x14ac:dyDescent="0.35">
      <c r="A3820">
        <v>3426</v>
      </c>
      <c r="B3820" s="3" t="s">
        <v>3425</v>
      </c>
      <c r="C3820" s="3" t="s">
        <v>7536</v>
      </c>
      <c r="D3820" s="6">
        <v>3750</v>
      </c>
      <c r="E3820" s="8">
        <v>4055</v>
      </c>
      <c r="F3820" t="s">
        <v>8218</v>
      </c>
      <c r="G3820" t="s">
        <v>8223</v>
      </c>
      <c r="H3820" t="s">
        <v>8245</v>
      </c>
      <c r="I3820" t="s">
        <v>8339</v>
      </c>
      <c r="J3820" t="s">
        <v>8339</v>
      </c>
      <c r="K3820" t="b">
        <v>0</v>
      </c>
      <c r="L3820">
        <v>87</v>
      </c>
      <c r="M3820" t="b">
        <v>1</v>
      </c>
      <c r="N3820" t="s">
        <v>8292</v>
      </c>
      <c r="O3820" t="s">
        <v>8293</v>
      </c>
    </row>
    <row r="3821" spans="1:15" ht="43.5" x14ac:dyDescent="0.35">
      <c r="A3821">
        <v>3492</v>
      </c>
      <c r="B3821" s="3" t="s">
        <v>3491</v>
      </c>
      <c r="C3821" s="3" t="s">
        <v>7602</v>
      </c>
      <c r="D3821" s="6">
        <v>3800</v>
      </c>
      <c r="E3821" s="8">
        <v>4000.22</v>
      </c>
      <c r="F3821" t="s">
        <v>8218</v>
      </c>
      <c r="G3821" t="s">
        <v>8223</v>
      </c>
      <c r="H3821" t="s">
        <v>8245</v>
      </c>
      <c r="I3821" t="s">
        <v>8340</v>
      </c>
      <c r="J3821" t="s">
        <v>8339</v>
      </c>
      <c r="K3821" t="b">
        <v>0</v>
      </c>
      <c r="L3821">
        <v>35</v>
      </c>
      <c r="M3821" t="b">
        <v>1</v>
      </c>
      <c r="N3821" t="s">
        <v>8292</v>
      </c>
      <c r="O3821" t="s">
        <v>8293</v>
      </c>
    </row>
    <row r="3822" spans="1:15" ht="43.5" x14ac:dyDescent="0.35">
      <c r="A3822">
        <v>3998</v>
      </c>
      <c r="B3822" s="3" t="s">
        <v>3994</v>
      </c>
      <c r="C3822" s="3" t="s">
        <v>8104</v>
      </c>
      <c r="D3822" s="6">
        <v>1250</v>
      </c>
      <c r="E3822" s="8">
        <v>715</v>
      </c>
      <c r="F3822" t="s">
        <v>8220</v>
      </c>
      <c r="G3822" t="s">
        <v>8223</v>
      </c>
      <c r="H3822" t="s">
        <v>8245</v>
      </c>
      <c r="I3822" t="s">
        <v>8331</v>
      </c>
      <c r="J3822" t="s">
        <v>8333</v>
      </c>
      <c r="K3822" t="b">
        <v>0</v>
      </c>
      <c r="L3822">
        <v>12</v>
      </c>
      <c r="M3822" t="b">
        <v>0</v>
      </c>
      <c r="N3822" t="s">
        <v>8292</v>
      </c>
      <c r="O3822" t="s">
        <v>8293</v>
      </c>
    </row>
    <row r="3823" spans="1:15" ht="58" x14ac:dyDescent="0.35">
      <c r="A3823">
        <v>4002</v>
      </c>
      <c r="B3823" s="3" t="s">
        <v>3998</v>
      </c>
      <c r="C3823" s="3" t="s">
        <v>8108</v>
      </c>
      <c r="D3823" s="6">
        <v>1250</v>
      </c>
      <c r="E3823" s="8">
        <v>23</v>
      </c>
      <c r="F3823" t="s">
        <v>8220</v>
      </c>
      <c r="G3823" t="s">
        <v>8223</v>
      </c>
      <c r="H3823" t="s">
        <v>8245</v>
      </c>
      <c r="I3823" t="s">
        <v>8339</v>
      </c>
      <c r="J3823" t="s">
        <v>8334</v>
      </c>
      <c r="K3823" t="b">
        <v>0</v>
      </c>
      <c r="L3823">
        <v>4</v>
      </c>
      <c r="M3823" t="b">
        <v>0</v>
      </c>
      <c r="N3823" t="s">
        <v>8292</v>
      </c>
      <c r="O3823" t="s">
        <v>8293</v>
      </c>
    </row>
    <row r="3824" spans="1:15" ht="43.5" x14ac:dyDescent="0.35">
      <c r="A3824">
        <v>4069</v>
      </c>
      <c r="B3824" s="3" t="s">
        <v>4065</v>
      </c>
      <c r="C3824" s="3" t="s">
        <v>8172</v>
      </c>
      <c r="D3824" s="6">
        <v>1250</v>
      </c>
      <c r="E3824" s="8">
        <v>430</v>
      </c>
      <c r="F3824" t="s">
        <v>8220</v>
      </c>
      <c r="G3824" t="s">
        <v>8224</v>
      </c>
      <c r="H3824" t="s">
        <v>8246</v>
      </c>
      <c r="I3824" t="s">
        <v>8333</v>
      </c>
      <c r="J3824" t="s">
        <v>8332</v>
      </c>
      <c r="K3824" t="b">
        <v>0</v>
      </c>
      <c r="L3824">
        <v>13</v>
      </c>
      <c r="M3824" t="b">
        <v>0</v>
      </c>
      <c r="N3824" t="s">
        <v>8292</v>
      </c>
      <c r="O3824" t="s">
        <v>8293</v>
      </c>
    </row>
    <row r="3825" spans="1:15" ht="29" x14ac:dyDescent="0.35">
      <c r="A3825">
        <v>3334</v>
      </c>
      <c r="B3825" s="3" t="s">
        <v>3334</v>
      </c>
      <c r="C3825" s="3" t="s">
        <v>7444</v>
      </c>
      <c r="D3825" s="6">
        <v>3871</v>
      </c>
      <c r="E3825" s="8">
        <v>5366</v>
      </c>
      <c r="F3825" t="s">
        <v>8218</v>
      </c>
      <c r="G3825" t="s">
        <v>8223</v>
      </c>
      <c r="H3825" t="s">
        <v>8245</v>
      </c>
      <c r="I3825" t="s">
        <v>8329</v>
      </c>
      <c r="J3825" t="s">
        <v>8330</v>
      </c>
      <c r="K3825" t="b">
        <v>0</v>
      </c>
      <c r="L3825">
        <v>46</v>
      </c>
      <c r="M3825" t="b">
        <v>1</v>
      </c>
      <c r="N3825" t="s">
        <v>8292</v>
      </c>
      <c r="O3825" t="s">
        <v>8293</v>
      </c>
    </row>
    <row r="3826" spans="1:15" ht="43.5" x14ac:dyDescent="0.35">
      <c r="A3826">
        <v>531</v>
      </c>
      <c r="B3826" s="3" t="s">
        <v>532</v>
      </c>
      <c r="C3826" s="3" t="s">
        <v>4641</v>
      </c>
      <c r="D3826" s="6">
        <v>4000</v>
      </c>
      <c r="E3826" s="8">
        <v>4000</v>
      </c>
      <c r="F3826" t="s">
        <v>8218</v>
      </c>
      <c r="G3826" t="s">
        <v>8223</v>
      </c>
      <c r="H3826" t="s">
        <v>8245</v>
      </c>
      <c r="I3826" t="s">
        <v>8335</v>
      </c>
      <c r="J3826" t="s">
        <v>8336</v>
      </c>
      <c r="K3826" t="b">
        <v>0</v>
      </c>
      <c r="L3826">
        <v>31</v>
      </c>
      <c r="M3826" t="b">
        <v>1</v>
      </c>
      <c r="N3826" t="s">
        <v>8292</v>
      </c>
      <c r="O3826" t="s">
        <v>8293</v>
      </c>
    </row>
    <row r="3827" spans="1:15" ht="58" x14ac:dyDescent="0.35">
      <c r="A3827">
        <v>1288</v>
      </c>
      <c r="B3827" s="3" t="s">
        <v>1289</v>
      </c>
      <c r="C3827" s="3" t="s">
        <v>5398</v>
      </c>
      <c r="D3827" s="6">
        <v>4000</v>
      </c>
      <c r="E3827" s="8">
        <v>4018</v>
      </c>
      <c r="F3827" t="s">
        <v>8218</v>
      </c>
      <c r="G3827" t="s">
        <v>8223</v>
      </c>
      <c r="H3827" t="s">
        <v>8245</v>
      </c>
      <c r="I3827" t="s">
        <v>8334</v>
      </c>
      <c r="J3827" t="s">
        <v>8329</v>
      </c>
      <c r="K3827" t="b">
        <v>0</v>
      </c>
      <c r="L3827">
        <v>61</v>
      </c>
      <c r="M3827" t="b">
        <v>1</v>
      </c>
      <c r="N3827" t="s">
        <v>8292</v>
      </c>
      <c r="O3827" t="s">
        <v>8293</v>
      </c>
    </row>
    <row r="3828" spans="1:15" ht="29" x14ac:dyDescent="0.35">
      <c r="A3828">
        <v>3157</v>
      </c>
      <c r="B3828" s="3" t="s">
        <v>3157</v>
      </c>
      <c r="C3828" s="3" t="s">
        <v>7267</v>
      </c>
      <c r="D3828" s="6">
        <v>4000</v>
      </c>
      <c r="E3828" s="8">
        <v>4040</v>
      </c>
      <c r="F3828" t="s">
        <v>8218</v>
      </c>
      <c r="G3828" t="s">
        <v>8223</v>
      </c>
      <c r="H3828" t="s">
        <v>8245</v>
      </c>
      <c r="I3828" t="s">
        <v>8329</v>
      </c>
      <c r="J3828" t="s">
        <v>8329</v>
      </c>
      <c r="K3828" t="b">
        <v>1</v>
      </c>
      <c r="L3828">
        <v>41</v>
      </c>
      <c r="M3828" t="b">
        <v>1</v>
      </c>
      <c r="N3828" t="s">
        <v>8292</v>
      </c>
      <c r="O3828" t="s">
        <v>8293</v>
      </c>
    </row>
    <row r="3829" spans="1:15" ht="58" x14ac:dyDescent="0.35">
      <c r="A3829">
        <v>3162</v>
      </c>
      <c r="B3829" s="3" t="s">
        <v>3162</v>
      </c>
      <c r="C3829" s="3" t="s">
        <v>7272</v>
      </c>
      <c r="D3829" s="6">
        <v>4000</v>
      </c>
      <c r="E3829" s="8">
        <v>5086</v>
      </c>
      <c r="F3829" t="s">
        <v>8218</v>
      </c>
      <c r="G3829" t="s">
        <v>8223</v>
      </c>
      <c r="H3829" t="s">
        <v>8245</v>
      </c>
      <c r="I3829" t="s">
        <v>8329</v>
      </c>
      <c r="J3829" t="s">
        <v>8330</v>
      </c>
      <c r="K3829" t="b">
        <v>1</v>
      </c>
      <c r="L3829">
        <v>63</v>
      </c>
      <c r="M3829" t="b">
        <v>1</v>
      </c>
      <c r="N3829" t="s">
        <v>8292</v>
      </c>
      <c r="O3829" t="s">
        <v>8293</v>
      </c>
    </row>
    <row r="3830" spans="1:15" ht="29" x14ac:dyDescent="0.35">
      <c r="A3830">
        <v>3212</v>
      </c>
      <c r="B3830" s="3" t="s">
        <v>3212</v>
      </c>
      <c r="C3830" s="3" t="s">
        <v>7322</v>
      </c>
      <c r="D3830" s="6">
        <v>4000</v>
      </c>
      <c r="E3830" s="8">
        <v>5050</v>
      </c>
      <c r="F3830" t="s">
        <v>8218</v>
      </c>
      <c r="G3830" t="s">
        <v>8223</v>
      </c>
      <c r="H3830" t="s">
        <v>8245</v>
      </c>
      <c r="I3830" t="s">
        <v>8334</v>
      </c>
      <c r="J3830" t="s">
        <v>8329</v>
      </c>
      <c r="K3830" t="b">
        <v>1</v>
      </c>
      <c r="L3830">
        <v>94</v>
      </c>
      <c r="M3830" t="b">
        <v>1</v>
      </c>
      <c r="N3830" t="s">
        <v>8292</v>
      </c>
      <c r="O3830" t="s">
        <v>8293</v>
      </c>
    </row>
    <row r="3831" spans="1:15" ht="58" x14ac:dyDescent="0.35">
      <c r="A3831">
        <v>3221</v>
      </c>
      <c r="B3831" s="3" t="s">
        <v>3221</v>
      </c>
      <c r="C3831" s="3" t="s">
        <v>7331</v>
      </c>
      <c r="D3831" s="6">
        <v>4000</v>
      </c>
      <c r="E3831" s="8">
        <v>4137</v>
      </c>
      <c r="F3831" t="s">
        <v>8218</v>
      </c>
      <c r="G3831" t="s">
        <v>8224</v>
      </c>
      <c r="H3831" t="s">
        <v>8246</v>
      </c>
      <c r="I3831" t="s">
        <v>8329</v>
      </c>
      <c r="J3831" t="s">
        <v>8337</v>
      </c>
      <c r="K3831" t="b">
        <v>1</v>
      </c>
      <c r="L3831">
        <v>113</v>
      </c>
      <c r="M3831" t="b">
        <v>1</v>
      </c>
      <c r="N3831" t="s">
        <v>8292</v>
      </c>
      <c r="O3831" t="s">
        <v>8293</v>
      </c>
    </row>
    <row r="3832" spans="1:15" ht="43.5" x14ac:dyDescent="0.35">
      <c r="A3832">
        <v>3234</v>
      </c>
      <c r="B3832" s="3" t="s">
        <v>3234</v>
      </c>
      <c r="C3832" s="3" t="s">
        <v>7344</v>
      </c>
      <c r="D3832" s="6">
        <v>4000</v>
      </c>
      <c r="E3832" s="8">
        <v>4015.71</v>
      </c>
      <c r="F3832" t="s">
        <v>8218</v>
      </c>
      <c r="G3832" t="s">
        <v>8224</v>
      </c>
      <c r="H3832" t="s">
        <v>8246</v>
      </c>
      <c r="I3832" t="s">
        <v>8333</v>
      </c>
      <c r="J3832" t="s">
        <v>8335</v>
      </c>
      <c r="K3832" t="b">
        <v>0</v>
      </c>
      <c r="L3832">
        <v>115</v>
      </c>
      <c r="M3832" t="b">
        <v>1</v>
      </c>
      <c r="N3832" t="s">
        <v>8292</v>
      </c>
      <c r="O3832" t="s">
        <v>8293</v>
      </c>
    </row>
    <row r="3833" spans="1:15" ht="58" x14ac:dyDescent="0.35">
      <c r="A3833">
        <v>3273</v>
      </c>
      <c r="B3833" s="3" t="s">
        <v>3273</v>
      </c>
      <c r="C3833" s="3" t="s">
        <v>7383</v>
      </c>
      <c r="D3833" s="6">
        <v>4000</v>
      </c>
      <c r="E3833" s="8">
        <v>4296</v>
      </c>
      <c r="F3833" t="s">
        <v>8218</v>
      </c>
      <c r="G3833" t="s">
        <v>8223</v>
      </c>
      <c r="H3833" t="s">
        <v>8245</v>
      </c>
      <c r="I3833" t="s">
        <v>8339</v>
      </c>
      <c r="J3833" t="s">
        <v>8334</v>
      </c>
      <c r="K3833" t="b">
        <v>1</v>
      </c>
      <c r="L3833">
        <v>21</v>
      </c>
      <c r="M3833" t="b">
        <v>1</v>
      </c>
      <c r="N3833" t="s">
        <v>8292</v>
      </c>
      <c r="O3833" t="s">
        <v>8293</v>
      </c>
    </row>
    <row r="3834" spans="1:15" ht="43.5" x14ac:dyDescent="0.35">
      <c r="A3834">
        <v>3305</v>
      </c>
      <c r="B3834" s="3" t="s">
        <v>3305</v>
      </c>
      <c r="C3834" s="3" t="s">
        <v>7415</v>
      </c>
      <c r="D3834" s="6">
        <v>4000</v>
      </c>
      <c r="E3834" s="8">
        <v>4081</v>
      </c>
      <c r="F3834" t="s">
        <v>8218</v>
      </c>
      <c r="G3834" t="s">
        <v>8223</v>
      </c>
      <c r="H3834" t="s">
        <v>8245</v>
      </c>
      <c r="I3834" t="s">
        <v>8329</v>
      </c>
      <c r="J3834" t="s">
        <v>8329</v>
      </c>
      <c r="K3834" t="b">
        <v>0</v>
      </c>
      <c r="L3834">
        <v>20</v>
      </c>
      <c r="M3834" t="b">
        <v>1</v>
      </c>
      <c r="N3834" t="s">
        <v>8292</v>
      </c>
      <c r="O3834" t="s">
        <v>8293</v>
      </c>
    </row>
    <row r="3835" spans="1:15" ht="43.5" x14ac:dyDescent="0.35">
      <c r="A3835">
        <v>2843</v>
      </c>
      <c r="B3835" s="3" t="s">
        <v>2843</v>
      </c>
      <c r="C3835" s="3" t="s">
        <v>6953</v>
      </c>
      <c r="D3835" s="6">
        <v>1200</v>
      </c>
      <c r="E3835" s="8">
        <v>0</v>
      </c>
      <c r="F3835" t="s">
        <v>8220</v>
      </c>
      <c r="G3835" t="s">
        <v>8223</v>
      </c>
      <c r="H3835" t="s">
        <v>8245</v>
      </c>
      <c r="I3835" t="s">
        <v>8330</v>
      </c>
      <c r="J3835" t="s">
        <v>8337</v>
      </c>
      <c r="K3835" t="b">
        <v>0</v>
      </c>
      <c r="L3835">
        <v>0</v>
      </c>
      <c r="M3835" t="b">
        <v>0</v>
      </c>
      <c r="N3835" t="s">
        <v>8292</v>
      </c>
      <c r="O3835" t="s">
        <v>8293</v>
      </c>
    </row>
    <row r="3836" spans="1:15" ht="58" x14ac:dyDescent="0.35">
      <c r="A3836">
        <v>3744</v>
      </c>
      <c r="B3836" s="3" t="s">
        <v>3741</v>
      </c>
      <c r="C3836" s="3" t="s">
        <v>7854</v>
      </c>
      <c r="D3836" s="6">
        <v>1200</v>
      </c>
      <c r="E3836" s="8">
        <v>0</v>
      </c>
      <c r="F3836" t="s">
        <v>8220</v>
      </c>
      <c r="G3836" t="s">
        <v>8223</v>
      </c>
      <c r="H3836" t="s">
        <v>8245</v>
      </c>
      <c r="I3836" t="s">
        <v>8329</v>
      </c>
      <c r="J3836" t="s">
        <v>8330</v>
      </c>
      <c r="K3836" t="b">
        <v>0</v>
      </c>
      <c r="L3836">
        <v>0</v>
      </c>
      <c r="M3836" t="b">
        <v>0</v>
      </c>
      <c r="N3836" t="s">
        <v>8292</v>
      </c>
      <c r="O3836" t="s">
        <v>8293</v>
      </c>
    </row>
    <row r="3837" spans="1:15" ht="43.5" x14ac:dyDescent="0.35">
      <c r="A3837">
        <v>3942</v>
      </c>
      <c r="B3837" s="3" t="s">
        <v>3939</v>
      </c>
      <c r="C3837" s="3" t="s">
        <v>8050</v>
      </c>
      <c r="D3837" s="6">
        <v>1200</v>
      </c>
      <c r="E3837" s="8">
        <v>0</v>
      </c>
      <c r="F3837" t="s">
        <v>8220</v>
      </c>
      <c r="G3837" t="s">
        <v>8223</v>
      </c>
      <c r="H3837" t="s">
        <v>8245</v>
      </c>
      <c r="I3837" t="s">
        <v>8330</v>
      </c>
      <c r="J3837" t="s">
        <v>8338</v>
      </c>
      <c r="K3837" t="b">
        <v>0</v>
      </c>
      <c r="L3837">
        <v>0</v>
      </c>
      <c r="M3837" t="b">
        <v>0</v>
      </c>
      <c r="N3837" t="s">
        <v>8292</v>
      </c>
      <c r="O3837" t="s">
        <v>8293</v>
      </c>
    </row>
    <row r="3838" spans="1:15" ht="43.5" x14ac:dyDescent="0.35">
      <c r="A3838">
        <v>3959</v>
      </c>
      <c r="B3838" s="3" t="s">
        <v>3956</v>
      </c>
      <c r="C3838" s="3" t="s">
        <v>8066</v>
      </c>
      <c r="D3838" s="6">
        <v>1200</v>
      </c>
      <c r="E3838" s="8">
        <v>292</v>
      </c>
      <c r="F3838" t="s">
        <v>8220</v>
      </c>
      <c r="G3838" t="s">
        <v>8223</v>
      </c>
      <c r="H3838" t="s">
        <v>8245</v>
      </c>
      <c r="I3838" t="s">
        <v>8339</v>
      </c>
      <c r="J3838" t="s">
        <v>8334</v>
      </c>
      <c r="K3838" t="b">
        <v>0</v>
      </c>
      <c r="L3838">
        <v>12</v>
      </c>
      <c r="M3838" t="b">
        <v>0</v>
      </c>
      <c r="N3838" t="s">
        <v>8292</v>
      </c>
      <c r="O3838" t="s">
        <v>8293</v>
      </c>
    </row>
    <row r="3839" spans="1:15" ht="58" x14ac:dyDescent="0.35">
      <c r="A3839">
        <v>4001</v>
      </c>
      <c r="B3839" s="3" t="s">
        <v>3997</v>
      </c>
      <c r="C3839" s="3" t="s">
        <v>8107</v>
      </c>
      <c r="D3839" s="6">
        <v>1200</v>
      </c>
      <c r="E3839" s="8">
        <v>453</v>
      </c>
      <c r="F3839" t="s">
        <v>8220</v>
      </c>
      <c r="G3839" t="s">
        <v>8224</v>
      </c>
      <c r="H3839" t="s">
        <v>8246</v>
      </c>
      <c r="I3839" t="s">
        <v>8331</v>
      </c>
      <c r="J3839" t="s">
        <v>8333</v>
      </c>
      <c r="K3839" t="b">
        <v>0</v>
      </c>
      <c r="L3839">
        <v>14</v>
      </c>
      <c r="M3839" t="b">
        <v>0</v>
      </c>
      <c r="N3839" t="s">
        <v>8292</v>
      </c>
      <c r="O3839" t="s">
        <v>8293</v>
      </c>
    </row>
    <row r="3840" spans="1:15" ht="43.5" x14ac:dyDescent="0.35">
      <c r="A3840">
        <v>3315</v>
      </c>
      <c r="B3840" s="3" t="s">
        <v>3315</v>
      </c>
      <c r="C3840" s="3" t="s">
        <v>7425</v>
      </c>
      <c r="D3840" s="6">
        <v>4000</v>
      </c>
      <c r="E3840" s="8">
        <v>4400</v>
      </c>
      <c r="F3840" t="s">
        <v>8218</v>
      </c>
      <c r="G3840" t="s">
        <v>8224</v>
      </c>
      <c r="H3840" t="s">
        <v>8246</v>
      </c>
      <c r="I3840" t="s">
        <v>8337</v>
      </c>
      <c r="J3840" t="s">
        <v>8338</v>
      </c>
      <c r="K3840" t="b">
        <v>0</v>
      </c>
      <c r="L3840">
        <v>89</v>
      </c>
      <c r="M3840" t="b">
        <v>1</v>
      </c>
      <c r="N3840" t="s">
        <v>8292</v>
      </c>
      <c r="O3840" t="s">
        <v>8293</v>
      </c>
    </row>
    <row r="3841" spans="1:15" ht="43.5" x14ac:dyDescent="0.35">
      <c r="A3841">
        <v>3359</v>
      </c>
      <c r="B3841" s="3" t="s">
        <v>3358</v>
      </c>
      <c r="C3841" s="3" t="s">
        <v>7469</v>
      </c>
      <c r="D3841" s="6">
        <v>4000</v>
      </c>
      <c r="E3841" s="8">
        <v>4250</v>
      </c>
      <c r="F3841" t="s">
        <v>8218</v>
      </c>
      <c r="G3841" t="s">
        <v>8223</v>
      </c>
      <c r="H3841" t="s">
        <v>8245</v>
      </c>
      <c r="I3841" t="s">
        <v>8333</v>
      </c>
      <c r="J3841" t="s">
        <v>8332</v>
      </c>
      <c r="K3841" t="b">
        <v>0</v>
      </c>
      <c r="L3841">
        <v>23</v>
      </c>
      <c r="M3841" t="b">
        <v>1</v>
      </c>
      <c r="N3841" t="s">
        <v>8292</v>
      </c>
      <c r="O3841" t="s">
        <v>8293</v>
      </c>
    </row>
    <row r="3842" spans="1:15" ht="43.5" x14ac:dyDescent="0.35">
      <c r="A3842">
        <v>3381</v>
      </c>
      <c r="B3842" s="3" t="s">
        <v>3380</v>
      </c>
      <c r="C3842" s="3" t="s">
        <v>7491</v>
      </c>
      <c r="D3842" s="6">
        <v>4000</v>
      </c>
      <c r="E3842" s="8">
        <v>4090</v>
      </c>
      <c r="F3842" t="s">
        <v>8218</v>
      </c>
      <c r="G3842" t="s">
        <v>8223</v>
      </c>
      <c r="H3842" t="s">
        <v>8245</v>
      </c>
      <c r="I3842" t="s">
        <v>8331</v>
      </c>
      <c r="J3842" t="s">
        <v>8333</v>
      </c>
      <c r="K3842" t="b">
        <v>0</v>
      </c>
      <c r="L3842">
        <v>48</v>
      </c>
      <c r="M3842" t="b">
        <v>1</v>
      </c>
      <c r="N3842" t="s">
        <v>8292</v>
      </c>
      <c r="O3842" t="s">
        <v>8293</v>
      </c>
    </row>
    <row r="3843" spans="1:15" ht="43.5" x14ac:dyDescent="0.35">
      <c r="A3843">
        <v>3398</v>
      </c>
      <c r="B3843" s="3" t="s">
        <v>3397</v>
      </c>
      <c r="C3843" s="3" t="s">
        <v>7508</v>
      </c>
      <c r="D3843" s="6">
        <v>4000</v>
      </c>
      <c r="E3843" s="8">
        <v>4443</v>
      </c>
      <c r="F3843" t="s">
        <v>8218</v>
      </c>
      <c r="G3843" t="s">
        <v>8223</v>
      </c>
      <c r="H3843" t="s">
        <v>8245</v>
      </c>
      <c r="I3843" t="s">
        <v>8336</v>
      </c>
      <c r="J3843" t="s">
        <v>8340</v>
      </c>
      <c r="K3843" t="b">
        <v>0</v>
      </c>
      <c r="L3843">
        <v>65</v>
      </c>
      <c r="M3843" t="b">
        <v>1</v>
      </c>
      <c r="N3843" t="s">
        <v>8292</v>
      </c>
      <c r="O3843" t="s">
        <v>8293</v>
      </c>
    </row>
    <row r="3844" spans="1:15" ht="58" x14ac:dyDescent="0.35">
      <c r="A3844">
        <v>3416</v>
      </c>
      <c r="B3844" s="3" t="s">
        <v>3415</v>
      </c>
      <c r="C3844" s="3" t="s">
        <v>7526</v>
      </c>
      <c r="D3844" s="6">
        <v>4000</v>
      </c>
      <c r="E3844" s="8">
        <v>4784</v>
      </c>
      <c r="F3844" t="s">
        <v>8218</v>
      </c>
      <c r="G3844" t="s">
        <v>8224</v>
      </c>
      <c r="H3844" t="s">
        <v>8246</v>
      </c>
      <c r="I3844" t="s">
        <v>8338</v>
      </c>
      <c r="J3844" t="s">
        <v>8331</v>
      </c>
      <c r="K3844" t="b">
        <v>0</v>
      </c>
      <c r="L3844">
        <v>30</v>
      </c>
      <c r="M3844" t="b">
        <v>1</v>
      </c>
      <c r="N3844" t="s">
        <v>8292</v>
      </c>
      <c r="O3844" t="s">
        <v>8293</v>
      </c>
    </row>
    <row r="3845" spans="1:15" ht="43.5" x14ac:dyDescent="0.35">
      <c r="A3845">
        <v>3418</v>
      </c>
      <c r="B3845" s="3" t="s">
        <v>3417</v>
      </c>
      <c r="C3845" s="3" t="s">
        <v>7528</v>
      </c>
      <c r="D3845" s="6">
        <v>4000</v>
      </c>
      <c r="E3845" s="8">
        <v>4035</v>
      </c>
      <c r="F3845" t="s">
        <v>8218</v>
      </c>
      <c r="G3845" t="s">
        <v>8223</v>
      </c>
      <c r="H3845" t="s">
        <v>8245</v>
      </c>
      <c r="I3845" t="s">
        <v>8337</v>
      </c>
      <c r="J3845" t="s">
        <v>8338</v>
      </c>
      <c r="K3845" t="b">
        <v>0</v>
      </c>
      <c r="L3845">
        <v>56</v>
      </c>
      <c r="M3845" t="b">
        <v>1</v>
      </c>
      <c r="N3845" t="s">
        <v>8292</v>
      </c>
      <c r="O3845" t="s">
        <v>8293</v>
      </c>
    </row>
    <row r="3846" spans="1:15" ht="43.5" x14ac:dyDescent="0.35">
      <c r="A3846">
        <v>3502</v>
      </c>
      <c r="B3846" s="3" t="s">
        <v>3501</v>
      </c>
      <c r="C3846" s="3" t="s">
        <v>7612</v>
      </c>
      <c r="D3846" s="6">
        <v>4000</v>
      </c>
      <c r="E3846" s="8">
        <v>4216</v>
      </c>
      <c r="F3846" t="s">
        <v>8218</v>
      </c>
      <c r="G3846" t="s">
        <v>8223</v>
      </c>
      <c r="H3846" t="s">
        <v>8245</v>
      </c>
      <c r="I3846" t="s">
        <v>8331</v>
      </c>
      <c r="J3846" t="s">
        <v>8331</v>
      </c>
      <c r="K3846" t="b">
        <v>0</v>
      </c>
      <c r="L3846">
        <v>31</v>
      </c>
      <c r="M3846" t="b">
        <v>1</v>
      </c>
      <c r="N3846" t="s">
        <v>8292</v>
      </c>
      <c r="O3846" t="s">
        <v>8293</v>
      </c>
    </row>
    <row r="3847" spans="1:15" ht="43.5" x14ac:dyDescent="0.35">
      <c r="A3847">
        <v>3517</v>
      </c>
      <c r="B3847" s="3" t="s">
        <v>3516</v>
      </c>
      <c r="C3847" s="3" t="s">
        <v>7627</v>
      </c>
      <c r="D3847" s="6">
        <v>4000</v>
      </c>
      <c r="E3847" s="8">
        <v>4000</v>
      </c>
      <c r="F3847" t="s">
        <v>8218</v>
      </c>
      <c r="G3847" t="s">
        <v>8224</v>
      </c>
      <c r="H3847" t="s">
        <v>8246</v>
      </c>
      <c r="I3847" t="s">
        <v>8329</v>
      </c>
      <c r="J3847" t="s">
        <v>8330</v>
      </c>
      <c r="K3847" t="b">
        <v>0</v>
      </c>
      <c r="L3847">
        <v>13</v>
      </c>
      <c r="M3847" t="b">
        <v>1</v>
      </c>
      <c r="N3847" t="s">
        <v>8292</v>
      </c>
      <c r="O3847" t="s">
        <v>8293</v>
      </c>
    </row>
    <row r="3848" spans="1:15" ht="43.5" x14ac:dyDescent="0.35">
      <c r="A3848">
        <v>3523</v>
      </c>
      <c r="B3848" s="3" t="s">
        <v>3522</v>
      </c>
      <c r="C3848" s="3" t="s">
        <v>7633</v>
      </c>
      <c r="D3848" s="6">
        <v>4000</v>
      </c>
      <c r="E3848" s="8">
        <v>4546</v>
      </c>
      <c r="F3848" t="s">
        <v>8218</v>
      </c>
      <c r="G3848" t="s">
        <v>8224</v>
      </c>
      <c r="H3848" t="s">
        <v>8246</v>
      </c>
      <c r="I3848" t="s">
        <v>8339</v>
      </c>
      <c r="J3848" t="s">
        <v>8329</v>
      </c>
      <c r="K3848" t="b">
        <v>0</v>
      </c>
      <c r="L3848">
        <v>80</v>
      </c>
      <c r="M3848" t="b">
        <v>1</v>
      </c>
      <c r="N3848" t="s">
        <v>8292</v>
      </c>
      <c r="O3848" t="s">
        <v>8293</v>
      </c>
    </row>
    <row r="3849" spans="1:15" ht="43.5" x14ac:dyDescent="0.35">
      <c r="A3849">
        <v>3589</v>
      </c>
      <c r="B3849" s="3" t="s">
        <v>3588</v>
      </c>
      <c r="C3849" s="3" t="s">
        <v>7699</v>
      </c>
      <c r="D3849" s="6">
        <v>4000</v>
      </c>
      <c r="E3849" s="8">
        <v>5100</v>
      </c>
      <c r="F3849" t="s">
        <v>8218</v>
      </c>
      <c r="G3849" t="s">
        <v>8223</v>
      </c>
      <c r="H3849" t="s">
        <v>8245</v>
      </c>
      <c r="I3849" t="s">
        <v>8337</v>
      </c>
      <c r="J3849" t="s">
        <v>8337</v>
      </c>
      <c r="K3849" t="b">
        <v>0</v>
      </c>
      <c r="L3849">
        <v>62</v>
      </c>
      <c r="M3849" t="b">
        <v>1</v>
      </c>
      <c r="N3849" t="s">
        <v>8292</v>
      </c>
      <c r="O3849" t="s">
        <v>8293</v>
      </c>
    </row>
    <row r="3850" spans="1:15" ht="58" x14ac:dyDescent="0.35">
      <c r="A3850">
        <v>3602</v>
      </c>
      <c r="B3850" s="3" t="s">
        <v>3601</v>
      </c>
      <c r="C3850" s="3" t="s">
        <v>7712</v>
      </c>
      <c r="D3850" s="6">
        <v>4000</v>
      </c>
      <c r="E3850" s="8">
        <v>4002</v>
      </c>
      <c r="F3850" t="s">
        <v>8218</v>
      </c>
      <c r="G3850" t="s">
        <v>8223</v>
      </c>
      <c r="H3850" t="s">
        <v>8245</v>
      </c>
      <c r="I3850" t="s">
        <v>8337</v>
      </c>
      <c r="J3850" t="s">
        <v>8331</v>
      </c>
      <c r="K3850" t="b">
        <v>0</v>
      </c>
      <c r="L3850">
        <v>49</v>
      </c>
      <c r="M3850" t="b">
        <v>1</v>
      </c>
      <c r="N3850" t="s">
        <v>8292</v>
      </c>
      <c r="O3850" t="s">
        <v>8293</v>
      </c>
    </row>
    <row r="3851" spans="1:15" ht="43.5" x14ac:dyDescent="0.35">
      <c r="A3851">
        <v>3626</v>
      </c>
      <c r="B3851" s="3" t="s">
        <v>3624</v>
      </c>
      <c r="C3851" s="3" t="s">
        <v>7736</v>
      </c>
      <c r="D3851" s="6">
        <v>4000</v>
      </c>
      <c r="E3851" s="8">
        <v>4073</v>
      </c>
      <c r="F3851" t="s">
        <v>8218</v>
      </c>
      <c r="G3851" t="s">
        <v>8224</v>
      </c>
      <c r="H3851" t="s">
        <v>8246</v>
      </c>
      <c r="I3851" t="s">
        <v>8334</v>
      </c>
      <c r="J3851" t="s">
        <v>8329</v>
      </c>
      <c r="K3851" t="b">
        <v>0</v>
      </c>
      <c r="L3851">
        <v>48</v>
      </c>
      <c r="M3851" t="b">
        <v>1</v>
      </c>
      <c r="N3851" t="s">
        <v>8292</v>
      </c>
      <c r="O3851" t="s">
        <v>8293</v>
      </c>
    </row>
    <row r="3852" spans="1:15" ht="43.5" x14ac:dyDescent="0.35">
      <c r="A3852">
        <v>3673</v>
      </c>
      <c r="B3852" s="3" t="s">
        <v>3670</v>
      </c>
      <c r="C3852" s="3" t="s">
        <v>7783</v>
      </c>
      <c r="D3852" s="6">
        <v>4000</v>
      </c>
      <c r="E3852" s="8">
        <v>4545</v>
      </c>
      <c r="F3852" t="s">
        <v>8218</v>
      </c>
      <c r="G3852" t="s">
        <v>8224</v>
      </c>
      <c r="H3852" t="s">
        <v>8246</v>
      </c>
      <c r="I3852" t="s">
        <v>8336</v>
      </c>
      <c r="J3852" t="s">
        <v>8340</v>
      </c>
      <c r="K3852" t="b">
        <v>0</v>
      </c>
      <c r="L3852">
        <v>114</v>
      </c>
      <c r="M3852" t="b">
        <v>1</v>
      </c>
      <c r="N3852" t="s">
        <v>8292</v>
      </c>
      <c r="O3852" t="s">
        <v>8293</v>
      </c>
    </row>
    <row r="3853" spans="1:15" ht="58" x14ac:dyDescent="0.35">
      <c r="A3853">
        <v>3695</v>
      </c>
      <c r="B3853" s="3" t="s">
        <v>3692</v>
      </c>
      <c r="C3853" s="3" t="s">
        <v>7805</v>
      </c>
      <c r="D3853" s="6">
        <v>4000</v>
      </c>
      <c r="E3853" s="8">
        <v>4005</v>
      </c>
      <c r="F3853" t="s">
        <v>8218</v>
      </c>
      <c r="G3853" t="s">
        <v>8223</v>
      </c>
      <c r="H3853" t="s">
        <v>8245</v>
      </c>
      <c r="I3853" t="s">
        <v>8332</v>
      </c>
      <c r="J3853" t="s">
        <v>8335</v>
      </c>
      <c r="K3853" t="b">
        <v>0</v>
      </c>
      <c r="L3853">
        <v>33</v>
      </c>
      <c r="M3853" t="b">
        <v>1</v>
      </c>
      <c r="N3853" t="s">
        <v>8292</v>
      </c>
      <c r="O3853" t="s">
        <v>8293</v>
      </c>
    </row>
    <row r="3854" spans="1:15" ht="43.5" x14ac:dyDescent="0.35">
      <c r="A3854">
        <v>3717</v>
      </c>
      <c r="B3854" s="3" t="s">
        <v>3714</v>
      </c>
      <c r="C3854" s="3" t="s">
        <v>7827</v>
      </c>
      <c r="D3854" s="6">
        <v>4000</v>
      </c>
      <c r="E3854" s="8">
        <v>4030</v>
      </c>
      <c r="F3854" t="s">
        <v>8218</v>
      </c>
      <c r="G3854" t="s">
        <v>8224</v>
      </c>
      <c r="H3854" t="s">
        <v>8246</v>
      </c>
      <c r="I3854" t="s">
        <v>8337</v>
      </c>
      <c r="J3854" t="s">
        <v>8338</v>
      </c>
      <c r="K3854" t="b">
        <v>0</v>
      </c>
      <c r="L3854">
        <v>13</v>
      </c>
      <c r="M3854" t="b">
        <v>1</v>
      </c>
      <c r="N3854" t="s">
        <v>8292</v>
      </c>
      <c r="O3854" t="s">
        <v>8293</v>
      </c>
    </row>
    <row r="3855" spans="1:15" ht="43.5" x14ac:dyDescent="0.35">
      <c r="A3855">
        <v>3179</v>
      </c>
      <c r="B3855" s="3" t="s">
        <v>3179</v>
      </c>
      <c r="C3855" s="3" t="s">
        <v>7289</v>
      </c>
      <c r="D3855" s="6">
        <v>4200</v>
      </c>
      <c r="E3855" s="8">
        <v>4794.82</v>
      </c>
      <c r="F3855" t="s">
        <v>8218</v>
      </c>
      <c r="G3855" t="s">
        <v>8223</v>
      </c>
      <c r="H3855" t="s">
        <v>8245</v>
      </c>
      <c r="I3855" t="s">
        <v>8337</v>
      </c>
      <c r="J3855" t="s">
        <v>8338</v>
      </c>
      <c r="K3855" t="b">
        <v>1</v>
      </c>
      <c r="L3855">
        <v>62</v>
      </c>
      <c r="M3855" t="b">
        <v>1</v>
      </c>
      <c r="N3855" t="s">
        <v>8292</v>
      </c>
      <c r="O3855" t="s">
        <v>8293</v>
      </c>
    </row>
    <row r="3856" spans="1:15" ht="43.5" x14ac:dyDescent="0.35">
      <c r="A3856">
        <v>3184</v>
      </c>
      <c r="B3856" s="3" t="s">
        <v>3184</v>
      </c>
      <c r="C3856" s="3" t="s">
        <v>7294</v>
      </c>
      <c r="D3856" s="6">
        <v>4300</v>
      </c>
      <c r="E3856" s="8">
        <v>4610</v>
      </c>
      <c r="F3856" t="s">
        <v>8218</v>
      </c>
      <c r="G3856" t="s">
        <v>8223</v>
      </c>
      <c r="H3856" t="s">
        <v>8245</v>
      </c>
      <c r="I3856" t="s">
        <v>8329</v>
      </c>
      <c r="J3856" t="s">
        <v>8330</v>
      </c>
      <c r="K3856" t="b">
        <v>1</v>
      </c>
      <c r="L3856">
        <v>46</v>
      </c>
      <c r="M3856" t="b">
        <v>1</v>
      </c>
      <c r="N3856" t="s">
        <v>8292</v>
      </c>
      <c r="O3856" t="s">
        <v>8293</v>
      </c>
    </row>
    <row r="3857" spans="1:15" ht="43.5" x14ac:dyDescent="0.35">
      <c r="A3857">
        <v>3724</v>
      </c>
      <c r="B3857" s="3" t="s">
        <v>3721</v>
      </c>
      <c r="C3857" s="3" t="s">
        <v>7834</v>
      </c>
      <c r="D3857" s="6">
        <v>4300</v>
      </c>
      <c r="E3857" s="8">
        <v>4409.55</v>
      </c>
      <c r="F3857" t="s">
        <v>8218</v>
      </c>
      <c r="G3857" t="s">
        <v>8224</v>
      </c>
      <c r="H3857" t="s">
        <v>8246</v>
      </c>
      <c r="I3857" t="s">
        <v>8337</v>
      </c>
      <c r="J3857" t="s">
        <v>8338</v>
      </c>
      <c r="K3857" t="b">
        <v>0</v>
      </c>
      <c r="L3857">
        <v>89</v>
      </c>
      <c r="M3857" t="b">
        <v>1</v>
      </c>
      <c r="N3857" t="s">
        <v>8292</v>
      </c>
      <c r="O3857" t="s">
        <v>8293</v>
      </c>
    </row>
    <row r="3858" spans="1:15" ht="58" x14ac:dyDescent="0.35">
      <c r="A3858">
        <v>2808</v>
      </c>
      <c r="B3858" s="3" t="s">
        <v>2808</v>
      </c>
      <c r="C3858" s="3" t="s">
        <v>6918</v>
      </c>
      <c r="D3858" s="6">
        <v>4500</v>
      </c>
      <c r="E3858" s="8">
        <v>4511</v>
      </c>
      <c r="F3858" t="s">
        <v>8218</v>
      </c>
      <c r="G3858" t="s">
        <v>8223</v>
      </c>
      <c r="H3858" t="s">
        <v>8245</v>
      </c>
      <c r="I3858" t="s">
        <v>8334</v>
      </c>
      <c r="J3858" t="s">
        <v>8329</v>
      </c>
      <c r="K3858" t="b">
        <v>0</v>
      </c>
      <c r="L3858">
        <v>69</v>
      </c>
      <c r="M3858" t="b">
        <v>1</v>
      </c>
      <c r="N3858" t="s">
        <v>8292</v>
      </c>
      <c r="O3858" t="s">
        <v>8293</v>
      </c>
    </row>
    <row r="3859" spans="1:15" ht="43.5" x14ac:dyDescent="0.35">
      <c r="A3859">
        <v>3160</v>
      </c>
      <c r="B3859" s="3" t="s">
        <v>3160</v>
      </c>
      <c r="C3859" s="3" t="s">
        <v>7270</v>
      </c>
      <c r="D3859" s="6">
        <v>4500</v>
      </c>
      <c r="E3859" s="8">
        <v>4569</v>
      </c>
      <c r="F3859" t="s">
        <v>8218</v>
      </c>
      <c r="G3859" t="s">
        <v>8223</v>
      </c>
      <c r="H3859" t="s">
        <v>8245</v>
      </c>
      <c r="I3859" t="s">
        <v>8334</v>
      </c>
      <c r="J3859" t="s">
        <v>8329</v>
      </c>
      <c r="K3859" t="b">
        <v>1</v>
      </c>
      <c r="L3859">
        <v>57</v>
      </c>
      <c r="M3859" t="b">
        <v>1</v>
      </c>
      <c r="N3859" t="s">
        <v>8292</v>
      </c>
      <c r="O3859" t="s">
        <v>8293</v>
      </c>
    </row>
    <row r="3860" spans="1:15" ht="29" x14ac:dyDescent="0.35">
      <c r="A3860">
        <v>3217</v>
      </c>
      <c r="B3860" s="3" t="s">
        <v>3217</v>
      </c>
      <c r="C3860" s="3" t="s">
        <v>7327</v>
      </c>
      <c r="D3860" s="6">
        <v>4500</v>
      </c>
      <c r="E3860" s="8">
        <v>5221</v>
      </c>
      <c r="F3860" t="s">
        <v>8218</v>
      </c>
      <c r="G3860" t="s">
        <v>8223</v>
      </c>
      <c r="H3860" t="s">
        <v>8245</v>
      </c>
      <c r="I3860" t="s">
        <v>8336</v>
      </c>
      <c r="J3860" t="s">
        <v>8340</v>
      </c>
      <c r="K3860" t="b">
        <v>1</v>
      </c>
      <c r="L3860">
        <v>104</v>
      </c>
      <c r="M3860" t="b">
        <v>1</v>
      </c>
      <c r="N3860" t="s">
        <v>8292</v>
      </c>
      <c r="O3860" t="s">
        <v>8293</v>
      </c>
    </row>
    <row r="3861" spans="1:15" ht="43.5" x14ac:dyDescent="0.35">
      <c r="A3861">
        <v>3276</v>
      </c>
      <c r="B3861" s="3" t="s">
        <v>3276</v>
      </c>
      <c r="C3861" s="3" t="s">
        <v>7386</v>
      </c>
      <c r="D3861" s="6">
        <v>4500</v>
      </c>
      <c r="E3861" s="8">
        <v>5258</v>
      </c>
      <c r="F3861" t="s">
        <v>8218</v>
      </c>
      <c r="G3861" t="s">
        <v>8228</v>
      </c>
      <c r="H3861" t="s">
        <v>8250</v>
      </c>
      <c r="I3861" t="s">
        <v>8338</v>
      </c>
      <c r="J3861" t="s">
        <v>8333</v>
      </c>
      <c r="K3861" t="b">
        <v>1</v>
      </c>
      <c r="L3861">
        <v>100</v>
      </c>
      <c r="M3861" t="b">
        <v>1</v>
      </c>
      <c r="N3861" t="s">
        <v>8292</v>
      </c>
      <c r="O3861" t="s">
        <v>8293</v>
      </c>
    </row>
    <row r="3862" spans="1:15" ht="58" x14ac:dyDescent="0.35">
      <c r="A3862">
        <v>3293</v>
      </c>
      <c r="B3862" s="3" t="s">
        <v>3293</v>
      </c>
      <c r="C3862" s="3" t="s">
        <v>7403</v>
      </c>
      <c r="D3862" s="6">
        <v>4500</v>
      </c>
      <c r="E3862" s="8">
        <v>7670</v>
      </c>
      <c r="F3862" t="s">
        <v>8218</v>
      </c>
      <c r="G3862" t="s">
        <v>8227</v>
      </c>
      <c r="H3862" t="s">
        <v>8249</v>
      </c>
      <c r="I3862" t="s">
        <v>8331</v>
      </c>
      <c r="J3862" t="s">
        <v>8333</v>
      </c>
      <c r="K3862" t="b">
        <v>0</v>
      </c>
      <c r="L3862">
        <v>91</v>
      </c>
      <c r="M3862" t="b">
        <v>1</v>
      </c>
      <c r="N3862" t="s">
        <v>8292</v>
      </c>
      <c r="O3862" t="s">
        <v>8293</v>
      </c>
    </row>
    <row r="3863" spans="1:15" ht="43.5" x14ac:dyDescent="0.35">
      <c r="A3863">
        <v>3344</v>
      </c>
      <c r="B3863" s="3" t="s">
        <v>3344</v>
      </c>
      <c r="C3863" s="3" t="s">
        <v>7454</v>
      </c>
      <c r="D3863" s="6">
        <v>4500</v>
      </c>
      <c r="E3863" s="8">
        <v>4565</v>
      </c>
      <c r="F3863" t="s">
        <v>8218</v>
      </c>
      <c r="G3863" t="s">
        <v>8223</v>
      </c>
      <c r="H3863" t="s">
        <v>8245</v>
      </c>
      <c r="I3863" t="s">
        <v>8334</v>
      </c>
      <c r="J3863" t="s">
        <v>8329</v>
      </c>
      <c r="K3863" t="b">
        <v>0</v>
      </c>
      <c r="L3863">
        <v>40</v>
      </c>
      <c r="M3863" t="b">
        <v>1</v>
      </c>
      <c r="N3863" t="s">
        <v>8292</v>
      </c>
      <c r="O3863" t="s">
        <v>8293</v>
      </c>
    </row>
    <row r="3864" spans="1:15" ht="43.5" x14ac:dyDescent="0.35">
      <c r="A3864">
        <v>3674</v>
      </c>
      <c r="B3864" s="3" t="s">
        <v>3671</v>
      </c>
      <c r="C3864" s="3" t="s">
        <v>7784</v>
      </c>
      <c r="D3864" s="6">
        <v>4500</v>
      </c>
      <c r="E3864" s="8">
        <v>4500</v>
      </c>
      <c r="F3864" t="s">
        <v>8218</v>
      </c>
      <c r="G3864" t="s">
        <v>8235</v>
      </c>
      <c r="H3864" t="s">
        <v>8248</v>
      </c>
      <c r="I3864" t="s">
        <v>8339</v>
      </c>
      <c r="J3864" t="s">
        <v>8329</v>
      </c>
      <c r="K3864" t="b">
        <v>0</v>
      </c>
      <c r="L3864">
        <v>31</v>
      </c>
      <c r="M3864" t="b">
        <v>1</v>
      </c>
      <c r="N3864" t="s">
        <v>8292</v>
      </c>
      <c r="O3864" t="s">
        <v>8293</v>
      </c>
    </row>
    <row r="3865" spans="1:15" ht="29" x14ac:dyDescent="0.35">
      <c r="A3865">
        <v>3723</v>
      </c>
      <c r="B3865" s="3" t="s">
        <v>3720</v>
      </c>
      <c r="C3865" s="3" t="s">
        <v>7833</v>
      </c>
      <c r="D3865" s="6">
        <v>4500</v>
      </c>
      <c r="E3865" s="8">
        <v>4592</v>
      </c>
      <c r="F3865" t="s">
        <v>8218</v>
      </c>
      <c r="G3865" t="s">
        <v>8224</v>
      </c>
      <c r="H3865" t="s">
        <v>8246</v>
      </c>
      <c r="I3865" t="s">
        <v>8336</v>
      </c>
      <c r="J3865" t="s">
        <v>8340</v>
      </c>
      <c r="K3865" t="b">
        <v>0</v>
      </c>
      <c r="L3865">
        <v>63</v>
      </c>
      <c r="M3865" t="b">
        <v>1</v>
      </c>
      <c r="N3865" t="s">
        <v>8292</v>
      </c>
      <c r="O3865" t="s">
        <v>8293</v>
      </c>
    </row>
    <row r="3866" spans="1:15" ht="43.5" x14ac:dyDescent="0.35">
      <c r="A3866">
        <v>3473</v>
      </c>
      <c r="B3866" s="3" t="s">
        <v>3472</v>
      </c>
      <c r="C3866" s="3" t="s">
        <v>7583</v>
      </c>
      <c r="D3866" s="6">
        <v>4900</v>
      </c>
      <c r="E3866" s="8">
        <v>4900</v>
      </c>
      <c r="F3866" t="s">
        <v>8218</v>
      </c>
      <c r="G3866" t="s">
        <v>8223</v>
      </c>
      <c r="H3866" t="s">
        <v>8245</v>
      </c>
      <c r="I3866" t="s">
        <v>8331</v>
      </c>
      <c r="J3866" t="s">
        <v>8333</v>
      </c>
      <c r="K3866" t="b">
        <v>0</v>
      </c>
      <c r="L3866">
        <v>33</v>
      </c>
      <c r="M3866" t="b">
        <v>1</v>
      </c>
      <c r="N3866" t="s">
        <v>8292</v>
      </c>
      <c r="O3866" t="s">
        <v>8293</v>
      </c>
    </row>
    <row r="3867" spans="1:15" x14ac:dyDescent="0.35">
      <c r="A3867">
        <v>3285</v>
      </c>
      <c r="B3867" s="3" t="s">
        <v>3285</v>
      </c>
      <c r="C3867" s="3" t="s">
        <v>7395</v>
      </c>
      <c r="D3867" s="6">
        <v>4999</v>
      </c>
      <c r="E3867" s="8">
        <v>5604</v>
      </c>
      <c r="F3867" t="s">
        <v>8218</v>
      </c>
      <c r="G3867" t="s">
        <v>8223</v>
      </c>
      <c r="H3867" t="s">
        <v>8245</v>
      </c>
      <c r="I3867" t="s">
        <v>8333</v>
      </c>
      <c r="J3867" t="s">
        <v>8332</v>
      </c>
      <c r="K3867" t="b">
        <v>0</v>
      </c>
      <c r="L3867">
        <v>81</v>
      </c>
      <c r="M3867" t="b">
        <v>1</v>
      </c>
      <c r="N3867" t="s">
        <v>8292</v>
      </c>
      <c r="O3867" t="s">
        <v>8293</v>
      </c>
    </row>
    <row r="3868" spans="1:15" ht="43.5" x14ac:dyDescent="0.35">
      <c r="A3868">
        <v>520</v>
      </c>
      <c r="B3868" s="3" t="s">
        <v>521</v>
      </c>
      <c r="C3868" s="3" t="s">
        <v>4630</v>
      </c>
      <c r="D3868" s="6">
        <v>5000</v>
      </c>
      <c r="E3868" s="8">
        <v>5105</v>
      </c>
      <c r="F3868" t="s">
        <v>8218</v>
      </c>
      <c r="G3868" t="s">
        <v>8224</v>
      </c>
      <c r="H3868" t="s">
        <v>8246</v>
      </c>
      <c r="I3868" t="s">
        <v>8335</v>
      </c>
      <c r="J3868" t="s">
        <v>8336</v>
      </c>
      <c r="K3868" t="b">
        <v>0</v>
      </c>
      <c r="L3868">
        <v>34</v>
      </c>
      <c r="M3868" t="b">
        <v>1</v>
      </c>
      <c r="N3868" t="s">
        <v>8292</v>
      </c>
      <c r="O3868" t="s">
        <v>8293</v>
      </c>
    </row>
    <row r="3869" spans="1:15" ht="43.5" x14ac:dyDescent="0.35">
      <c r="A3869">
        <v>521</v>
      </c>
      <c r="B3869" s="3" t="s">
        <v>522</v>
      </c>
      <c r="C3869" s="3" t="s">
        <v>4631</v>
      </c>
      <c r="D3869" s="6">
        <v>5000</v>
      </c>
      <c r="E3869" s="8">
        <v>5232</v>
      </c>
      <c r="F3869" t="s">
        <v>8218</v>
      </c>
      <c r="G3869" t="s">
        <v>8223</v>
      </c>
      <c r="H3869" t="s">
        <v>8245</v>
      </c>
      <c r="I3869" t="s">
        <v>8336</v>
      </c>
      <c r="J3869" t="s">
        <v>8340</v>
      </c>
      <c r="K3869" t="b">
        <v>0</v>
      </c>
      <c r="L3869">
        <v>56</v>
      </c>
      <c r="M3869" t="b">
        <v>1</v>
      </c>
      <c r="N3869" t="s">
        <v>8292</v>
      </c>
      <c r="O3869" t="s">
        <v>8293</v>
      </c>
    </row>
    <row r="3870" spans="1:15" ht="43.5" x14ac:dyDescent="0.35">
      <c r="A3870">
        <v>2954</v>
      </c>
      <c r="B3870" s="3" t="s">
        <v>2954</v>
      </c>
      <c r="C3870" s="3" t="s">
        <v>7064</v>
      </c>
      <c r="D3870" s="6">
        <v>15000</v>
      </c>
      <c r="E3870" s="8">
        <v>0</v>
      </c>
      <c r="F3870" t="s">
        <v>8219</v>
      </c>
      <c r="G3870" t="s">
        <v>8223</v>
      </c>
      <c r="H3870" t="s">
        <v>8245</v>
      </c>
      <c r="I3870" t="s">
        <v>8331</v>
      </c>
      <c r="J3870" t="s">
        <v>8333</v>
      </c>
      <c r="K3870" t="b">
        <v>0</v>
      </c>
      <c r="L3870">
        <v>0</v>
      </c>
      <c r="M3870" t="b">
        <v>0</v>
      </c>
      <c r="N3870" t="s">
        <v>8292</v>
      </c>
      <c r="O3870" t="s">
        <v>8318</v>
      </c>
    </row>
    <row r="3871" spans="1:15" ht="43.5" x14ac:dyDescent="0.35">
      <c r="A3871">
        <v>3872</v>
      </c>
      <c r="B3871" s="3" t="s">
        <v>3869</v>
      </c>
      <c r="C3871" s="3" t="s">
        <v>7981</v>
      </c>
      <c r="D3871" s="6">
        <v>15000</v>
      </c>
      <c r="E3871" s="8">
        <v>0</v>
      </c>
      <c r="F3871" t="s">
        <v>8219</v>
      </c>
      <c r="G3871" t="s">
        <v>8223</v>
      </c>
      <c r="H3871" t="s">
        <v>8245</v>
      </c>
      <c r="I3871" t="s">
        <v>8334</v>
      </c>
      <c r="J3871" t="s">
        <v>8330</v>
      </c>
      <c r="K3871" t="b">
        <v>0</v>
      </c>
      <c r="L3871">
        <v>0</v>
      </c>
      <c r="M3871" t="b">
        <v>0</v>
      </c>
      <c r="N3871" t="s">
        <v>8292</v>
      </c>
      <c r="O3871" t="s">
        <v>8320</v>
      </c>
    </row>
    <row r="3872" spans="1:15" ht="43.5" x14ac:dyDescent="0.35">
      <c r="A3872">
        <v>3879</v>
      </c>
      <c r="B3872" s="3" t="s">
        <v>3876</v>
      </c>
      <c r="C3872" s="3" t="s">
        <v>7988</v>
      </c>
      <c r="D3872" s="6">
        <v>15000</v>
      </c>
      <c r="E3872" s="8">
        <v>0</v>
      </c>
      <c r="F3872" t="s">
        <v>8219</v>
      </c>
      <c r="G3872" t="s">
        <v>8224</v>
      </c>
      <c r="H3872" t="s">
        <v>8246</v>
      </c>
      <c r="I3872" t="s">
        <v>8332</v>
      </c>
      <c r="J3872" t="s">
        <v>8335</v>
      </c>
      <c r="K3872" t="b">
        <v>0</v>
      </c>
      <c r="L3872">
        <v>0</v>
      </c>
      <c r="M3872" t="b">
        <v>0</v>
      </c>
      <c r="N3872" t="s">
        <v>8292</v>
      </c>
      <c r="O3872" t="s">
        <v>8320</v>
      </c>
    </row>
    <row r="3873" spans="1:15" ht="58" x14ac:dyDescent="0.35">
      <c r="A3873">
        <v>3883</v>
      </c>
      <c r="B3873" s="3" t="s">
        <v>3880</v>
      </c>
      <c r="C3873" s="3" t="s">
        <v>7992</v>
      </c>
      <c r="D3873" s="6">
        <v>15000</v>
      </c>
      <c r="E3873" s="8">
        <v>0</v>
      </c>
      <c r="F3873" t="s">
        <v>8219</v>
      </c>
      <c r="G3873" t="s">
        <v>8224</v>
      </c>
      <c r="H3873" t="s">
        <v>8246</v>
      </c>
      <c r="I3873" t="s">
        <v>8339</v>
      </c>
      <c r="J3873" t="s">
        <v>8334</v>
      </c>
      <c r="K3873" t="b">
        <v>0</v>
      </c>
      <c r="L3873">
        <v>0</v>
      </c>
      <c r="M3873" t="b">
        <v>0</v>
      </c>
      <c r="N3873" t="s">
        <v>8292</v>
      </c>
      <c r="O3873" t="s">
        <v>8320</v>
      </c>
    </row>
    <row r="3874" spans="1:15" ht="43.5" x14ac:dyDescent="0.35">
      <c r="A3874">
        <v>2957</v>
      </c>
      <c r="B3874" s="3" t="s">
        <v>2957</v>
      </c>
      <c r="C3874" s="3" t="s">
        <v>7067</v>
      </c>
      <c r="D3874" s="6">
        <v>15000</v>
      </c>
      <c r="E3874" s="8">
        <v>280</v>
      </c>
      <c r="F3874" t="s">
        <v>8219</v>
      </c>
      <c r="G3874" t="s">
        <v>8223</v>
      </c>
      <c r="H3874" t="s">
        <v>8245</v>
      </c>
      <c r="I3874" t="s">
        <v>8331</v>
      </c>
      <c r="J3874" t="s">
        <v>8332</v>
      </c>
      <c r="K3874" t="b">
        <v>0</v>
      </c>
      <c r="L3874">
        <v>3</v>
      </c>
      <c r="M3874" t="b">
        <v>0</v>
      </c>
      <c r="N3874" t="s">
        <v>8292</v>
      </c>
      <c r="O3874" t="s">
        <v>8318</v>
      </c>
    </row>
    <row r="3875" spans="1:15" ht="43.5" x14ac:dyDescent="0.35">
      <c r="A3875">
        <v>3878</v>
      </c>
      <c r="B3875" s="3" t="s">
        <v>3875</v>
      </c>
      <c r="C3875" s="3" t="s">
        <v>7987</v>
      </c>
      <c r="D3875" s="6">
        <v>18000</v>
      </c>
      <c r="E3875" s="8">
        <v>10</v>
      </c>
      <c r="F3875" t="s">
        <v>8219</v>
      </c>
      <c r="G3875" t="s">
        <v>8223</v>
      </c>
      <c r="H3875" t="s">
        <v>8245</v>
      </c>
      <c r="I3875" t="s">
        <v>8330</v>
      </c>
      <c r="J3875" t="s">
        <v>8337</v>
      </c>
      <c r="K3875" t="b">
        <v>0</v>
      </c>
      <c r="L3875">
        <v>1</v>
      </c>
      <c r="M3875" t="b">
        <v>0</v>
      </c>
      <c r="N3875" t="s">
        <v>8292</v>
      </c>
      <c r="O3875" t="s">
        <v>8320</v>
      </c>
    </row>
    <row r="3876" spans="1:15" ht="43.5" x14ac:dyDescent="0.35">
      <c r="A3876">
        <v>2952</v>
      </c>
      <c r="B3876" s="3" t="s">
        <v>2952</v>
      </c>
      <c r="C3876" s="3" t="s">
        <v>7062</v>
      </c>
      <c r="D3876" s="6">
        <v>20000</v>
      </c>
      <c r="E3876" s="8">
        <v>1605</v>
      </c>
      <c r="F3876" t="s">
        <v>8219</v>
      </c>
      <c r="G3876" t="s">
        <v>8223</v>
      </c>
      <c r="H3876" t="s">
        <v>8245</v>
      </c>
      <c r="I3876" t="s">
        <v>8340</v>
      </c>
      <c r="J3876" t="s">
        <v>8339</v>
      </c>
      <c r="K3876" t="b">
        <v>0</v>
      </c>
      <c r="L3876">
        <v>8</v>
      </c>
      <c r="M3876" t="b">
        <v>0</v>
      </c>
      <c r="N3876" t="s">
        <v>8292</v>
      </c>
      <c r="O3876" t="s">
        <v>8318</v>
      </c>
    </row>
    <row r="3877" spans="1:15" ht="72.5" x14ac:dyDescent="0.35">
      <c r="A3877">
        <v>3126</v>
      </c>
      <c r="B3877" s="3" t="s">
        <v>3126</v>
      </c>
      <c r="C3877" s="3" t="s">
        <v>7236</v>
      </c>
      <c r="D3877" s="6">
        <v>25000</v>
      </c>
      <c r="E3877" s="8">
        <v>1040</v>
      </c>
      <c r="F3877" t="s">
        <v>8219</v>
      </c>
      <c r="G3877" t="s">
        <v>8223</v>
      </c>
      <c r="H3877" t="s">
        <v>8245</v>
      </c>
      <c r="I3877" t="s">
        <v>8331</v>
      </c>
      <c r="J3877" t="s">
        <v>8333</v>
      </c>
      <c r="K3877" t="b">
        <v>0</v>
      </c>
      <c r="L3877">
        <v>17</v>
      </c>
      <c r="M3877" t="b">
        <v>0</v>
      </c>
      <c r="N3877" t="s">
        <v>8292</v>
      </c>
      <c r="O3877" t="s">
        <v>8318</v>
      </c>
    </row>
    <row r="3878" spans="1:15" ht="43.5" x14ac:dyDescent="0.35">
      <c r="A3878">
        <v>3877</v>
      </c>
      <c r="B3878" s="3" t="s">
        <v>3874</v>
      </c>
      <c r="C3878" s="3" t="s">
        <v>7986</v>
      </c>
      <c r="D3878" s="6">
        <v>25000</v>
      </c>
      <c r="E3878" s="8">
        <v>1241</v>
      </c>
      <c r="F3878" t="s">
        <v>8219</v>
      </c>
      <c r="G3878" t="s">
        <v>8223</v>
      </c>
      <c r="H3878" t="s">
        <v>8245</v>
      </c>
      <c r="I3878" t="s">
        <v>8335</v>
      </c>
      <c r="J3878" t="s">
        <v>8336</v>
      </c>
      <c r="K3878" t="b">
        <v>0</v>
      </c>
      <c r="L3878">
        <v>14</v>
      </c>
      <c r="M3878" t="b">
        <v>0</v>
      </c>
      <c r="N3878" t="s">
        <v>8292</v>
      </c>
      <c r="O3878" t="s">
        <v>8320</v>
      </c>
    </row>
    <row r="3879" spans="1:15" ht="43.5" x14ac:dyDescent="0.35">
      <c r="A3879">
        <v>3875</v>
      </c>
      <c r="B3879" s="3" t="s">
        <v>3872</v>
      </c>
      <c r="C3879" s="3" t="s">
        <v>7984</v>
      </c>
      <c r="D3879" s="6">
        <v>30000</v>
      </c>
      <c r="E3879" s="8">
        <v>0</v>
      </c>
      <c r="F3879" t="s">
        <v>8219</v>
      </c>
      <c r="G3879" t="s">
        <v>8231</v>
      </c>
      <c r="H3879" t="s">
        <v>8252</v>
      </c>
      <c r="I3879" t="s">
        <v>8339</v>
      </c>
      <c r="J3879" t="s">
        <v>8339</v>
      </c>
      <c r="K3879" t="b">
        <v>0</v>
      </c>
      <c r="L3879">
        <v>0</v>
      </c>
      <c r="M3879" t="b">
        <v>0</v>
      </c>
      <c r="N3879" t="s">
        <v>8292</v>
      </c>
      <c r="O3879" t="s">
        <v>8320</v>
      </c>
    </row>
    <row r="3880" spans="1:15" ht="43.5" x14ac:dyDescent="0.35">
      <c r="A3880">
        <v>3882</v>
      </c>
      <c r="B3880" s="3" t="s">
        <v>3879</v>
      </c>
      <c r="C3880" s="3" t="s">
        <v>7991</v>
      </c>
      <c r="D3880" s="6">
        <v>30000</v>
      </c>
      <c r="E3880" s="8">
        <v>0</v>
      </c>
      <c r="F3880" t="s">
        <v>8219</v>
      </c>
      <c r="G3880" t="s">
        <v>8225</v>
      </c>
      <c r="H3880" t="s">
        <v>8247</v>
      </c>
      <c r="I3880" t="s">
        <v>8332</v>
      </c>
      <c r="J3880" t="s">
        <v>8332</v>
      </c>
      <c r="K3880" t="b">
        <v>0</v>
      </c>
      <c r="L3880">
        <v>0</v>
      </c>
      <c r="M3880" t="b">
        <v>0</v>
      </c>
      <c r="N3880" t="s">
        <v>8292</v>
      </c>
      <c r="O3880" t="s">
        <v>8320</v>
      </c>
    </row>
    <row r="3881" spans="1:15" ht="58" x14ac:dyDescent="0.35">
      <c r="A3881">
        <v>2951</v>
      </c>
      <c r="B3881" s="3" t="s">
        <v>2951</v>
      </c>
      <c r="C3881" s="3" t="s">
        <v>7061</v>
      </c>
      <c r="D3881" s="6">
        <v>50000</v>
      </c>
      <c r="E3881" s="8">
        <v>1096</v>
      </c>
      <c r="F3881" t="s">
        <v>8219</v>
      </c>
      <c r="G3881" t="s">
        <v>8223</v>
      </c>
      <c r="H3881" t="s">
        <v>8245</v>
      </c>
      <c r="I3881" t="s">
        <v>8340</v>
      </c>
      <c r="J3881" t="s">
        <v>8334</v>
      </c>
      <c r="K3881" t="b">
        <v>0</v>
      </c>
      <c r="L3881">
        <v>58</v>
      </c>
      <c r="M3881" t="b">
        <v>0</v>
      </c>
      <c r="N3881" t="s">
        <v>8292</v>
      </c>
      <c r="O3881" t="s">
        <v>8318</v>
      </c>
    </row>
    <row r="3882" spans="1:15" ht="43.5" x14ac:dyDescent="0.35">
      <c r="A3882">
        <v>2958</v>
      </c>
      <c r="B3882" s="3" t="s">
        <v>2958</v>
      </c>
      <c r="C3882" s="3" t="s">
        <v>7068</v>
      </c>
      <c r="D3882" s="6">
        <v>80000</v>
      </c>
      <c r="E3882" s="8">
        <v>0</v>
      </c>
      <c r="F3882" t="s">
        <v>8219</v>
      </c>
      <c r="G3882" t="s">
        <v>8223</v>
      </c>
      <c r="H3882" t="s">
        <v>8245</v>
      </c>
      <c r="I3882" t="s">
        <v>8337</v>
      </c>
      <c r="J3882" t="s">
        <v>8331</v>
      </c>
      <c r="K3882" t="b">
        <v>0</v>
      </c>
      <c r="L3882">
        <v>0</v>
      </c>
      <c r="M3882" t="b">
        <v>0</v>
      </c>
      <c r="N3882" t="s">
        <v>8292</v>
      </c>
      <c r="O3882" t="s">
        <v>8318</v>
      </c>
    </row>
    <row r="3883" spans="1:15" ht="43.5" x14ac:dyDescent="0.35">
      <c r="A3883">
        <v>3127</v>
      </c>
      <c r="B3883" s="3" t="s">
        <v>3127</v>
      </c>
      <c r="C3883" s="3" t="s">
        <v>7237</v>
      </c>
      <c r="D3883" s="6">
        <v>100000</v>
      </c>
      <c r="E3883" s="8">
        <v>0</v>
      </c>
      <c r="F3883" t="s">
        <v>8219</v>
      </c>
      <c r="G3883" t="s">
        <v>8223</v>
      </c>
      <c r="H3883" t="s">
        <v>8245</v>
      </c>
      <c r="I3883" t="s">
        <v>8331</v>
      </c>
      <c r="J3883" t="s">
        <v>8332</v>
      </c>
      <c r="K3883" t="b">
        <v>0</v>
      </c>
      <c r="L3883">
        <v>0</v>
      </c>
      <c r="M3883" t="b">
        <v>0</v>
      </c>
      <c r="N3883" t="s">
        <v>8292</v>
      </c>
      <c r="O3883" t="s">
        <v>8318</v>
      </c>
    </row>
    <row r="3884" spans="1:15" ht="43.5" x14ac:dyDescent="0.35">
      <c r="A3884">
        <v>3123</v>
      </c>
      <c r="B3884" s="3" t="s">
        <v>3123</v>
      </c>
      <c r="C3884" s="3" t="s">
        <v>7233</v>
      </c>
      <c r="D3884" s="6">
        <v>125000</v>
      </c>
      <c r="E3884" s="8">
        <v>85192</v>
      </c>
      <c r="F3884" t="s">
        <v>8219</v>
      </c>
      <c r="G3884" t="s">
        <v>8223</v>
      </c>
      <c r="H3884" t="s">
        <v>8245</v>
      </c>
      <c r="I3884" t="s">
        <v>8329</v>
      </c>
      <c r="J3884" t="s">
        <v>8330</v>
      </c>
      <c r="K3884" t="b">
        <v>0</v>
      </c>
      <c r="L3884">
        <v>348</v>
      </c>
      <c r="M3884" t="b">
        <v>0</v>
      </c>
      <c r="N3884" t="s">
        <v>8292</v>
      </c>
      <c r="O3884" t="s">
        <v>8318</v>
      </c>
    </row>
    <row r="3885" spans="1:15" ht="43.5" x14ac:dyDescent="0.35">
      <c r="A3885">
        <v>3885</v>
      </c>
      <c r="B3885" s="3" t="s">
        <v>3882</v>
      </c>
      <c r="C3885" s="3" t="s">
        <v>7994</v>
      </c>
      <c r="D3885" s="6">
        <v>375000</v>
      </c>
      <c r="E3885" s="8">
        <v>0</v>
      </c>
      <c r="F3885" t="s">
        <v>8219</v>
      </c>
      <c r="G3885" t="s">
        <v>8223</v>
      </c>
      <c r="H3885" t="s">
        <v>8245</v>
      </c>
      <c r="I3885" t="s">
        <v>8337</v>
      </c>
      <c r="J3885" t="s">
        <v>8338</v>
      </c>
      <c r="K3885" t="b">
        <v>0</v>
      </c>
      <c r="L3885">
        <v>0</v>
      </c>
      <c r="M3885" t="b">
        <v>0</v>
      </c>
      <c r="N3885" t="s">
        <v>8292</v>
      </c>
      <c r="O3885" t="s">
        <v>8320</v>
      </c>
    </row>
    <row r="3886" spans="1:15" ht="43.5" x14ac:dyDescent="0.35">
      <c r="A3886">
        <v>2953</v>
      </c>
      <c r="B3886" s="3" t="s">
        <v>2953</v>
      </c>
      <c r="C3886" s="3" t="s">
        <v>7063</v>
      </c>
      <c r="D3886" s="6">
        <v>400000</v>
      </c>
      <c r="E3886" s="8">
        <v>605</v>
      </c>
      <c r="F3886" t="s">
        <v>8219</v>
      </c>
      <c r="G3886" t="s">
        <v>8223</v>
      </c>
      <c r="H3886" t="s">
        <v>8245</v>
      </c>
      <c r="I3886" t="s">
        <v>8340</v>
      </c>
      <c r="J3886" t="s">
        <v>8339</v>
      </c>
      <c r="K3886" t="b">
        <v>0</v>
      </c>
      <c r="L3886">
        <v>3</v>
      </c>
      <c r="M3886" t="b">
        <v>0</v>
      </c>
      <c r="N3886" t="s">
        <v>8292</v>
      </c>
      <c r="O3886" t="s">
        <v>8318</v>
      </c>
    </row>
    <row r="3887" spans="1:15" ht="43.5" x14ac:dyDescent="0.35">
      <c r="A3887">
        <v>3124</v>
      </c>
      <c r="B3887" s="3" t="s">
        <v>3124</v>
      </c>
      <c r="C3887" s="3" t="s">
        <v>7234</v>
      </c>
      <c r="D3887" s="6">
        <v>800000</v>
      </c>
      <c r="E3887" s="8">
        <v>26</v>
      </c>
      <c r="F3887" t="s">
        <v>8219</v>
      </c>
      <c r="G3887" t="s">
        <v>8223</v>
      </c>
      <c r="H3887" t="s">
        <v>8245</v>
      </c>
      <c r="I3887" t="s">
        <v>8333</v>
      </c>
      <c r="J3887" t="s">
        <v>8335</v>
      </c>
      <c r="K3887" t="b">
        <v>0</v>
      </c>
      <c r="L3887">
        <v>4</v>
      </c>
      <c r="M3887" t="b">
        <v>0</v>
      </c>
      <c r="N3887" t="s">
        <v>8292</v>
      </c>
      <c r="O3887" t="s">
        <v>8318</v>
      </c>
    </row>
    <row r="3888" spans="1:15" x14ac:dyDescent="0.35">
      <c r="A3888">
        <v>3125</v>
      </c>
      <c r="B3888" s="3" t="s">
        <v>3125</v>
      </c>
      <c r="C3888" s="3" t="s">
        <v>7235</v>
      </c>
      <c r="D3888" s="6">
        <v>1500000</v>
      </c>
      <c r="E3888" s="8">
        <v>0</v>
      </c>
      <c r="F3888" t="s">
        <v>8219</v>
      </c>
      <c r="G3888" t="s">
        <v>8223</v>
      </c>
      <c r="H3888" t="s">
        <v>8245</v>
      </c>
      <c r="I3888" t="s">
        <v>8332</v>
      </c>
      <c r="J3888" t="s">
        <v>8335</v>
      </c>
      <c r="K3888" t="b">
        <v>0</v>
      </c>
      <c r="L3888">
        <v>0</v>
      </c>
      <c r="M3888" t="b">
        <v>0</v>
      </c>
      <c r="N3888" t="s">
        <v>8292</v>
      </c>
      <c r="O3888" t="s">
        <v>8318</v>
      </c>
    </row>
    <row r="3889" spans="1:15" ht="43.5" x14ac:dyDescent="0.35">
      <c r="A3889">
        <v>2960</v>
      </c>
      <c r="B3889" s="3" t="s">
        <v>2960</v>
      </c>
      <c r="C3889" s="3" t="s">
        <v>7070</v>
      </c>
      <c r="D3889" s="6">
        <v>30000000</v>
      </c>
      <c r="E3889" s="8">
        <v>0</v>
      </c>
      <c r="F3889" t="s">
        <v>8219</v>
      </c>
      <c r="G3889" t="s">
        <v>8223</v>
      </c>
      <c r="H3889" t="s">
        <v>8245</v>
      </c>
      <c r="I3889" t="s">
        <v>8339</v>
      </c>
      <c r="J3889" t="s">
        <v>8334</v>
      </c>
      <c r="K3889" t="b">
        <v>0</v>
      </c>
      <c r="L3889">
        <v>0</v>
      </c>
      <c r="M3889" t="b">
        <v>0</v>
      </c>
      <c r="N3889" t="s">
        <v>8292</v>
      </c>
      <c r="O3889" t="s">
        <v>8318</v>
      </c>
    </row>
    <row r="3890" spans="1:15" ht="43.5" x14ac:dyDescent="0.35">
      <c r="A3890">
        <v>523</v>
      </c>
      <c r="B3890" s="3" t="s">
        <v>524</v>
      </c>
      <c r="C3890" s="3" t="s">
        <v>4633</v>
      </c>
      <c r="D3890" s="6">
        <v>5000</v>
      </c>
      <c r="E3890" s="8">
        <v>6030</v>
      </c>
      <c r="F3890" t="s">
        <v>8218</v>
      </c>
      <c r="G3890" t="s">
        <v>8223</v>
      </c>
      <c r="H3890" t="s">
        <v>8245</v>
      </c>
      <c r="I3890" t="s">
        <v>8339</v>
      </c>
      <c r="J3890" t="s">
        <v>8334</v>
      </c>
      <c r="K3890" t="b">
        <v>0</v>
      </c>
      <c r="L3890">
        <v>84</v>
      </c>
      <c r="M3890" t="b">
        <v>1</v>
      </c>
      <c r="N3890" t="s">
        <v>8292</v>
      </c>
      <c r="O3890" t="s">
        <v>8293</v>
      </c>
    </row>
    <row r="3891" spans="1:15" ht="43.5" x14ac:dyDescent="0.35">
      <c r="A3891">
        <v>538</v>
      </c>
      <c r="B3891" s="3" t="s">
        <v>539</v>
      </c>
      <c r="C3891" s="3" t="s">
        <v>4648</v>
      </c>
      <c r="D3891" s="6">
        <v>5000</v>
      </c>
      <c r="E3891" s="8">
        <v>15121</v>
      </c>
      <c r="F3891" t="s">
        <v>8218</v>
      </c>
      <c r="G3891" t="s">
        <v>8223</v>
      </c>
      <c r="H3891" t="s">
        <v>8245</v>
      </c>
      <c r="I3891" t="s">
        <v>8337</v>
      </c>
      <c r="J3891" t="s">
        <v>8338</v>
      </c>
      <c r="K3891" t="b">
        <v>0</v>
      </c>
      <c r="L3891">
        <v>60</v>
      </c>
      <c r="M3891" t="b">
        <v>1</v>
      </c>
      <c r="N3891" t="s">
        <v>8292</v>
      </c>
      <c r="O3891" t="s">
        <v>8293</v>
      </c>
    </row>
    <row r="3892" spans="1:15" ht="43.5" x14ac:dyDescent="0.35">
      <c r="A3892">
        <v>2785</v>
      </c>
      <c r="B3892" s="3" t="s">
        <v>2785</v>
      </c>
      <c r="C3892" s="3" t="s">
        <v>6895</v>
      </c>
      <c r="D3892" s="6">
        <v>5000</v>
      </c>
      <c r="E3892" s="8">
        <v>5234</v>
      </c>
      <c r="F3892" t="s">
        <v>8218</v>
      </c>
      <c r="G3892" t="s">
        <v>8223</v>
      </c>
      <c r="H3892" t="s">
        <v>8245</v>
      </c>
      <c r="I3892" t="s">
        <v>8334</v>
      </c>
      <c r="J3892" t="s">
        <v>8329</v>
      </c>
      <c r="K3892" t="b">
        <v>0</v>
      </c>
      <c r="L3892">
        <v>142</v>
      </c>
      <c r="M3892" t="b">
        <v>1</v>
      </c>
      <c r="N3892" t="s">
        <v>8292</v>
      </c>
      <c r="O3892" t="s">
        <v>8293</v>
      </c>
    </row>
    <row r="3893" spans="1:15" ht="58" x14ac:dyDescent="0.35">
      <c r="A3893">
        <v>2798</v>
      </c>
      <c r="B3893" s="3" t="s">
        <v>2798</v>
      </c>
      <c r="C3893" s="3" t="s">
        <v>6908</v>
      </c>
      <c r="D3893" s="6">
        <v>5000</v>
      </c>
      <c r="E3893" s="8">
        <v>5070</v>
      </c>
      <c r="F3893" t="s">
        <v>8218</v>
      </c>
      <c r="G3893" t="s">
        <v>8224</v>
      </c>
      <c r="H3893" t="s">
        <v>8246</v>
      </c>
      <c r="I3893" t="s">
        <v>8329</v>
      </c>
      <c r="J3893" t="s">
        <v>8329</v>
      </c>
      <c r="K3893" t="b">
        <v>0</v>
      </c>
      <c r="L3893">
        <v>139</v>
      </c>
      <c r="M3893" t="b">
        <v>1</v>
      </c>
      <c r="N3893" t="s">
        <v>8292</v>
      </c>
      <c r="O3893" t="s">
        <v>8293</v>
      </c>
    </row>
    <row r="3894" spans="1:15" ht="58" x14ac:dyDescent="0.35">
      <c r="A3894">
        <v>2799</v>
      </c>
      <c r="B3894" s="3" t="s">
        <v>2799</v>
      </c>
      <c r="C3894" s="3" t="s">
        <v>6909</v>
      </c>
      <c r="D3894" s="6">
        <v>5000</v>
      </c>
      <c r="E3894" s="8">
        <v>5831.74</v>
      </c>
      <c r="F3894" t="s">
        <v>8218</v>
      </c>
      <c r="G3894" t="s">
        <v>8224</v>
      </c>
      <c r="H3894" t="s">
        <v>8246</v>
      </c>
      <c r="I3894" t="s">
        <v>8330</v>
      </c>
      <c r="J3894" t="s">
        <v>8337</v>
      </c>
      <c r="K3894" t="b">
        <v>0</v>
      </c>
      <c r="L3894">
        <v>130</v>
      </c>
      <c r="M3894" t="b">
        <v>1</v>
      </c>
      <c r="N3894" t="s">
        <v>8292</v>
      </c>
      <c r="O3894" t="s">
        <v>8293</v>
      </c>
    </row>
    <row r="3895" spans="1:15" x14ac:dyDescent="0.35">
      <c r="A3895">
        <v>2807</v>
      </c>
      <c r="B3895" s="3" t="s">
        <v>2807</v>
      </c>
      <c r="C3895" s="3" t="s">
        <v>6917</v>
      </c>
      <c r="D3895" s="6">
        <v>5000</v>
      </c>
      <c r="E3895" s="8">
        <v>6300</v>
      </c>
      <c r="F3895" t="s">
        <v>8218</v>
      </c>
      <c r="G3895" t="s">
        <v>8223</v>
      </c>
      <c r="H3895" t="s">
        <v>8245</v>
      </c>
      <c r="I3895" t="s">
        <v>8330</v>
      </c>
      <c r="J3895" t="s">
        <v>8337</v>
      </c>
      <c r="K3895" t="b">
        <v>0</v>
      </c>
      <c r="L3895">
        <v>93</v>
      </c>
      <c r="M3895" t="b">
        <v>1</v>
      </c>
      <c r="N3895" t="s">
        <v>8292</v>
      </c>
      <c r="O3895" t="s">
        <v>8293</v>
      </c>
    </row>
    <row r="3896" spans="1:15" ht="43.5" x14ac:dyDescent="0.35">
      <c r="A3896">
        <v>2812</v>
      </c>
      <c r="B3896" s="3" t="s">
        <v>2812</v>
      </c>
      <c r="C3896" s="3" t="s">
        <v>6922</v>
      </c>
      <c r="D3896" s="6">
        <v>5000</v>
      </c>
      <c r="E3896" s="8">
        <v>5665</v>
      </c>
      <c r="F3896" t="s">
        <v>8218</v>
      </c>
      <c r="G3896" t="s">
        <v>8228</v>
      </c>
      <c r="H3896" t="s">
        <v>8250</v>
      </c>
      <c r="I3896" t="s">
        <v>8338</v>
      </c>
      <c r="J3896" t="s">
        <v>8333</v>
      </c>
      <c r="K3896" t="b">
        <v>0</v>
      </c>
      <c r="L3896">
        <v>83</v>
      </c>
      <c r="M3896" t="b">
        <v>1</v>
      </c>
      <c r="N3896" t="s">
        <v>8292</v>
      </c>
      <c r="O3896" t="s">
        <v>8293</v>
      </c>
    </row>
    <row r="3897" spans="1:15" ht="43.5" x14ac:dyDescent="0.35">
      <c r="A3897">
        <v>2819</v>
      </c>
      <c r="B3897" s="3" t="s">
        <v>2819</v>
      </c>
      <c r="C3897" s="3" t="s">
        <v>6929</v>
      </c>
      <c r="D3897" s="6">
        <v>5000</v>
      </c>
      <c r="E3897" s="8">
        <v>5240</v>
      </c>
      <c r="F3897" t="s">
        <v>8218</v>
      </c>
      <c r="G3897" t="s">
        <v>8224</v>
      </c>
      <c r="H3897" t="s">
        <v>8246</v>
      </c>
      <c r="I3897" t="s">
        <v>8330</v>
      </c>
      <c r="J3897" t="s">
        <v>8337</v>
      </c>
      <c r="K3897" t="b">
        <v>0</v>
      </c>
      <c r="L3897">
        <v>104</v>
      </c>
      <c r="M3897" t="b">
        <v>1</v>
      </c>
      <c r="N3897" t="s">
        <v>8292</v>
      </c>
      <c r="O3897" t="s">
        <v>8293</v>
      </c>
    </row>
    <row r="3898" spans="1:15" ht="58" x14ac:dyDescent="0.35">
      <c r="A3898">
        <v>2961</v>
      </c>
      <c r="B3898" s="3" t="s">
        <v>2961</v>
      </c>
      <c r="C3898" s="3" t="s">
        <v>7071</v>
      </c>
      <c r="D3898" s="6">
        <v>5000</v>
      </c>
      <c r="E3898" s="8">
        <v>5481</v>
      </c>
      <c r="F3898" t="s">
        <v>8218</v>
      </c>
      <c r="G3898" t="s">
        <v>8223</v>
      </c>
      <c r="H3898" t="s">
        <v>8245</v>
      </c>
      <c r="I3898" t="s">
        <v>8331</v>
      </c>
      <c r="J3898" t="s">
        <v>8333</v>
      </c>
      <c r="K3898" t="b">
        <v>0</v>
      </c>
      <c r="L3898">
        <v>108</v>
      </c>
      <c r="M3898" t="b">
        <v>1</v>
      </c>
      <c r="N3898" t="s">
        <v>8292</v>
      </c>
      <c r="O3898" t="s">
        <v>8293</v>
      </c>
    </row>
    <row r="3899" spans="1:15" ht="43.5" x14ac:dyDescent="0.35">
      <c r="A3899">
        <v>2964</v>
      </c>
      <c r="B3899" s="3" t="s">
        <v>2964</v>
      </c>
      <c r="C3899" s="3" t="s">
        <v>7074</v>
      </c>
      <c r="D3899" s="6">
        <v>5000</v>
      </c>
      <c r="E3899" s="8">
        <v>5035.6899999999996</v>
      </c>
      <c r="F3899" t="s">
        <v>8218</v>
      </c>
      <c r="G3899" t="s">
        <v>8223</v>
      </c>
      <c r="H3899" t="s">
        <v>8245</v>
      </c>
      <c r="I3899" t="s">
        <v>8334</v>
      </c>
      <c r="J3899" t="s">
        <v>8329</v>
      </c>
      <c r="K3899" t="b">
        <v>0</v>
      </c>
      <c r="L3899">
        <v>196</v>
      </c>
      <c r="M3899" t="b">
        <v>1</v>
      </c>
      <c r="N3899" t="s">
        <v>8292</v>
      </c>
      <c r="O3899" t="s">
        <v>8293</v>
      </c>
    </row>
    <row r="3900" spans="1:15" ht="43.5" x14ac:dyDescent="0.35">
      <c r="A3900">
        <v>2967</v>
      </c>
      <c r="B3900" s="3" t="s">
        <v>2967</v>
      </c>
      <c r="C3900" s="3" t="s">
        <v>7077</v>
      </c>
      <c r="D3900" s="6">
        <v>5000</v>
      </c>
      <c r="E3900" s="8">
        <v>5696</v>
      </c>
      <c r="F3900" t="s">
        <v>8218</v>
      </c>
      <c r="G3900" t="s">
        <v>8223</v>
      </c>
      <c r="H3900" t="s">
        <v>8245</v>
      </c>
      <c r="I3900" t="s">
        <v>8331</v>
      </c>
      <c r="J3900" t="s">
        <v>8333</v>
      </c>
      <c r="K3900" t="b">
        <v>0</v>
      </c>
      <c r="L3900">
        <v>71</v>
      </c>
      <c r="M3900" t="b">
        <v>1</v>
      </c>
      <c r="N3900" t="s">
        <v>8292</v>
      </c>
      <c r="O3900" t="s">
        <v>8293</v>
      </c>
    </row>
    <row r="3901" spans="1:15" ht="43.5" x14ac:dyDescent="0.35">
      <c r="A3901">
        <v>2973</v>
      </c>
      <c r="B3901" s="3" t="s">
        <v>2973</v>
      </c>
      <c r="C3901" s="3" t="s">
        <v>7083</v>
      </c>
      <c r="D3901" s="6">
        <v>5000</v>
      </c>
      <c r="E3901" s="8">
        <v>8740</v>
      </c>
      <c r="F3901" t="s">
        <v>8218</v>
      </c>
      <c r="G3901" t="s">
        <v>8223</v>
      </c>
      <c r="H3901" t="s">
        <v>8245</v>
      </c>
      <c r="I3901" t="s">
        <v>8332</v>
      </c>
      <c r="J3901" t="s">
        <v>8335</v>
      </c>
      <c r="K3901" t="b">
        <v>0</v>
      </c>
      <c r="L3901">
        <v>33</v>
      </c>
      <c r="M3901" t="b">
        <v>1</v>
      </c>
      <c r="N3901" t="s">
        <v>8292</v>
      </c>
      <c r="O3901" t="s">
        <v>8293</v>
      </c>
    </row>
    <row r="3902" spans="1:15" ht="58" x14ac:dyDescent="0.35">
      <c r="A3902">
        <v>2974</v>
      </c>
      <c r="B3902" s="3" t="s">
        <v>2974</v>
      </c>
      <c r="C3902" s="3" t="s">
        <v>7084</v>
      </c>
      <c r="D3902" s="6">
        <v>5000</v>
      </c>
      <c r="E3902" s="8">
        <v>5100</v>
      </c>
      <c r="F3902" t="s">
        <v>8218</v>
      </c>
      <c r="G3902" t="s">
        <v>8223</v>
      </c>
      <c r="H3902" t="s">
        <v>8245</v>
      </c>
      <c r="I3902" t="s">
        <v>8339</v>
      </c>
      <c r="J3902" t="s">
        <v>8334</v>
      </c>
      <c r="K3902" t="b">
        <v>0</v>
      </c>
      <c r="L3902">
        <v>87</v>
      </c>
      <c r="M3902" t="b">
        <v>1</v>
      </c>
      <c r="N3902" t="s">
        <v>8292</v>
      </c>
      <c r="O3902" t="s">
        <v>8293</v>
      </c>
    </row>
    <row r="3903" spans="1:15" ht="43.5" x14ac:dyDescent="0.35">
      <c r="A3903">
        <v>2979</v>
      </c>
      <c r="B3903" s="3" t="s">
        <v>2979</v>
      </c>
      <c r="C3903" s="3" t="s">
        <v>7089</v>
      </c>
      <c r="D3903" s="6">
        <v>5000</v>
      </c>
      <c r="E3903" s="8">
        <v>5070</v>
      </c>
      <c r="F3903" t="s">
        <v>8218</v>
      </c>
      <c r="G3903" t="s">
        <v>8223</v>
      </c>
      <c r="H3903" t="s">
        <v>8245</v>
      </c>
      <c r="I3903" t="s">
        <v>8332</v>
      </c>
      <c r="J3903" t="s">
        <v>8335</v>
      </c>
      <c r="K3903" t="b">
        <v>0</v>
      </c>
      <c r="L3903">
        <v>46</v>
      </c>
      <c r="M3903" t="b">
        <v>1</v>
      </c>
      <c r="N3903" t="s">
        <v>8292</v>
      </c>
      <c r="O3903" t="s">
        <v>8293</v>
      </c>
    </row>
    <row r="3904" spans="1:15" ht="43.5" x14ac:dyDescent="0.35">
      <c r="A3904">
        <v>3155</v>
      </c>
      <c r="B3904" s="3" t="s">
        <v>3155</v>
      </c>
      <c r="C3904" s="3" t="s">
        <v>7265</v>
      </c>
      <c r="D3904" s="6">
        <v>5000</v>
      </c>
      <c r="E3904" s="8">
        <v>9425.23</v>
      </c>
      <c r="F3904" t="s">
        <v>8218</v>
      </c>
      <c r="G3904" t="s">
        <v>8224</v>
      </c>
      <c r="H3904" t="s">
        <v>8246</v>
      </c>
      <c r="I3904" t="s">
        <v>8335</v>
      </c>
      <c r="J3904" t="s">
        <v>8336</v>
      </c>
      <c r="K3904" t="b">
        <v>1</v>
      </c>
      <c r="L3904">
        <v>302</v>
      </c>
      <c r="M3904" t="b">
        <v>1</v>
      </c>
      <c r="N3904" t="s">
        <v>8292</v>
      </c>
      <c r="O3904" t="s">
        <v>8293</v>
      </c>
    </row>
    <row r="3905" spans="1:15" ht="29" x14ac:dyDescent="0.35">
      <c r="A3905">
        <v>3158</v>
      </c>
      <c r="B3905" s="3" t="s">
        <v>3158</v>
      </c>
      <c r="C3905" s="3" t="s">
        <v>7268</v>
      </c>
      <c r="D3905" s="6">
        <v>5000</v>
      </c>
      <c r="E3905" s="8">
        <v>5700</v>
      </c>
      <c r="F3905" t="s">
        <v>8218</v>
      </c>
      <c r="G3905" t="s">
        <v>8223</v>
      </c>
      <c r="H3905" t="s">
        <v>8245</v>
      </c>
      <c r="I3905" t="s">
        <v>8329</v>
      </c>
      <c r="J3905" t="s">
        <v>8330</v>
      </c>
      <c r="K3905" t="b">
        <v>1</v>
      </c>
      <c r="L3905">
        <v>69</v>
      </c>
      <c r="M3905" t="b">
        <v>1</v>
      </c>
      <c r="N3905" t="s">
        <v>8292</v>
      </c>
      <c r="O3905" t="s">
        <v>8293</v>
      </c>
    </row>
    <row r="3906" spans="1:15" ht="58" x14ac:dyDescent="0.35">
      <c r="A3906">
        <v>3175</v>
      </c>
      <c r="B3906" s="3" t="s">
        <v>3175</v>
      </c>
      <c r="C3906" s="3" t="s">
        <v>7285</v>
      </c>
      <c r="D3906" s="6">
        <v>5000</v>
      </c>
      <c r="E3906" s="8">
        <v>5478</v>
      </c>
      <c r="F3906" t="s">
        <v>8218</v>
      </c>
      <c r="G3906" t="s">
        <v>8223</v>
      </c>
      <c r="H3906" t="s">
        <v>8245</v>
      </c>
      <c r="I3906" t="s">
        <v>8333</v>
      </c>
      <c r="J3906" t="s">
        <v>8335</v>
      </c>
      <c r="K3906" t="b">
        <v>1</v>
      </c>
      <c r="L3906">
        <v>60</v>
      </c>
      <c r="M3906" t="b">
        <v>1</v>
      </c>
      <c r="N3906" t="s">
        <v>8292</v>
      </c>
      <c r="O3906" t="s">
        <v>8293</v>
      </c>
    </row>
    <row r="3907" spans="1:15" ht="43.5" x14ac:dyDescent="0.35">
      <c r="A3907">
        <v>3208</v>
      </c>
      <c r="B3907" s="3" t="s">
        <v>3208</v>
      </c>
      <c r="C3907" s="3" t="s">
        <v>7318</v>
      </c>
      <c r="D3907" s="6">
        <v>5000</v>
      </c>
      <c r="E3907" s="8">
        <v>5175</v>
      </c>
      <c r="F3907" t="s">
        <v>8218</v>
      </c>
      <c r="G3907" t="s">
        <v>8223</v>
      </c>
      <c r="H3907" t="s">
        <v>8245</v>
      </c>
      <c r="I3907" t="s">
        <v>8329</v>
      </c>
      <c r="J3907" t="s">
        <v>8329</v>
      </c>
      <c r="K3907" t="b">
        <v>1</v>
      </c>
      <c r="L3907">
        <v>82</v>
      </c>
      <c r="M3907" t="b">
        <v>1</v>
      </c>
      <c r="N3907" t="s">
        <v>8292</v>
      </c>
      <c r="O3907" t="s">
        <v>8293</v>
      </c>
    </row>
    <row r="3908" spans="1:15" ht="43.5" x14ac:dyDescent="0.35">
      <c r="A3908">
        <v>3233</v>
      </c>
      <c r="B3908" s="3" t="s">
        <v>3233</v>
      </c>
      <c r="C3908" s="3" t="s">
        <v>7343</v>
      </c>
      <c r="D3908" s="6">
        <v>5000</v>
      </c>
      <c r="E3908" s="8">
        <v>5940</v>
      </c>
      <c r="F3908" t="s">
        <v>8218</v>
      </c>
      <c r="G3908" t="s">
        <v>8223</v>
      </c>
      <c r="H3908" t="s">
        <v>8245</v>
      </c>
      <c r="I3908" t="s">
        <v>8331</v>
      </c>
      <c r="J3908" t="s">
        <v>8332</v>
      </c>
      <c r="K3908" t="b">
        <v>0</v>
      </c>
      <c r="L3908">
        <v>61</v>
      </c>
      <c r="M3908" t="b">
        <v>1</v>
      </c>
      <c r="N3908" t="s">
        <v>8292</v>
      </c>
      <c r="O3908" t="s">
        <v>8293</v>
      </c>
    </row>
    <row r="3909" spans="1:15" ht="43.5" x14ac:dyDescent="0.35">
      <c r="A3909">
        <v>3260</v>
      </c>
      <c r="B3909" s="3" t="s">
        <v>3260</v>
      </c>
      <c r="C3909" s="3" t="s">
        <v>7370</v>
      </c>
      <c r="D3909" s="6">
        <v>5000</v>
      </c>
      <c r="E3909" s="8">
        <v>5462</v>
      </c>
      <c r="F3909" t="s">
        <v>8218</v>
      </c>
      <c r="G3909" t="s">
        <v>8223</v>
      </c>
      <c r="H3909" t="s">
        <v>8245</v>
      </c>
      <c r="I3909" t="s">
        <v>8336</v>
      </c>
      <c r="J3909" t="s">
        <v>8340</v>
      </c>
      <c r="K3909" t="b">
        <v>1</v>
      </c>
      <c r="L3909">
        <v>73</v>
      </c>
      <c r="M3909" t="b">
        <v>1</v>
      </c>
      <c r="N3909" t="s">
        <v>8292</v>
      </c>
      <c r="O3909" t="s">
        <v>8293</v>
      </c>
    </row>
    <row r="3910" spans="1:15" ht="58" x14ac:dyDescent="0.35">
      <c r="A3910">
        <v>3277</v>
      </c>
      <c r="B3910" s="3" t="s">
        <v>3277</v>
      </c>
      <c r="C3910" s="3" t="s">
        <v>7387</v>
      </c>
      <c r="D3910" s="6">
        <v>5000</v>
      </c>
      <c r="E3910" s="8">
        <v>5430</v>
      </c>
      <c r="F3910" t="s">
        <v>8218</v>
      </c>
      <c r="G3910" t="s">
        <v>8224</v>
      </c>
      <c r="H3910" t="s">
        <v>8246</v>
      </c>
      <c r="I3910" t="s">
        <v>8336</v>
      </c>
      <c r="J3910" t="s">
        <v>8340</v>
      </c>
      <c r="K3910" t="b">
        <v>1</v>
      </c>
      <c r="L3910">
        <v>100</v>
      </c>
      <c r="M3910" t="b">
        <v>1</v>
      </c>
      <c r="N3910" t="s">
        <v>8292</v>
      </c>
      <c r="O3910" t="s">
        <v>8293</v>
      </c>
    </row>
    <row r="3911" spans="1:15" ht="29" x14ac:dyDescent="0.35">
      <c r="A3911">
        <v>3281</v>
      </c>
      <c r="B3911" s="3" t="s">
        <v>3281</v>
      </c>
      <c r="C3911" s="3" t="s">
        <v>7391</v>
      </c>
      <c r="D3911" s="6">
        <v>5000</v>
      </c>
      <c r="E3911" s="8">
        <v>6080</v>
      </c>
      <c r="F3911" t="s">
        <v>8218</v>
      </c>
      <c r="G3911" t="s">
        <v>8223</v>
      </c>
      <c r="H3911" t="s">
        <v>8245</v>
      </c>
      <c r="I3911" t="s">
        <v>8339</v>
      </c>
      <c r="J3911" t="s">
        <v>8334</v>
      </c>
      <c r="K3911" t="b">
        <v>0</v>
      </c>
      <c r="L3911">
        <v>47</v>
      </c>
      <c r="M3911" t="b">
        <v>1</v>
      </c>
      <c r="N3911" t="s">
        <v>8292</v>
      </c>
      <c r="O3911" t="s">
        <v>8293</v>
      </c>
    </row>
    <row r="3912" spans="1:15" ht="58" x14ac:dyDescent="0.35">
      <c r="A3912">
        <v>2841</v>
      </c>
      <c r="B3912" s="3" t="s">
        <v>2841</v>
      </c>
      <c r="C3912" s="3" t="s">
        <v>6951</v>
      </c>
      <c r="D3912" s="6">
        <v>1000</v>
      </c>
      <c r="E3912" s="8">
        <v>10</v>
      </c>
      <c r="F3912" t="s">
        <v>8220</v>
      </c>
      <c r="G3912" t="s">
        <v>8224</v>
      </c>
      <c r="H3912" t="s">
        <v>8246</v>
      </c>
      <c r="I3912" t="s">
        <v>8335</v>
      </c>
      <c r="J3912" t="s">
        <v>8340</v>
      </c>
      <c r="K3912" t="b">
        <v>0</v>
      </c>
      <c r="L3912">
        <v>1</v>
      </c>
      <c r="M3912" t="b">
        <v>0</v>
      </c>
      <c r="N3912" t="s">
        <v>8292</v>
      </c>
      <c r="O3912" t="s">
        <v>8293</v>
      </c>
    </row>
    <row r="3913" spans="1:15" ht="43.5" x14ac:dyDescent="0.35">
      <c r="A3913">
        <v>2854</v>
      </c>
      <c r="B3913" s="3" t="s">
        <v>2854</v>
      </c>
      <c r="C3913" s="3" t="s">
        <v>6964</v>
      </c>
      <c r="D3913" s="6">
        <v>1000</v>
      </c>
      <c r="E3913" s="8">
        <v>417</v>
      </c>
      <c r="F3913" t="s">
        <v>8220</v>
      </c>
      <c r="G3913" t="s">
        <v>8224</v>
      </c>
      <c r="H3913" t="s">
        <v>8246</v>
      </c>
      <c r="I3913" t="s">
        <v>8337</v>
      </c>
      <c r="J3913" t="s">
        <v>8338</v>
      </c>
      <c r="K3913" t="b">
        <v>0</v>
      </c>
      <c r="L3913">
        <v>14</v>
      </c>
      <c r="M3913" t="b">
        <v>0</v>
      </c>
      <c r="N3913" t="s">
        <v>8292</v>
      </c>
      <c r="O3913" t="s">
        <v>8293</v>
      </c>
    </row>
    <row r="3914" spans="1:15" ht="43.5" x14ac:dyDescent="0.35">
      <c r="A3914">
        <v>2858</v>
      </c>
      <c r="B3914" s="3" t="s">
        <v>2858</v>
      </c>
      <c r="C3914" s="3" t="s">
        <v>6968</v>
      </c>
      <c r="D3914" s="6">
        <v>1000</v>
      </c>
      <c r="E3914" s="8">
        <v>0</v>
      </c>
      <c r="F3914" t="s">
        <v>8220</v>
      </c>
      <c r="G3914" t="s">
        <v>8232</v>
      </c>
      <c r="H3914" t="s">
        <v>8248</v>
      </c>
      <c r="I3914" t="s">
        <v>8335</v>
      </c>
      <c r="J3914" t="s">
        <v>8336</v>
      </c>
      <c r="K3914" t="b">
        <v>0</v>
      </c>
      <c r="L3914">
        <v>0</v>
      </c>
      <c r="M3914" t="b">
        <v>0</v>
      </c>
      <c r="N3914" t="s">
        <v>8292</v>
      </c>
      <c r="O3914" t="s">
        <v>8293</v>
      </c>
    </row>
    <row r="3915" spans="1:15" ht="43.5" x14ac:dyDescent="0.35">
      <c r="A3915">
        <v>2915</v>
      </c>
      <c r="B3915" s="3" t="s">
        <v>2915</v>
      </c>
      <c r="C3915" s="3" t="s">
        <v>7025</v>
      </c>
      <c r="D3915" s="6">
        <v>1000</v>
      </c>
      <c r="E3915" s="8">
        <v>611</v>
      </c>
      <c r="F3915" t="s">
        <v>8220</v>
      </c>
      <c r="G3915" t="s">
        <v>8224</v>
      </c>
      <c r="H3915" t="s">
        <v>8246</v>
      </c>
      <c r="I3915" t="s">
        <v>8331</v>
      </c>
      <c r="J3915" t="s">
        <v>8333</v>
      </c>
      <c r="K3915" t="b">
        <v>0</v>
      </c>
      <c r="L3915">
        <v>3</v>
      </c>
      <c r="M3915" t="b">
        <v>0</v>
      </c>
      <c r="N3915" t="s">
        <v>8292</v>
      </c>
      <c r="O3915" t="s">
        <v>8293</v>
      </c>
    </row>
    <row r="3916" spans="1:15" ht="43.5" x14ac:dyDescent="0.35">
      <c r="A3916">
        <v>3730</v>
      </c>
      <c r="B3916" s="3" t="s">
        <v>3727</v>
      </c>
      <c r="C3916" s="3" t="s">
        <v>7840</v>
      </c>
      <c r="D3916" s="6">
        <v>1000</v>
      </c>
      <c r="E3916" s="8">
        <v>100</v>
      </c>
      <c r="F3916" t="s">
        <v>8220</v>
      </c>
      <c r="G3916" t="s">
        <v>8223</v>
      </c>
      <c r="H3916" t="s">
        <v>8245</v>
      </c>
      <c r="I3916" t="s">
        <v>8334</v>
      </c>
      <c r="J3916" t="s">
        <v>8329</v>
      </c>
      <c r="K3916" t="b">
        <v>0</v>
      </c>
      <c r="L3916">
        <v>1</v>
      </c>
      <c r="M3916" t="b">
        <v>0</v>
      </c>
      <c r="N3916" t="s">
        <v>8292</v>
      </c>
      <c r="O3916" t="s">
        <v>8293</v>
      </c>
    </row>
    <row r="3917" spans="1:15" ht="29" x14ac:dyDescent="0.35">
      <c r="A3917">
        <v>3850</v>
      </c>
      <c r="B3917" s="3" t="s">
        <v>3847</v>
      </c>
      <c r="C3917" s="3" t="s">
        <v>7959</v>
      </c>
      <c r="D3917" s="6">
        <v>1000</v>
      </c>
      <c r="E3917" s="8">
        <v>38</v>
      </c>
      <c r="F3917" t="s">
        <v>8220</v>
      </c>
      <c r="G3917" t="s">
        <v>8223</v>
      </c>
      <c r="H3917" t="s">
        <v>8245</v>
      </c>
      <c r="I3917" t="s">
        <v>8332</v>
      </c>
      <c r="J3917" t="s">
        <v>8335</v>
      </c>
      <c r="K3917" t="b">
        <v>1</v>
      </c>
      <c r="L3917">
        <v>4</v>
      </c>
      <c r="M3917" t="b">
        <v>0</v>
      </c>
      <c r="N3917" t="s">
        <v>8292</v>
      </c>
      <c r="O3917" t="s">
        <v>8293</v>
      </c>
    </row>
    <row r="3918" spans="1:15" ht="58" x14ac:dyDescent="0.35">
      <c r="A3918">
        <v>3855</v>
      </c>
      <c r="B3918" s="3" t="s">
        <v>3852</v>
      </c>
      <c r="C3918" s="3" t="s">
        <v>7964</v>
      </c>
      <c r="D3918" s="6">
        <v>1000</v>
      </c>
      <c r="E3918" s="8">
        <v>25</v>
      </c>
      <c r="F3918" t="s">
        <v>8220</v>
      </c>
      <c r="G3918" t="s">
        <v>8223</v>
      </c>
      <c r="H3918" t="s">
        <v>8245</v>
      </c>
      <c r="I3918" t="s">
        <v>8331</v>
      </c>
      <c r="J3918" t="s">
        <v>8333</v>
      </c>
      <c r="K3918" t="b">
        <v>0</v>
      </c>
      <c r="L3918">
        <v>1</v>
      </c>
      <c r="M3918" t="b">
        <v>0</v>
      </c>
      <c r="N3918" t="s">
        <v>8292</v>
      </c>
      <c r="O3918" t="s">
        <v>8293</v>
      </c>
    </row>
    <row r="3919" spans="1:15" ht="58" x14ac:dyDescent="0.35">
      <c r="A3919">
        <v>3892</v>
      </c>
      <c r="B3919" s="3" t="s">
        <v>3889</v>
      </c>
      <c r="C3919" s="3" t="s">
        <v>8000</v>
      </c>
      <c r="D3919" s="6">
        <v>1000</v>
      </c>
      <c r="E3919" s="8">
        <v>0</v>
      </c>
      <c r="F3919" t="s">
        <v>8220</v>
      </c>
      <c r="G3919" t="s">
        <v>8223</v>
      </c>
      <c r="H3919" t="s">
        <v>8245</v>
      </c>
      <c r="I3919" t="s">
        <v>8334</v>
      </c>
      <c r="J3919" t="s">
        <v>8334</v>
      </c>
      <c r="K3919" t="b">
        <v>0</v>
      </c>
      <c r="L3919">
        <v>0</v>
      </c>
      <c r="M3919" t="b">
        <v>0</v>
      </c>
      <c r="N3919" t="s">
        <v>8292</v>
      </c>
      <c r="O3919" t="s">
        <v>8293</v>
      </c>
    </row>
    <row r="3920" spans="1:15" ht="58" x14ac:dyDescent="0.35">
      <c r="A3920">
        <v>3895</v>
      </c>
      <c r="B3920" s="3" t="s">
        <v>3892</v>
      </c>
      <c r="C3920" s="3" t="s">
        <v>8003</v>
      </c>
      <c r="D3920" s="6">
        <v>1000</v>
      </c>
      <c r="E3920" s="8">
        <v>50</v>
      </c>
      <c r="F3920" t="s">
        <v>8220</v>
      </c>
      <c r="G3920" t="s">
        <v>8223</v>
      </c>
      <c r="H3920" t="s">
        <v>8245</v>
      </c>
      <c r="I3920" t="s">
        <v>8333</v>
      </c>
      <c r="J3920" t="s">
        <v>8332</v>
      </c>
      <c r="K3920" t="b">
        <v>0</v>
      </c>
      <c r="L3920">
        <v>1</v>
      </c>
      <c r="M3920" t="b">
        <v>0</v>
      </c>
      <c r="N3920" t="s">
        <v>8292</v>
      </c>
      <c r="O3920" t="s">
        <v>8293</v>
      </c>
    </row>
    <row r="3921" spans="1:15" ht="43.5" x14ac:dyDescent="0.35">
      <c r="A3921">
        <v>3907</v>
      </c>
      <c r="B3921" s="3" t="s">
        <v>3904</v>
      </c>
      <c r="C3921" s="3" t="s">
        <v>8015</v>
      </c>
      <c r="D3921" s="6">
        <v>1000</v>
      </c>
      <c r="E3921" s="8">
        <v>153</v>
      </c>
      <c r="F3921" t="s">
        <v>8220</v>
      </c>
      <c r="G3921" t="s">
        <v>8223</v>
      </c>
      <c r="H3921" t="s">
        <v>8245</v>
      </c>
      <c r="I3921" t="s">
        <v>8340</v>
      </c>
      <c r="J3921" t="s">
        <v>8339</v>
      </c>
      <c r="K3921" t="b">
        <v>0</v>
      </c>
      <c r="L3921">
        <v>4</v>
      </c>
      <c r="M3921" t="b">
        <v>0</v>
      </c>
      <c r="N3921" t="s">
        <v>8292</v>
      </c>
      <c r="O3921" t="s">
        <v>8293</v>
      </c>
    </row>
    <row r="3922" spans="1:15" ht="43.5" x14ac:dyDescent="0.35">
      <c r="A3922">
        <v>3972</v>
      </c>
      <c r="B3922" s="3" t="s">
        <v>3969</v>
      </c>
      <c r="C3922" s="3" t="s">
        <v>8079</v>
      </c>
      <c r="D3922" s="6">
        <v>1000</v>
      </c>
      <c r="E3922" s="8">
        <v>211</v>
      </c>
      <c r="F3922" t="s">
        <v>8220</v>
      </c>
      <c r="G3922" t="s">
        <v>8223</v>
      </c>
      <c r="H3922" t="s">
        <v>8245</v>
      </c>
      <c r="I3922" t="s">
        <v>8333</v>
      </c>
      <c r="J3922" t="s">
        <v>8335</v>
      </c>
      <c r="K3922" t="b">
        <v>0</v>
      </c>
      <c r="L3922">
        <v>8</v>
      </c>
      <c r="M3922" t="b">
        <v>0</v>
      </c>
      <c r="N3922" t="s">
        <v>8292</v>
      </c>
      <c r="O3922" t="s">
        <v>8293</v>
      </c>
    </row>
    <row r="3923" spans="1:15" ht="58" x14ac:dyDescent="0.35">
      <c r="A3923">
        <v>3974</v>
      </c>
      <c r="B3923" s="3" t="s">
        <v>3971</v>
      </c>
      <c r="C3923" s="3" t="s">
        <v>8081</v>
      </c>
      <c r="D3923" s="6">
        <v>1000</v>
      </c>
      <c r="E3923" s="8">
        <v>320</v>
      </c>
      <c r="F3923" t="s">
        <v>8220</v>
      </c>
      <c r="G3923" t="s">
        <v>8224</v>
      </c>
      <c r="H3923" t="s">
        <v>8246</v>
      </c>
      <c r="I3923" t="s">
        <v>8330</v>
      </c>
      <c r="J3923" t="s">
        <v>8337</v>
      </c>
      <c r="K3923" t="b">
        <v>0</v>
      </c>
      <c r="L3923">
        <v>11</v>
      </c>
      <c r="M3923" t="b">
        <v>0</v>
      </c>
      <c r="N3923" t="s">
        <v>8292</v>
      </c>
      <c r="O3923" t="s">
        <v>8293</v>
      </c>
    </row>
    <row r="3924" spans="1:15" ht="58" x14ac:dyDescent="0.35">
      <c r="A3924">
        <v>4008</v>
      </c>
      <c r="B3924" s="3" t="s">
        <v>4004</v>
      </c>
      <c r="C3924" s="3" t="s">
        <v>8113</v>
      </c>
      <c r="D3924" s="6">
        <v>1000</v>
      </c>
      <c r="E3924" s="8">
        <v>60</v>
      </c>
      <c r="F3924" t="s">
        <v>8220</v>
      </c>
      <c r="G3924" t="s">
        <v>8224</v>
      </c>
      <c r="H3924" t="s">
        <v>8246</v>
      </c>
      <c r="I3924" t="s">
        <v>8329</v>
      </c>
      <c r="J3924" t="s">
        <v>8330</v>
      </c>
      <c r="K3924" t="b">
        <v>0</v>
      </c>
      <c r="L3924">
        <v>4</v>
      </c>
      <c r="M3924" t="b">
        <v>0</v>
      </c>
      <c r="N3924" t="s">
        <v>8292</v>
      </c>
      <c r="O3924" t="s">
        <v>8293</v>
      </c>
    </row>
    <row r="3925" spans="1:15" ht="43.5" x14ac:dyDescent="0.35">
      <c r="A3925">
        <v>4070</v>
      </c>
      <c r="B3925" s="3" t="s">
        <v>4066</v>
      </c>
      <c r="C3925" s="3" t="s">
        <v>8173</v>
      </c>
      <c r="D3925" s="6">
        <v>1000</v>
      </c>
      <c r="E3925" s="8">
        <v>165</v>
      </c>
      <c r="F3925" t="s">
        <v>8220</v>
      </c>
      <c r="G3925" t="s">
        <v>8223</v>
      </c>
      <c r="H3925" t="s">
        <v>8245</v>
      </c>
      <c r="I3925" t="s">
        <v>8331</v>
      </c>
      <c r="J3925" t="s">
        <v>8332</v>
      </c>
      <c r="K3925" t="b">
        <v>0</v>
      </c>
      <c r="L3925">
        <v>6</v>
      </c>
      <c r="M3925" t="b">
        <v>0</v>
      </c>
      <c r="N3925" t="s">
        <v>8292</v>
      </c>
      <c r="O3925" t="s">
        <v>8293</v>
      </c>
    </row>
    <row r="3926" spans="1:15" ht="58" x14ac:dyDescent="0.35">
      <c r="A3926">
        <v>4072</v>
      </c>
      <c r="B3926" s="3" t="s">
        <v>4068</v>
      </c>
      <c r="C3926" s="3" t="s">
        <v>8175</v>
      </c>
      <c r="D3926" s="6">
        <v>1000</v>
      </c>
      <c r="E3926" s="8">
        <v>4</v>
      </c>
      <c r="F3926" t="s">
        <v>8220</v>
      </c>
      <c r="G3926" t="s">
        <v>8224</v>
      </c>
      <c r="H3926" t="s">
        <v>8246</v>
      </c>
      <c r="I3926" t="s">
        <v>8334</v>
      </c>
      <c r="J3926" t="s">
        <v>8330</v>
      </c>
      <c r="K3926" t="b">
        <v>0</v>
      </c>
      <c r="L3926">
        <v>2</v>
      </c>
      <c r="M3926" t="b">
        <v>0</v>
      </c>
      <c r="N3926" t="s">
        <v>8292</v>
      </c>
      <c r="O3926" t="s">
        <v>8293</v>
      </c>
    </row>
    <row r="3927" spans="1:15" ht="43.5" x14ac:dyDescent="0.35">
      <c r="A3927">
        <v>4086</v>
      </c>
      <c r="B3927" s="3" t="s">
        <v>4082</v>
      </c>
      <c r="C3927" s="3" t="s">
        <v>8189</v>
      </c>
      <c r="D3927" s="6">
        <v>1000</v>
      </c>
      <c r="E3927" s="8">
        <v>47</v>
      </c>
      <c r="F3927" t="s">
        <v>8220</v>
      </c>
      <c r="G3927" t="s">
        <v>8223</v>
      </c>
      <c r="H3927" t="s">
        <v>8245</v>
      </c>
      <c r="I3927" t="s">
        <v>8336</v>
      </c>
      <c r="J3927" t="s">
        <v>8340</v>
      </c>
      <c r="K3927" t="b">
        <v>0</v>
      </c>
      <c r="L3927">
        <v>5</v>
      </c>
      <c r="M3927" t="b">
        <v>0</v>
      </c>
      <c r="N3927" t="s">
        <v>8292</v>
      </c>
      <c r="O3927" t="s">
        <v>8293</v>
      </c>
    </row>
    <row r="3928" spans="1:15" ht="43.5" x14ac:dyDescent="0.35">
      <c r="A3928">
        <v>4090</v>
      </c>
      <c r="B3928" s="3" t="s">
        <v>4086</v>
      </c>
      <c r="C3928" s="3" t="s">
        <v>8193</v>
      </c>
      <c r="D3928" s="6">
        <v>1000</v>
      </c>
      <c r="E3928" s="8">
        <v>32</v>
      </c>
      <c r="F3928" t="s">
        <v>8220</v>
      </c>
      <c r="G3928" t="s">
        <v>8223</v>
      </c>
      <c r="H3928" t="s">
        <v>8245</v>
      </c>
      <c r="I3928" t="s">
        <v>8334</v>
      </c>
      <c r="J3928" t="s">
        <v>8329</v>
      </c>
      <c r="K3928" t="b">
        <v>0</v>
      </c>
      <c r="L3928">
        <v>3</v>
      </c>
      <c r="M3928" t="b">
        <v>0</v>
      </c>
      <c r="N3928" t="s">
        <v>8292</v>
      </c>
      <c r="O3928" t="s">
        <v>8293</v>
      </c>
    </row>
    <row r="3929" spans="1:15" ht="43.5" x14ac:dyDescent="0.35">
      <c r="A3929">
        <v>4103</v>
      </c>
      <c r="B3929" s="3" t="s">
        <v>4099</v>
      </c>
      <c r="C3929" s="3" t="s">
        <v>8206</v>
      </c>
      <c r="D3929" s="6">
        <v>1000</v>
      </c>
      <c r="E3929" s="8">
        <v>100</v>
      </c>
      <c r="F3929" t="s">
        <v>8220</v>
      </c>
      <c r="G3929" t="s">
        <v>8223</v>
      </c>
      <c r="H3929" t="s">
        <v>8245</v>
      </c>
      <c r="I3929" t="s">
        <v>8334</v>
      </c>
      <c r="J3929" t="s">
        <v>8329</v>
      </c>
      <c r="K3929" t="b">
        <v>0</v>
      </c>
      <c r="L3929">
        <v>6</v>
      </c>
      <c r="M3929" t="b">
        <v>0</v>
      </c>
      <c r="N3929" t="s">
        <v>8292</v>
      </c>
      <c r="O3929" t="s">
        <v>8293</v>
      </c>
    </row>
    <row r="3930" spans="1:15" ht="43.5" x14ac:dyDescent="0.35">
      <c r="A3930">
        <v>3331</v>
      </c>
      <c r="B3930" s="3" t="s">
        <v>3331</v>
      </c>
      <c r="C3930" s="3" t="s">
        <v>7441</v>
      </c>
      <c r="D3930" s="6">
        <v>5000</v>
      </c>
      <c r="E3930" s="8">
        <v>5226</v>
      </c>
      <c r="F3930" t="s">
        <v>8218</v>
      </c>
      <c r="G3930" t="s">
        <v>8223</v>
      </c>
      <c r="H3930" t="s">
        <v>8245</v>
      </c>
      <c r="I3930" t="s">
        <v>8340</v>
      </c>
      <c r="J3930" t="s">
        <v>8339</v>
      </c>
      <c r="K3930" t="b">
        <v>0</v>
      </c>
      <c r="L3930">
        <v>65</v>
      </c>
      <c r="M3930" t="b">
        <v>1</v>
      </c>
      <c r="N3930" t="s">
        <v>8292</v>
      </c>
      <c r="O3930" t="s">
        <v>8293</v>
      </c>
    </row>
    <row r="3931" spans="1:15" ht="58" x14ac:dyDescent="0.35">
      <c r="A3931">
        <v>3335</v>
      </c>
      <c r="B3931" s="3" t="s">
        <v>3335</v>
      </c>
      <c r="C3931" s="3" t="s">
        <v>7445</v>
      </c>
      <c r="D3931" s="6">
        <v>5000</v>
      </c>
      <c r="E3931" s="8">
        <v>5016</v>
      </c>
      <c r="F3931" t="s">
        <v>8218</v>
      </c>
      <c r="G3931" t="s">
        <v>8224</v>
      </c>
      <c r="H3931" t="s">
        <v>8246</v>
      </c>
      <c r="I3931" t="s">
        <v>8334</v>
      </c>
      <c r="J3931" t="s">
        <v>8329</v>
      </c>
      <c r="K3931" t="b">
        <v>0</v>
      </c>
      <c r="L3931">
        <v>63</v>
      </c>
      <c r="M3931" t="b">
        <v>1</v>
      </c>
      <c r="N3931" t="s">
        <v>8292</v>
      </c>
      <c r="O3931" t="s">
        <v>8293</v>
      </c>
    </row>
    <row r="3932" spans="1:15" ht="58" x14ac:dyDescent="0.35">
      <c r="A3932">
        <v>3351</v>
      </c>
      <c r="B3932" s="3" t="s">
        <v>3350</v>
      </c>
      <c r="C3932" s="3" t="s">
        <v>7461</v>
      </c>
      <c r="D3932" s="6">
        <v>5000</v>
      </c>
      <c r="E3932" s="8">
        <v>5055</v>
      </c>
      <c r="F3932" t="s">
        <v>8218</v>
      </c>
      <c r="G3932" t="s">
        <v>8224</v>
      </c>
      <c r="H3932" t="s">
        <v>8246</v>
      </c>
      <c r="I3932" t="s">
        <v>8329</v>
      </c>
      <c r="J3932" t="s">
        <v>8330</v>
      </c>
      <c r="K3932" t="b">
        <v>0</v>
      </c>
      <c r="L3932">
        <v>54</v>
      </c>
      <c r="M3932" t="b">
        <v>1</v>
      </c>
      <c r="N3932" t="s">
        <v>8292</v>
      </c>
      <c r="O3932" t="s">
        <v>8293</v>
      </c>
    </row>
    <row r="3933" spans="1:15" ht="58" x14ac:dyDescent="0.35">
      <c r="A3933">
        <v>3352</v>
      </c>
      <c r="B3933" s="3" t="s">
        <v>3351</v>
      </c>
      <c r="C3933" s="3" t="s">
        <v>7462</v>
      </c>
      <c r="D3933" s="6">
        <v>5000</v>
      </c>
      <c r="E3933" s="8">
        <v>5376</v>
      </c>
      <c r="F3933" t="s">
        <v>8218</v>
      </c>
      <c r="G3933" t="s">
        <v>8224</v>
      </c>
      <c r="H3933" t="s">
        <v>8246</v>
      </c>
      <c r="I3933" t="s">
        <v>8329</v>
      </c>
      <c r="J3933" t="s">
        <v>8337</v>
      </c>
      <c r="K3933" t="b">
        <v>0</v>
      </c>
      <c r="L3933">
        <v>70</v>
      </c>
      <c r="M3933" t="b">
        <v>1</v>
      </c>
      <c r="N3933" t="s">
        <v>8292</v>
      </c>
      <c r="O3933" t="s">
        <v>8293</v>
      </c>
    </row>
    <row r="3934" spans="1:15" ht="58" x14ac:dyDescent="0.35">
      <c r="A3934">
        <v>3361</v>
      </c>
      <c r="B3934" s="3" t="s">
        <v>3360</v>
      </c>
      <c r="C3934" s="3" t="s">
        <v>7471</v>
      </c>
      <c r="D3934" s="6">
        <v>5000</v>
      </c>
      <c r="E3934" s="8">
        <v>5673</v>
      </c>
      <c r="F3934" t="s">
        <v>8218</v>
      </c>
      <c r="G3934" t="s">
        <v>8223</v>
      </c>
      <c r="H3934" t="s">
        <v>8245</v>
      </c>
      <c r="I3934" t="s">
        <v>8339</v>
      </c>
      <c r="J3934" t="s">
        <v>8334</v>
      </c>
      <c r="K3934" t="b">
        <v>0</v>
      </c>
      <c r="L3934">
        <v>68</v>
      </c>
      <c r="M3934" t="b">
        <v>1</v>
      </c>
      <c r="N3934" t="s">
        <v>8292</v>
      </c>
      <c r="O3934" t="s">
        <v>8293</v>
      </c>
    </row>
    <row r="3935" spans="1:15" ht="43.5" x14ac:dyDescent="0.35">
      <c r="A3935">
        <v>3369</v>
      </c>
      <c r="B3935" s="3" t="s">
        <v>3368</v>
      </c>
      <c r="C3935" s="3" t="s">
        <v>7479</v>
      </c>
      <c r="D3935" s="6">
        <v>5000</v>
      </c>
      <c r="E3935" s="8">
        <v>5195</v>
      </c>
      <c r="F3935" t="s">
        <v>8218</v>
      </c>
      <c r="G3935" t="s">
        <v>8240</v>
      </c>
      <c r="H3935" t="s">
        <v>8248</v>
      </c>
      <c r="I3935" t="s">
        <v>8332</v>
      </c>
      <c r="J3935" t="s">
        <v>8336</v>
      </c>
      <c r="K3935" t="b">
        <v>0</v>
      </c>
      <c r="L3935">
        <v>54</v>
      </c>
      <c r="M3935" t="b">
        <v>1</v>
      </c>
      <c r="N3935" t="s">
        <v>8292</v>
      </c>
      <c r="O3935" t="s">
        <v>8293</v>
      </c>
    </row>
    <row r="3936" spans="1:15" ht="43.5" x14ac:dyDescent="0.35">
      <c r="A3936">
        <v>3436</v>
      </c>
      <c r="B3936" s="3" t="s">
        <v>3435</v>
      </c>
      <c r="C3936" s="3" t="s">
        <v>7546</v>
      </c>
      <c r="D3936" s="6">
        <v>5000</v>
      </c>
      <c r="E3936" s="8">
        <v>5295</v>
      </c>
      <c r="F3936" t="s">
        <v>8218</v>
      </c>
      <c r="G3936" t="s">
        <v>8223</v>
      </c>
      <c r="H3936" t="s">
        <v>8245</v>
      </c>
      <c r="I3936" t="s">
        <v>8334</v>
      </c>
      <c r="J3936" t="s">
        <v>8329</v>
      </c>
      <c r="K3936" t="b">
        <v>0</v>
      </c>
      <c r="L3936">
        <v>37</v>
      </c>
      <c r="M3936" t="b">
        <v>1</v>
      </c>
      <c r="N3936" t="s">
        <v>8292</v>
      </c>
      <c r="O3936" t="s">
        <v>8293</v>
      </c>
    </row>
    <row r="3937" spans="1:15" ht="43.5" x14ac:dyDescent="0.35">
      <c r="A3937">
        <v>3440</v>
      </c>
      <c r="B3937" s="3" t="s">
        <v>3439</v>
      </c>
      <c r="C3937" s="3" t="s">
        <v>7550</v>
      </c>
      <c r="D3937" s="6">
        <v>5000</v>
      </c>
      <c r="E3937" s="8">
        <v>5260.92</v>
      </c>
      <c r="F3937" t="s">
        <v>8218</v>
      </c>
      <c r="G3937" t="s">
        <v>8223</v>
      </c>
      <c r="H3937" t="s">
        <v>8245</v>
      </c>
      <c r="I3937" t="s">
        <v>8329</v>
      </c>
      <c r="J3937" t="s">
        <v>8330</v>
      </c>
      <c r="K3937" t="b">
        <v>0</v>
      </c>
      <c r="L3937">
        <v>82</v>
      </c>
      <c r="M3937" t="b">
        <v>1</v>
      </c>
      <c r="N3937" t="s">
        <v>8292</v>
      </c>
      <c r="O3937" t="s">
        <v>8293</v>
      </c>
    </row>
    <row r="3938" spans="1:15" ht="43.5" x14ac:dyDescent="0.35">
      <c r="A3938">
        <v>3732</v>
      </c>
      <c r="B3938" s="3" t="s">
        <v>3729</v>
      </c>
      <c r="C3938" s="3" t="s">
        <v>7842</v>
      </c>
      <c r="D3938" s="6">
        <v>850</v>
      </c>
      <c r="E3938" s="8">
        <v>131</v>
      </c>
      <c r="F3938" t="s">
        <v>8220</v>
      </c>
      <c r="G3938" t="s">
        <v>8232</v>
      </c>
      <c r="H3938" t="s">
        <v>8248</v>
      </c>
      <c r="I3938" t="s">
        <v>8332</v>
      </c>
      <c r="J3938" t="s">
        <v>8336</v>
      </c>
      <c r="K3938" t="b">
        <v>0</v>
      </c>
      <c r="L3938">
        <v>4</v>
      </c>
      <c r="M3938" t="b">
        <v>0</v>
      </c>
      <c r="N3938" t="s">
        <v>8292</v>
      </c>
      <c r="O3938" t="s">
        <v>8293</v>
      </c>
    </row>
    <row r="3939" spans="1:15" ht="58" x14ac:dyDescent="0.35">
      <c r="A3939">
        <v>3982</v>
      </c>
      <c r="B3939" s="3" t="s">
        <v>3978</v>
      </c>
      <c r="C3939" s="3" t="s">
        <v>8088</v>
      </c>
      <c r="D3939" s="6">
        <v>850</v>
      </c>
      <c r="E3939" s="8">
        <v>170</v>
      </c>
      <c r="F3939" t="s">
        <v>8220</v>
      </c>
      <c r="G3939" t="s">
        <v>8224</v>
      </c>
      <c r="H3939" t="s">
        <v>8246</v>
      </c>
      <c r="I3939" t="s">
        <v>8329</v>
      </c>
      <c r="J3939" t="s">
        <v>8337</v>
      </c>
      <c r="K3939" t="b">
        <v>0</v>
      </c>
      <c r="L3939">
        <v>5</v>
      </c>
      <c r="M3939" t="b">
        <v>0</v>
      </c>
      <c r="N3939" t="s">
        <v>8292</v>
      </c>
      <c r="O3939" t="s">
        <v>8293</v>
      </c>
    </row>
    <row r="3940" spans="1:15" ht="58" x14ac:dyDescent="0.35">
      <c r="A3940">
        <v>3464</v>
      </c>
      <c r="B3940" s="3" t="s">
        <v>3463</v>
      </c>
      <c r="C3940" s="3" t="s">
        <v>7574</v>
      </c>
      <c r="D3940" s="6">
        <v>5000</v>
      </c>
      <c r="E3940" s="8">
        <v>5116.18</v>
      </c>
      <c r="F3940" t="s">
        <v>8218</v>
      </c>
      <c r="G3940" t="s">
        <v>8223</v>
      </c>
      <c r="H3940" t="s">
        <v>8245</v>
      </c>
      <c r="I3940" t="s">
        <v>8334</v>
      </c>
      <c r="J3940" t="s">
        <v>8329</v>
      </c>
      <c r="K3940" t="b">
        <v>0</v>
      </c>
      <c r="L3940">
        <v>93</v>
      </c>
      <c r="M3940" t="b">
        <v>1</v>
      </c>
      <c r="N3940" t="s">
        <v>8292</v>
      </c>
      <c r="O3940" t="s">
        <v>8293</v>
      </c>
    </row>
    <row r="3941" spans="1:15" ht="43.5" x14ac:dyDescent="0.35">
      <c r="A3941">
        <v>3489</v>
      </c>
      <c r="B3941" s="3" t="s">
        <v>3488</v>
      </c>
      <c r="C3941" s="3" t="s">
        <v>7599</v>
      </c>
      <c r="D3941" s="6">
        <v>5000</v>
      </c>
      <c r="E3941" s="8">
        <v>5635</v>
      </c>
      <c r="F3941" t="s">
        <v>8218</v>
      </c>
      <c r="G3941" t="s">
        <v>8224</v>
      </c>
      <c r="H3941" t="s">
        <v>8246</v>
      </c>
      <c r="I3941" t="s">
        <v>8337</v>
      </c>
      <c r="J3941" t="s">
        <v>8338</v>
      </c>
      <c r="K3941" t="b">
        <v>0</v>
      </c>
      <c r="L3941">
        <v>72</v>
      </c>
      <c r="M3941" t="b">
        <v>1</v>
      </c>
      <c r="N3941" t="s">
        <v>8292</v>
      </c>
      <c r="O3941" t="s">
        <v>8293</v>
      </c>
    </row>
    <row r="3942" spans="1:15" ht="43.5" x14ac:dyDescent="0.35">
      <c r="A3942">
        <v>3495</v>
      </c>
      <c r="B3942" s="3" t="s">
        <v>3494</v>
      </c>
      <c r="C3942" s="3" t="s">
        <v>7605</v>
      </c>
      <c r="D3942" s="6">
        <v>5000</v>
      </c>
      <c r="E3942" s="8">
        <v>5343</v>
      </c>
      <c r="F3942" t="s">
        <v>8218</v>
      </c>
      <c r="G3942" t="s">
        <v>8228</v>
      </c>
      <c r="H3942" t="s">
        <v>8250</v>
      </c>
      <c r="I3942" t="s">
        <v>8336</v>
      </c>
      <c r="J3942" t="s">
        <v>8340</v>
      </c>
      <c r="K3942" t="b">
        <v>0</v>
      </c>
      <c r="L3942">
        <v>72</v>
      </c>
      <c r="M3942" t="b">
        <v>1</v>
      </c>
      <c r="N3942" t="s">
        <v>8292</v>
      </c>
      <c r="O3942" t="s">
        <v>8293</v>
      </c>
    </row>
    <row r="3943" spans="1:15" ht="43.5" x14ac:dyDescent="0.35">
      <c r="A3943">
        <v>3534</v>
      </c>
      <c r="B3943" s="3" t="s">
        <v>3533</v>
      </c>
      <c r="C3943" s="3" t="s">
        <v>7644</v>
      </c>
      <c r="D3943" s="6">
        <v>5000</v>
      </c>
      <c r="E3943" s="8">
        <v>7810</v>
      </c>
      <c r="F3943" t="s">
        <v>8218</v>
      </c>
      <c r="G3943" t="s">
        <v>8223</v>
      </c>
      <c r="H3943" t="s">
        <v>8245</v>
      </c>
      <c r="I3943" t="s">
        <v>8340</v>
      </c>
      <c r="J3943" t="s">
        <v>8334</v>
      </c>
      <c r="K3943" t="b">
        <v>0</v>
      </c>
      <c r="L3943">
        <v>204</v>
      </c>
      <c r="M3943" t="b">
        <v>1</v>
      </c>
      <c r="N3943" t="s">
        <v>8292</v>
      </c>
      <c r="O3943" t="s">
        <v>8293</v>
      </c>
    </row>
    <row r="3944" spans="1:15" ht="43.5" x14ac:dyDescent="0.35">
      <c r="A3944">
        <v>3554</v>
      </c>
      <c r="B3944" s="3" t="s">
        <v>3553</v>
      </c>
      <c r="C3944" s="3" t="s">
        <v>7664</v>
      </c>
      <c r="D3944" s="6">
        <v>5000</v>
      </c>
      <c r="E3944" s="8">
        <v>5671.11</v>
      </c>
      <c r="F3944" t="s">
        <v>8218</v>
      </c>
      <c r="G3944" t="s">
        <v>8223</v>
      </c>
      <c r="H3944" t="s">
        <v>8245</v>
      </c>
      <c r="I3944" t="s">
        <v>8333</v>
      </c>
      <c r="J3944" t="s">
        <v>8332</v>
      </c>
      <c r="K3944" t="b">
        <v>0</v>
      </c>
      <c r="L3944">
        <v>53</v>
      </c>
      <c r="M3944" t="b">
        <v>1</v>
      </c>
      <c r="N3944" t="s">
        <v>8292</v>
      </c>
      <c r="O3944" t="s">
        <v>8293</v>
      </c>
    </row>
    <row r="3945" spans="1:15" ht="43.5" x14ac:dyDescent="0.35">
      <c r="A3945">
        <v>3569</v>
      </c>
      <c r="B3945" s="3" t="s">
        <v>3568</v>
      </c>
      <c r="C3945" s="3" t="s">
        <v>7679</v>
      </c>
      <c r="D3945" s="6">
        <v>5000</v>
      </c>
      <c r="E3945" s="8">
        <v>5024</v>
      </c>
      <c r="F3945" t="s">
        <v>8218</v>
      </c>
      <c r="G3945" t="s">
        <v>8223</v>
      </c>
      <c r="H3945" t="s">
        <v>8245</v>
      </c>
      <c r="I3945" t="s">
        <v>8332</v>
      </c>
      <c r="J3945" t="s">
        <v>8335</v>
      </c>
      <c r="K3945" t="b">
        <v>0</v>
      </c>
      <c r="L3945">
        <v>41</v>
      </c>
      <c r="M3945" t="b">
        <v>1</v>
      </c>
      <c r="N3945" t="s">
        <v>8292</v>
      </c>
      <c r="O3945" t="s">
        <v>8293</v>
      </c>
    </row>
    <row r="3946" spans="1:15" ht="58" x14ac:dyDescent="0.35">
      <c r="A3946">
        <v>3590</v>
      </c>
      <c r="B3946" s="3" t="s">
        <v>3589</v>
      </c>
      <c r="C3946" s="3" t="s">
        <v>7700</v>
      </c>
      <c r="D3946" s="6">
        <v>5000</v>
      </c>
      <c r="E3946" s="8">
        <v>5003</v>
      </c>
      <c r="F3946" t="s">
        <v>8218</v>
      </c>
      <c r="G3946" t="s">
        <v>8224</v>
      </c>
      <c r="H3946" t="s">
        <v>8246</v>
      </c>
      <c r="I3946" t="s">
        <v>8340</v>
      </c>
      <c r="J3946" t="s">
        <v>8339</v>
      </c>
      <c r="K3946" t="b">
        <v>0</v>
      </c>
      <c r="L3946">
        <v>73</v>
      </c>
      <c r="M3946" t="b">
        <v>1</v>
      </c>
      <c r="N3946" t="s">
        <v>8292</v>
      </c>
      <c r="O3946" t="s">
        <v>8293</v>
      </c>
    </row>
    <row r="3947" spans="1:15" ht="43.5" x14ac:dyDescent="0.35">
      <c r="A3947">
        <v>3612</v>
      </c>
      <c r="B3947" s="3" t="s">
        <v>3611</v>
      </c>
      <c r="C3947" s="3" t="s">
        <v>7722</v>
      </c>
      <c r="D3947" s="6">
        <v>5000</v>
      </c>
      <c r="E3947" s="8">
        <v>7220</v>
      </c>
      <c r="F3947" t="s">
        <v>8218</v>
      </c>
      <c r="G3947" t="s">
        <v>8228</v>
      </c>
      <c r="H3947" t="s">
        <v>8250</v>
      </c>
      <c r="I3947" t="s">
        <v>8330</v>
      </c>
      <c r="J3947" t="s">
        <v>8337</v>
      </c>
      <c r="K3947" t="b">
        <v>0</v>
      </c>
      <c r="L3947">
        <v>57</v>
      </c>
      <c r="M3947" t="b">
        <v>1</v>
      </c>
      <c r="N3947" t="s">
        <v>8292</v>
      </c>
      <c r="O3947" t="s">
        <v>8293</v>
      </c>
    </row>
    <row r="3948" spans="1:15" ht="58" x14ac:dyDescent="0.35">
      <c r="A3948">
        <v>3655</v>
      </c>
      <c r="B3948" s="3" t="s">
        <v>3652</v>
      </c>
      <c r="C3948" s="3" t="s">
        <v>7765</v>
      </c>
      <c r="D3948" s="6">
        <v>5000</v>
      </c>
      <c r="E3948" s="8">
        <v>5813</v>
      </c>
      <c r="F3948" t="s">
        <v>8218</v>
      </c>
      <c r="G3948" t="s">
        <v>8223</v>
      </c>
      <c r="H3948" t="s">
        <v>8245</v>
      </c>
      <c r="I3948" t="s">
        <v>8329</v>
      </c>
      <c r="J3948" t="s">
        <v>8330</v>
      </c>
      <c r="K3948" t="b">
        <v>0</v>
      </c>
      <c r="L3948">
        <v>79</v>
      </c>
      <c r="M3948" t="b">
        <v>1</v>
      </c>
      <c r="N3948" t="s">
        <v>8292</v>
      </c>
      <c r="O3948" t="s">
        <v>8293</v>
      </c>
    </row>
    <row r="3949" spans="1:15" ht="43.5" x14ac:dyDescent="0.35">
      <c r="A3949">
        <v>3656</v>
      </c>
      <c r="B3949" s="3" t="s">
        <v>3653</v>
      </c>
      <c r="C3949" s="3" t="s">
        <v>7766</v>
      </c>
      <c r="D3949" s="6">
        <v>5000</v>
      </c>
      <c r="E3949" s="8">
        <v>5291</v>
      </c>
      <c r="F3949" t="s">
        <v>8218</v>
      </c>
      <c r="G3949" t="s">
        <v>8239</v>
      </c>
      <c r="H3949" t="s">
        <v>8256</v>
      </c>
      <c r="I3949" t="s">
        <v>8333</v>
      </c>
      <c r="J3949" t="s">
        <v>8332</v>
      </c>
      <c r="K3949" t="b">
        <v>0</v>
      </c>
      <c r="L3949">
        <v>46</v>
      </c>
      <c r="M3949" t="b">
        <v>1</v>
      </c>
      <c r="N3949" t="s">
        <v>8292</v>
      </c>
      <c r="O3949" t="s">
        <v>8293</v>
      </c>
    </row>
    <row r="3950" spans="1:15" ht="43.5" x14ac:dyDescent="0.35">
      <c r="A3950">
        <v>3685</v>
      </c>
      <c r="B3950" s="3" t="s">
        <v>3682</v>
      </c>
      <c r="C3950" s="3" t="s">
        <v>7795</v>
      </c>
      <c r="D3950" s="6">
        <v>5000</v>
      </c>
      <c r="E3950" s="8">
        <v>5285</v>
      </c>
      <c r="F3950" t="s">
        <v>8218</v>
      </c>
      <c r="G3950" t="s">
        <v>8223</v>
      </c>
      <c r="H3950" t="s">
        <v>8245</v>
      </c>
      <c r="I3950" t="s">
        <v>8337</v>
      </c>
      <c r="J3950" t="s">
        <v>8338</v>
      </c>
      <c r="K3950" t="b">
        <v>0</v>
      </c>
      <c r="L3950">
        <v>126</v>
      </c>
      <c r="M3950" t="b">
        <v>1</v>
      </c>
      <c r="N3950" t="s">
        <v>8292</v>
      </c>
      <c r="O3950" t="s">
        <v>8293</v>
      </c>
    </row>
    <row r="3951" spans="1:15" ht="29" x14ac:dyDescent="0.35">
      <c r="A3951">
        <v>3891</v>
      </c>
      <c r="B3951" s="3" t="s">
        <v>3888</v>
      </c>
      <c r="C3951" s="3" t="s">
        <v>7999</v>
      </c>
      <c r="D3951" s="6">
        <v>800</v>
      </c>
      <c r="E3951" s="8">
        <v>260</v>
      </c>
      <c r="F3951" t="s">
        <v>8220</v>
      </c>
      <c r="G3951" t="s">
        <v>8223</v>
      </c>
      <c r="H3951" t="s">
        <v>8245</v>
      </c>
      <c r="I3951" t="s">
        <v>8331</v>
      </c>
      <c r="J3951" t="s">
        <v>8333</v>
      </c>
      <c r="K3951" t="b">
        <v>0</v>
      </c>
      <c r="L3951">
        <v>7</v>
      </c>
      <c r="M3951" t="b">
        <v>0</v>
      </c>
      <c r="N3951" t="s">
        <v>8292</v>
      </c>
      <c r="O3951" t="s">
        <v>8293</v>
      </c>
    </row>
    <row r="3952" spans="1:15" ht="43.5" x14ac:dyDescent="0.35">
      <c r="A3952">
        <v>4024</v>
      </c>
      <c r="B3952" s="3" t="s">
        <v>4020</v>
      </c>
      <c r="C3952" s="3" t="s">
        <v>8129</v>
      </c>
      <c r="D3952" s="6">
        <v>800</v>
      </c>
      <c r="E3952" s="8">
        <v>10</v>
      </c>
      <c r="F3952" t="s">
        <v>8220</v>
      </c>
      <c r="G3952" t="s">
        <v>8223</v>
      </c>
      <c r="H3952" t="s">
        <v>8245</v>
      </c>
      <c r="I3952" t="s">
        <v>8334</v>
      </c>
      <c r="J3952" t="s">
        <v>8334</v>
      </c>
      <c r="K3952" t="b">
        <v>0</v>
      </c>
      <c r="L3952">
        <v>1</v>
      </c>
      <c r="M3952" t="b">
        <v>0</v>
      </c>
      <c r="N3952" t="s">
        <v>8292</v>
      </c>
      <c r="O3952" t="s">
        <v>8293</v>
      </c>
    </row>
    <row r="3953" spans="1:15" ht="58" x14ac:dyDescent="0.35">
      <c r="A3953">
        <v>3687</v>
      </c>
      <c r="B3953" s="3" t="s">
        <v>3684</v>
      </c>
      <c r="C3953" s="3" t="s">
        <v>7797</v>
      </c>
      <c r="D3953" s="6">
        <v>5000</v>
      </c>
      <c r="E3953" s="8">
        <v>5012.25</v>
      </c>
      <c r="F3953" t="s">
        <v>8218</v>
      </c>
      <c r="G3953" t="s">
        <v>8223</v>
      </c>
      <c r="H3953" t="s">
        <v>8245</v>
      </c>
      <c r="I3953" t="s">
        <v>8330</v>
      </c>
      <c r="J3953" t="s">
        <v>8337</v>
      </c>
      <c r="K3953" t="b">
        <v>0</v>
      </c>
      <c r="L3953">
        <v>25</v>
      </c>
      <c r="M3953" t="b">
        <v>1</v>
      </c>
      <c r="N3953" t="s">
        <v>8292</v>
      </c>
      <c r="O3953" t="s">
        <v>8293</v>
      </c>
    </row>
    <row r="3954" spans="1:15" ht="43.5" x14ac:dyDescent="0.35">
      <c r="A3954">
        <v>3698</v>
      </c>
      <c r="B3954" s="3" t="s">
        <v>3695</v>
      </c>
      <c r="C3954" s="3" t="s">
        <v>7808</v>
      </c>
      <c r="D3954" s="6">
        <v>5000</v>
      </c>
      <c r="E3954" s="8">
        <v>5526</v>
      </c>
      <c r="F3954" t="s">
        <v>8218</v>
      </c>
      <c r="G3954" t="s">
        <v>8223</v>
      </c>
      <c r="H3954" t="s">
        <v>8245</v>
      </c>
      <c r="I3954" t="s">
        <v>8331</v>
      </c>
      <c r="J3954" t="s">
        <v>8333</v>
      </c>
      <c r="K3954" t="b">
        <v>0</v>
      </c>
      <c r="L3954">
        <v>136</v>
      </c>
      <c r="M3954" t="b">
        <v>1</v>
      </c>
      <c r="N3954" t="s">
        <v>8292</v>
      </c>
      <c r="O3954" t="s">
        <v>8293</v>
      </c>
    </row>
    <row r="3955" spans="1:15" ht="58" x14ac:dyDescent="0.35">
      <c r="A3955">
        <v>3721</v>
      </c>
      <c r="B3955" s="3" t="s">
        <v>3718</v>
      </c>
      <c r="C3955" s="3" t="s">
        <v>7831</v>
      </c>
      <c r="D3955" s="6">
        <v>5000</v>
      </c>
      <c r="E3955" s="8">
        <v>5040</v>
      </c>
      <c r="F3955" t="s">
        <v>8218</v>
      </c>
      <c r="G3955" t="s">
        <v>8223</v>
      </c>
      <c r="H3955" t="s">
        <v>8245</v>
      </c>
      <c r="I3955" t="s">
        <v>8336</v>
      </c>
      <c r="J3955" t="s">
        <v>8340</v>
      </c>
      <c r="K3955" t="b">
        <v>0</v>
      </c>
      <c r="L3955">
        <v>44</v>
      </c>
      <c r="M3955" t="b">
        <v>1</v>
      </c>
      <c r="N3955" t="s">
        <v>8292</v>
      </c>
      <c r="O3955" t="s">
        <v>8293</v>
      </c>
    </row>
    <row r="3956" spans="1:15" ht="58" x14ac:dyDescent="0.35">
      <c r="A3956">
        <v>3822</v>
      </c>
      <c r="B3956" s="3" t="s">
        <v>3819</v>
      </c>
      <c r="C3956" s="3" t="s">
        <v>7931</v>
      </c>
      <c r="D3956" s="6">
        <v>5000</v>
      </c>
      <c r="E3956" s="8">
        <v>5501</v>
      </c>
      <c r="F3956" t="s">
        <v>8218</v>
      </c>
      <c r="G3956" t="s">
        <v>8235</v>
      </c>
      <c r="H3956" t="s">
        <v>8248</v>
      </c>
      <c r="I3956" t="s">
        <v>8332</v>
      </c>
      <c r="J3956" t="s">
        <v>8336</v>
      </c>
      <c r="K3956" t="b">
        <v>0</v>
      </c>
      <c r="L3956">
        <v>76</v>
      </c>
      <c r="M3956" t="b">
        <v>1</v>
      </c>
      <c r="N3956" t="s">
        <v>8292</v>
      </c>
      <c r="O3956" t="s">
        <v>8293</v>
      </c>
    </row>
    <row r="3957" spans="1:15" ht="43.5" x14ac:dyDescent="0.35">
      <c r="A3957">
        <v>3825</v>
      </c>
      <c r="B3957" s="3" t="s">
        <v>3822</v>
      </c>
      <c r="C3957" s="3" t="s">
        <v>7934</v>
      </c>
      <c r="D3957" s="6">
        <v>5000</v>
      </c>
      <c r="E3957" s="8">
        <v>5271</v>
      </c>
      <c r="F3957" t="s">
        <v>8218</v>
      </c>
      <c r="G3957" t="s">
        <v>8223</v>
      </c>
      <c r="H3957" t="s">
        <v>8245</v>
      </c>
      <c r="I3957" t="s">
        <v>8330</v>
      </c>
      <c r="J3957" t="s">
        <v>8337</v>
      </c>
      <c r="K3957" t="b">
        <v>0</v>
      </c>
      <c r="L3957">
        <v>49</v>
      </c>
      <c r="M3957" t="b">
        <v>1</v>
      </c>
      <c r="N3957" t="s">
        <v>8292</v>
      </c>
      <c r="O3957" t="s">
        <v>8293</v>
      </c>
    </row>
    <row r="3958" spans="1:15" ht="43.5" x14ac:dyDescent="0.35">
      <c r="A3958">
        <v>3828</v>
      </c>
      <c r="B3958" s="3" t="s">
        <v>3825</v>
      </c>
      <c r="C3958" s="3" t="s">
        <v>7937</v>
      </c>
      <c r="D3958" s="6">
        <v>5000</v>
      </c>
      <c r="E3958" s="8">
        <v>5000</v>
      </c>
      <c r="F3958" t="s">
        <v>8218</v>
      </c>
      <c r="G3958" t="s">
        <v>8223</v>
      </c>
      <c r="H3958" t="s">
        <v>8245</v>
      </c>
      <c r="I3958" t="s">
        <v>8335</v>
      </c>
      <c r="J3958" t="s">
        <v>8336</v>
      </c>
      <c r="K3958" t="b">
        <v>0</v>
      </c>
      <c r="L3958">
        <v>28</v>
      </c>
      <c r="M3958" t="b">
        <v>1</v>
      </c>
      <c r="N3958" t="s">
        <v>8292</v>
      </c>
      <c r="O3958" t="s">
        <v>8293</v>
      </c>
    </row>
    <row r="3959" spans="1:15" ht="43.5" x14ac:dyDescent="0.35">
      <c r="A3959">
        <v>2882</v>
      </c>
      <c r="B3959" s="3" t="s">
        <v>2882</v>
      </c>
      <c r="C3959" s="3" t="s">
        <v>6992</v>
      </c>
      <c r="D3959" s="6">
        <v>750</v>
      </c>
      <c r="E3959" s="8">
        <v>252</v>
      </c>
      <c r="F3959" t="s">
        <v>8220</v>
      </c>
      <c r="G3959" t="s">
        <v>8223</v>
      </c>
      <c r="H3959" t="s">
        <v>8245</v>
      </c>
      <c r="I3959" t="s">
        <v>8337</v>
      </c>
      <c r="J3959" t="s">
        <v>8338</v>
      </c>
      <c r="K3959" t="b">
        <v>0</v>
      </c>
      <c r="L3959">
        <v>4</v>
      </c>
      <c r="M3959" t="b">
        <v>0</v>
      </c>
      <c r="N3959" t="s">
        <v>8292</v>
      </c>
      <c r="O3959" t="s">
        <v>8293</v>
      </c>
    </row>
    <row r="3960" spans="1:15" ht="43.5" x14ac:dyDescent="0.35">
      <c r="A3960">
        <v>2901</v>
      </c>
      <c r="B3960" s="3" t="s">
        <v>2901</v>
      </c>
      <c r="C3960" s="3" t="s">
        <v>7011</v>
      </c>
      <c r="D3960" s="6">
        <v>750</v>
      </c>
      <c r="E3960" s="8">
        <v>6</v>
      </c>
      <c r="F3960" t="s">
        <v>8220</v>
      </c>
      <c r="G3960" t="s">
        <v>8223</v>
      </c>
      <c r="H3960" t="s">
        <v>8245</v>
      </c>
      <c r="I3960" t="s">
        <v>8333</v>
      </c>
      <c r="J3960" t="s">
        <v>8335</v>
      </c>
      <c r="K3960" t="b">
        <v>0</v>
      </c>
      <c r="L3960">
        <v>2</v>
      </c>
      <c r="M3960" t="b">
        <v>0</v>
      </c>
      <c r="N3960" t="s">
        <v>8292</v>
      </c>
      <c r="O3960" t="s">
        <v>8293</v>
      </c>
    </row>
    <row r="3961" spans="1:15" ht="58" x14ac:dyDescent="0.35">
      <c r="A3961">
        <v>3908</v>
      </c>
      <c r="B3961" s="3" t="s">
        <v>3905</v>
      </c>
      <c r="C3961" s="3" t="s">
        <v>8016</v>
      </c>
      <c r="D3961" s="6">
        <v>750</v>
      </c>
      <c r="E3961" s="8">
        <v>65</v>
      </c>
      <c r="F3961" t="s">
        <v>8220</v>
      </c>
      <c r="G3961" t="s">
        <v>8223</v>
      </c>
      <c r="H3961" t="s">
        <v>8245</v>
      </c>
      <c r="I3961" t="s">
        <v>8329</v>
      </c>
      <c r="J3961" t="s">
        <v>8329</v>
      </c>
      <c r="K3961" t="b">
        <v>0</v>
      </c>
      <c r="L3961">
        <v>4</v>
      </c>
      <c r="M3961" t="b">
        <v>0</v>
      </c>
      <c r="N3961" t="s">
        <v>8292</v>
      </c>
      <c r="O3961" t="s">
        <v>8293</v>
      </c>
    </row>
    <row r="3962" spans="1:15" ht="43.5" x14ac:dyDescent="0.35">
      <c r="A3962">
        <v>3922</v>
      </c>
      <c r="B3962" s="3" t="s">
        <v>3919</v>
      </c>
      <c r="C3962" s="3" t="s">
        <v>8030</v>
      </c>
      <c r="D3962" s="6">
        <v>750</v>
      </c>
      <c r="E3962" s="8">
        <v>61</v>
      </c>
      <c r="F3962" t="s">
        <v>8220</v>
      </c>
      <c r="G3962" t="s">
        <v>8223</v>
      </c>
      <c r="H3962" t="s">
        <v>8245</v>
      </c>
      <c r="I3962" t="s">
        <v>8331</v>
      </c>
      <c r="J3962" t="s">
        <v>8332</v>
      </c>
      <c r="K3962" t="b">
        <v>0</v>
      </c>
      <c r="L3962">
        <v>6</v>
      </c>
      <c r="M3962" t="b">
        <v>0</v>
      </c>
      <c r="N3962" t="s">
        <v>8292</v>
      </c>
      <c r="O3962" t="s">
        <v>8293</v>
      </c>
    </row>
    <row r="3963" spans="1:15" ht="43.5" x14ac:dyDescent="0.35">
      <c r="A3963">
        <v>3156</v>
      </c>
      <c r="B3963" s="3" t="s">
        <v>3156</v>
      </c>
      <c r="C3963" s="3" t="s">
        <v>7266</v>
      </c>
      <c r="D3963" s="6">
        <v>5500</v>
      </c>
      <c r="E3963" s="8">
        <v>5600</v>
      </c>
      <c r="F3963" t="s">
        <v>8218</v>
      </c>
      <c r="G3963" t="s">
        <v>8223</v>
      </c>
      <c r="H3963" t="s">
        <v>8245</v>
      </c>
      <c r="I3963" t="s">
        <v>8330</v>
      </c>
      <c r="J3963" t="s">
        <v>8338</v>
      </c>
      <c r="K3963" t="b">
        <v>1</v>
      </c>
      <c r="L3963">
        <v>89</v>
      </c>
      <c r="M3963" t="b">
        <v>1</v>
      </c>
      <c r="N3963" t="s">
        <v>8292</v>
      </c>
      <c r="O3963" t="s">
        <v>8293</v>
      </c>
    </row>
    <row r="3964" spans="1:15" ht="43.5" x14ac:dyDescent="0.35">
      <c r="A3964">
        <v>3249</v>
      </c>
      <c r="B3964" s="3" t="s">
        <v>3249</v>
      </c>
      <c r="C3964" s="3" t="s">
        <v>7359</v>
      </c>
      <c r="D3964" s="6">
        <v>5500</v>
      </c>
      <c r="E3964" s="8">
        <v>5771</v>
      </c>
      <c r="F3964" t="s">
        <v>8218</v>
      </c>
      <c r="G3964" t="s">
        <v>8223</v>
      </c>
      <c r="H3964" t="s">
        <v>8245</v>
      </c>
      <c r="I3964" t="s">
        <v>8330</v>
      </c>
      <c r="J3964" t="s">
        <v>8337</v>
      </c>
      <c r="K3964" t="b">
        <v>1</v>
      </c>
      <c r="L3964">
        <v>88</v>
      </c>
      <c r="M3964" t="b">
        <v>1</v>
      </c>
      <c r="N3964" t="s">
        <v>8292</v>
      </c>
      <c r="O3964" t="s">
        <v>8293</v>
      </c>
    </row>
    <row r="3965" spans="1:15" ht="43.5" x14ac:dyDescent="0.35">
      <c r="A3965">
        <v>3297</v>
      </c>
      <c r="B3965" s="3" t="s">
        <v>3297</v>
      </c>
      <c r="C3965" s="3" t="s">
        <v>7407</v>
      </c>
      <c r="D3965" s="6">
        <v>5500</v>
      </c>
      <c r="E3965" s="8">
        <v>5504</v>
      </c>
      <c r="F3965" t="s">
        <v>8218</v>
      </c>
      <c r="G3965" t="s">
        <v>8224</v>
      </c>
      <c r="H3965" t="s">
        <v>8246</v>
      </c>
      <c r="I3965" t="s">
        <v>8329</v>
      </c>
      <c r="J3965" t="s">
        <v>8329</v>
      </c>
      <c r="K3965" t="b">
        <v>0</v>
      </c>
      <c r="L3965">
        <v>44</v>
      </c>
      <c r="M3965" t="b">
        <v>1</v>
      </c>
      <c r="N3965" t="s">
        <v>8292</v>
      </c>
      <c r="O3965" t="s">
        <v>8293</v>
      </c>
    </row>
    <row r="3966" spans="1:15" ht="43.5" x14ac:dyDescent="0.35">
      <c r="A3966">
        <v>3348</v>
      </c>
      <c r="B3966" s="3" t="s">
        <v>3266</v>
      </c>
      <c r="C3966" s="3" t="s">
        <v>7458</v>
      </c>
      <c r="D3966" s="6">
        <v>5500</v>
      </c>
      <c r="E3966" s="8">
        <v>5516</v>
      </c>
      <c r="F3966" t="s">
        <v>8218</v>
      </c>
      <c r="G3966" t="s">
        <v>8223</v>
      </c>
      <c r="H3966" t="s">
        <v>8245</v>
      </c>
      <c r="I3966" t="s">
        <v>8338</v>
      </c>
      <c r="J3966" t="s">
        <v>8338</v>
      </c>
      <c r="K3966" t="b">
        <v>0</v>
      </c>
      <c r="L3966">
        <v>79</v>
      </c>
      <c r="M3966" t="b">
        <v>1</v>
      </c>
      <c r="N3966" t="s">
        <v>8292</v>
      </c>
      <c r="O3966" t="s">
        <v>8293</v>
      </c>
    </row>
    <row r="3967" spans="1:15" ht="43.5" x14ac:dyDescent="0.35">
      <c r="A3967">
        <v>3542</v>
      </c>
      <c r="B3967" s="3" t="s">
        <v>3541</v>
      </c>
      <c r="C3967" s="3" t="s">
        <v>7652</v>
      </c>
      <c r="D3967" s="6">
        <v>5500</v>
      </c>
      <c r="E3967" s="8">
        <v>5623</v>
      </c>
      <c r="F3967" t="s">
        <v>8218</v>
      </c>
      <c r="G3967" t="s">
        <v>8223</v>
      </c>
      <c r="H3967" t="s">
        <v>8245</v>
      </c>
      <c r="I3967" t="s">
        <v>8339</v>
      </c>
      <c r="J3967" t="s">
        <v>8329</v>
      </c>
      <c r="K3967" t="b">
        <v>0</v>
      </c>
      <c r="L3967">
        <v>85</v>
      </c>
      <c r="M3967" t="b">
        <v>1</v>
      </c>
      <c r="N3967" t="s">
        <v>8292</v>
      </c>
      <c r="O3967" t="s">
        <v>8293</v>
      </c>
    </row>
    <row r="3968" spans="1:15" ht="43.5" x14ac:dyDescent="0.35">
      <c r="A3968">
        <v>3553</v>
      </c>
      <c r="B3968" s="3" t="s">
        <v>3552</v>
      </c>
      <c r="C3968" s="3" t="s">
        <v>7663</v>
      </c>
      <c r="D3968" s="6">
        <v>5500</v>
      </c>
      <c r="E3968" s="8">
        <v>5845</v>
      </c>
      <c r="F3968" t="s">
        <v>8218</v>
      </c>
      <c r="G3968" t="s">
        <v>8223</v>
      </c>
      <c r="H3968" t="s">
        <v>8245</v>
      </c>
      <c r="I3968" t="s">
        <v>8334</v>
      </c>
      <c r="J3968" t="s">
        <v>8329</v>
      </c>
      <c r="K3968" t="b">
        <v>0</v>
      </c>
      <c r="L3968">
        <v>104</v>
      </c>
      <c r="M3968" t="b">
        <v>1</v>
      </c>
      <c r="N3968" t="s">
        <v>8292</v>
      </c>
      <c r="O3968" t="s">
        <v>8293</v>
      </c>
    </row>
    <row r="3969" spans="1:15" ht="58" x14ac:dyDescent="0.35">
      <c r="A3969">
        <v>3279</v>
      </c>
      <c r="B3969" s="3" t="s">
        <v>3279</v>
      </c>
      <c r="C3969" s="3" t="s">
        <v>7389</v>
      </c>
      <c r="D3969" s="6">
        <v>5800</v>
      </c>
      <c r="E3969" s="8">
        <v>6628</v>
      </c>
      <c r="F3969" t="s">
        <v>8218</v>
      </c>
      <c r="G3969" t="s">
        <v>8223</v>
      </c>
      <c r="H3969" t="s">
        <v>8245</v>
      </c>
      <c r="I3969" t="s">
        <v>8338</v>
      </c>
      <c r="J3969" t="s">
        <v>8331</v>
      </c>
      <c r="K3969" t="b">
        <v>0</v>
      </c>
      <c r="L3969">
        <v>63</v>
      </c>
      <c r="M3969" t="b">
        <v>1</v>
      </c>
      <c r="N3969" t="s">
        <v>8292</v>
      </c>
      <c r="O3969" t="s">
        <v>8293</v>
      </c>
    </row>
    <row r="3970" spans="1:15" ht="43.5" x14ac:dyDescent="0.35">
      <c r="A3970">
        <v>3574</v>
      </c>
      <c r="B3970" s="3" t="s">
        <v>3573</v>
      </c>
      <c r="C3970" s="3" t="s">
        <v>7684</v>
      </c>
      <c r="D3970" s="6">
        <v>5800</v>
      </c>
      <c r="E3970" s="8">
        <v>6155</v>
      </c>
      <c r="F3970" t="s">
        <v>8218</v>
      </c>
      <c r="G3970" t="s">
        <v>8223</v>
      </c>
      <c r="H3970" t="s">
        <v>8245</v>
      </c>
      <c r="I3970" t="s">
        <v>8336</v>
      </c>
      <c r="J3970" t="s">
        <v>8340</v>
      </c>
      <c r="K3970" t="b">
        <v>0</v>
      </c>
      <c r="L3970">
        <v>45</v>
      </c>
      <c r="M3970" t="b">
        <v>1</v>
      </c>
      <c r="N3970" t="s">
        <v>8292</v>
      </c>
      <c r="O3970" t="s">
        <v>8293</v>
      </c>
    </row>
    <row r="3971" spans="1:15" ht="43.5" x14ac:dyDescent="0.35">
      <c r="A3971">
        <v>3737</v>
      </c>
      <c r="B3971" s="3" t="s">
        <v>3734</v>
      </c>
      <c r="C3971" s="3" t="s">
        <v>7847</v>
      </c>
      <c r="D3971" s="6">
        <v>700</v>
      </c>
      <c r="E3971" s="8">
        <v>150</v>
      </c>
      <c r="F3971" t="s">
        <v>8220</v>
      </c>
      <c r="G3971" t="s">
        <v>8223</v>
      </c>
      <c r="H3971" t="s">
        <v>8245</v>
      </c>
      <c r="I3971" t="s">
        <v>8336</v>
      </c>
      <c r="J3971" t="s">
        <v>8340</v>
      </c>
      <c r="K3971" t="b">
        <v>0</v>
      </c>
      <c r="L3971">
        <v>4</v>
      </c>
      <c r="M3971" t="b">
        <v>0</v>
      </c>
      <c r="N3971" t="s">
        <v>8292</v>
      </c>
      <c r="O3971" t="s">
        <v>8293</v>
      </c>
    </row>
    <row r="3972" spans="1:15" ht="58" x14ac:dyDescent="0.35">
      <c r="A3972">
        <v>4037</v>
      </c>
      <c r="B3972" s="3" t="s">
        <v>4033</v>
      </c>
      <c r="C3972" s="3" t="s">
        <v>8141</v>
      </c>
      <c r="D3972" s="6">
        <v>700</v>
      </c>
      <c r="E3972" s="8">
        <v>80</v>
      </c>
      <c r="F3972" t="s">
        <v>8220</v>
      </c>
      <c r="G3972" t="s">
        <v>8223</v>
      </c>
      <c r="H3972" t="s">
        <v>8245</v>
      </c>
      <c r="I3972" t="s">
        <v>8337</v>
      </c>
      <c r="J3972" t="s">
        <v>8337</v>
      </c>
      <c r="K3972" t="b">
        <v>0</v>
      </c>
      <c r="L3972">
        <v>2</v>
      </c>
      <c r="M3972" t="b">
        <v>0</v>
      </c>
      <c r="N3972" t="s">
        <v>8292</v>
      </c>
      <c r="O3972" t="s">
        <v>8293</v>
      </c>
    </row>
    <row r="3973" spans="1:15" ht="43.5" x14ac:dyDescent="0.35">
      <c r="A3973">
        <v>4076</v>
      </c>
      <c r="B3973" s="3" t="s">
        <v>4072</v>
      </c>
      <c r="C3973" s="3" t="s">
        <v>8179</v>
      </c>
      <c r="D3973" s="6">
        <v>700</v>
      </c>
      <c r="E3973" s="8">
        <v>0</v>
      </c>
      <c r="F3973" t="s">
        <v>8220</v>
      </c>
      <c r="G3973" t="s">
        <v>8223</v>
      </c>
      <c r="H3973" t="s">
        <v>8245</v>
      </c>
      <c r="I3973" t="s">
        <v>8340</v>
      </c>
      <c r="J3973" t="s">
        <v>8339</v>
      </c>
      <c r="K3973" t="b">
        <v>0</v>
      </c>
      <c r="L3973">
        <v>0</v>
      </c>
      <c r="M3973" t="b">
        <v>0</v>
      </c>
      <c r="N3973" t="s">
        <v>8292</v>
      </c>
      <c r="O3973" t="s">
        <v>8293</v>
      </c>
    </row>
    <row r="3974" spans="1:15" ht="43.5" x14ac:dyDescent="0.35">
      <c r="A3974">
        <v>3975</v>
      </c>
      <c r="B3974" s="3" t="s">
        <v>3972</v>
      </c>
      <c r="C3974" s="3" t="s">
        <v>8082</v>
      </c>
      <c r="D3974" s="6">
        <v>678</v>
      </c>
      <c r="E3974" s="8">
        <v>0</v>
      </c>
      <c r="F3974" t="s">
        <v>8220</v>
      </c>
      <c r="G3974" t="s">
        <v>8223</v>
      </c>
      <c r="H3974" t="s">
        <v>8245</v>
      </c>
      <c r="I3974" t="s">
        <v>8329</v>
      </c>
      <c r="J3974" t="s">
        <v>8330</v>
      </c>
      <c r="K3974" t="b">
        <v>0</v>
      </c>
      <c r="L3974">
        <v>0</v>
      </c>
      <c r="M3974" t="b">
        <v>0</v>
      </c>
      <c r="N3974" t="s">
        <v>8292</v>
      </c>
      <c r="O3974" t="s">
        <v>8293</v>
      </c>
    </row>
    <row r="3975" spans="1:15" ht="58" x14ac:dyDescent="0.35">
      <c r="A3975">
        <v>3239</v>
      </c>
      <c r="B3975" s="3" t="s">
        <v>3239</v>
      </c>
      <c r="C3975" s="3" t="s">
        <v>7349</v>
      </c>
      <c r="D3975" s="6">
        <v>5862</v>
      </c>
      <c r="E3975" s="8">
        <v>6208.98</v>
      </c>
      <c r="F3975" t="s">
        <v>8218</v>
      </c>
      <c r="G3975" t="s">
        <v>8224</v>
      </c>
      <c r="H3975" t="s">
        <v>8246</v>
      </c>
      <c r="I3975" t="s">
        <v>8340</v>
      </c>
      <c r="J3975" t="s">
        <v>8340</v>
      </c>
      <c r="K3975" t="b">
        <v>1</v>
      </c>
      <c r="L3975">
        <v>104</v>
      </c>
      <c r="M3975" t="b">
        <v>1</v>
      </c>
      <c r="N3975" t="s">
        <v>8292</v>
      </c>
      <c r="O3975" t="s">
        <v>8293</v>
      </c>
    </row>
    <row r="3976" spans="1:15" ht="43.5" x14ac:dyDescent="0.35">
      <c r="A3976">
        <v>2784</v>
      </c>
      <c r="B3976" s="3" t="s">
        <v>2784</v>
      </c>
      <c r="C3976" s="3" t="s">
        <v>6894</v>
      </c>
      <c r="D3976" s="6">
        <v>6000</v>
      </c>
      <c r="E3976" s="8">
        <v>7140</v>
      </c>
      <c r="F3976" t="s">
        <v>8218</v>
      </c>
      <c r="G3976" t="s">
        <v>8223</v>
      </c>
      <c r="H3976" t="s">
        <v>8245</v>
      </c>
      <c r="I3976" t="s">
        <v>8340</v>
      </c>
      <c r="J3976" t="s">
        <v>8340</v>
      </c>
      <c r="K3976" t="b">
        <v>0</v>
      </c>
      <c r="L3976">
        <v>108</v>
      </c>
      <c r="M3976" t="b">
        <v>1</v>
      </c>
      <c r="N3976" t="s">
        <v>8292</v>
      </c>
      <c r="O3976" t="s">
        <v>8293</v>
      </c>
    </row>
    <row r="3977" spans="1:15" ht="58" x14ac:dyDescent="0.35">
      <c r="A3977">
        <v>2822</v>
      </c>
      <c r="B3977" s="3" t="s">
        <v>2822</v>
      </c>
      <c r="C3977" s="3" t="s">
        <v>6932</v>
      </c>
      <c r="D3977" s="6">
        <v>6000</v>
      </c>
      <c r="E3977" s="8">
        <v>6000</v>
      </c>
      <c r="F3977" t="s">
        <v>8218</v>
      </c>
      <c r="G3977" t="s">
        <v>8223</v>
      </c>
      <c r="H3977" t="s">
        <v>8245</v>
      </c>
      <c r="I3977" t="s">
        <v>8331</v>
      </c>
      <c r="J3977" t="s">
        <v>8333</v>
      </c>
      <c r="K3977" t="b">
        <v>0</v>
      </c>
      <c r="L3977">
        <v>94</v>
      </c>
      <c r="M3977" t="b">
        <v>1</v>
      </c>
      <c r="N3977" t="s">
        <v>8292</v>
      </c>
      <c r="O3977" t="s">
        <v>8293</v>
      </c>
    </row>
    <row r="3978" spans="1:15" ht="43.5" x14ac:dyDescent="0.35">
      <c r="A3978">
        <v>2970</v>
      </c>
      <c r="B3978" s="3" t="s">
        <v>2970</v>
      </c>
      <c r="C3978" s="3" t="s">
        <v>7080</v>
      </c>
      <c r="D3978" s="6">
        <v>6000</v>
      </c>
      <c r="E3978" s="8">
        <v>6360</v>
      </c>
      <c r="F3978" t="s">
        <v>8218</v>
      </c>
      <c r="G3978" t="s">
        <v>8223</v>
      </c>
      <c r="H3978" t="s">
        <v>8245</v>
      </c>
      <c r="I3978" t="s">
        <v>8329</v>
      </c>
      <c r="J3978" t="s">
        <v>8330</v>
      </c>
      <c r="K3978" t="b">
        <v>0</v>
      </c>
      <c r="L3978">
        <v>91</v>
      </c>
      <c r="M3978" t="b">
        <v>1</v>
      </c>
      <c r="N3978" t="s">
        <v>8292</v>
      </c>
      <c r="O3978" t="s">
        <v>8293</v>
      </c>
    </row>
    <row r="3979" spans="1:15" ht="43.5" x14ac:dyDescent="0.35">
      <c r="A3979">
        <v>3213</v>
      </c>
      <c r="B3979" s="3" t="s">
        <v>3213</v>
      </c>
      <c r="C3979" s="3" t="s">
        <v>7323</v>
      </c>
      <c r="D3979" s="6">
        <v>6000</v>
      </c>
      <c r="E3979" s="8">
        <v>6007</v>
      </c>
      <c r="F3979" t="s">
        <v>8218</v>
      </c>
      <c r="G3979" t="s">
        <v>8224</v>
      </c>
      <c r="H3979" t="s">
        <v>8246</v>
      </c>
      <c r="I3979" t="s">
        <v>8329</v>
      </c>
      <c r="J3979" t="s">
        <v>8330</v>
      </c>
      <c r="K3979" t="b">
        <v>1</v>
      </c>
      <c r="L3979">
        <v>47</v>
      </c>
      <c r="M3979" t="b">
        <v>1</v>
      </c>
      <c r="N3979" t="s">
        <v>8292</v>
      </c>
      <c r="O3979" t="s">
        <v>8293</v>
      </c>
    </row>
    <row r="3980" spans="1:15" ht="43.5" x14ac:dyDescent="0.35">
      <c r="A3980">
        <v>3266</v>
      </c>
      <c r="B3980" s="3" t="s">
        <v>3266</v>
      </c>
      <c r="C3980" s="3" t="s">
        <v>7376</v>
      </c>
      <c r="D3980" s="6">
        <v>6000</v>
      </c>
      <c r="E3980" s="8">
        <v>7877</v>
      </c>
      <c r="F3980" t="s">
        <v>8218</v>
      </c>
      <c r="G3980" t="s">
        <v>8223</v>
      </c>
      <c r="H3980" t="s">
        <v>8245</v>
      </c>
      <c r="I3980" t="s">
        <v>8330</v>
      </c>
      <c r="J3980" t="s">
        <v>8337</v>
      </c>
      <c r="K3980" t="b">
        <v>1</v>
      </c>
      <c r="L3980">
        <v>163</v>
      </c>
      <c r="M3980" t="b">
        <v>1</v>
      </c>
      <c r="N3980" t="s">
        <v>8292</v>
      </c>
      <c r="O3980" t="s">
        <v>8293</v>
      </c>
    </row>
    <row r="3981" spans="1:15" ht="43.5" x14ac:dyDescent="0.35">
      <c r="A3981">
        <v>3332</v>
      </c>
      <c r="B3981" s="3" t="s">
        <v>3332</v>
      </c>
      <c r="C3981" s="3" t="s">
        <v>7442</v>
      </c>
      <c r="D3981" s="6">
        <v>6000</v>
      </c>
      <c r="E3981" s="8">
        <v>6000</v>
      </c>
      <c r="F3981" t="s">
        <v>8218</v>
      </c>
      <c r="G3981" t="s">
        <v>8223</v>
      </c>
      <c r="H3981" t="s">
        <v>8245</v>
      </c>
      <c r="I3981" t="s">
        <v>8329</v>
      </c>
      <c r="J3981" t="s">
        <v>8330</v>
      </c>
      <c r="K3981" t="b">
        <v>0</v>
      </c>
      <c r="L3981">
        <v>83</v>
      </c>
      <c r="M3981" t="b">
        <v>1</v>
      </c>
      <c r="N3981" t="s">
        <v>8292</v>
      </c>
      <c r="O3981" t="s">
        <v>8293</v>
      </c>
    </row>
    <row r="3982" spans="1:15" ht="43.5" x14ac:dyDescent="0.35">
      <c r="A3982">
        <v>3342</v>
      </c>
      <c r="B3982" s="3" t="s">
        <v>3342</v>
      </c>
      <c r="C3982" s="3" t="s">
        <v>7452</v>
      </c>
      <c r="D3982" s="6">
        <v>6000</v>
      </c>
      <c r="E3982" s="8">
        <v>6100</v>
      </c>
      <c r="F3982" t="s">
        <v>8218</v>
      </c>
      <c r="G3982" t="s">
        <v>8223</v>
      </c>
      <c r="H3982" t="s">
        <v>8245</v>
      </c>
      <c r="I3982" t="s">
        <v>8338</v>
      </c>
      <c r="J3982" t="s">
        <v>8333</v>
      </c>
      <c r="K3982" t="b">
        <v>0</v>
      </c>
      <c r="L3982">
        <v>78</v>
      </c>
      <c r="M3982" t="b">
        <v>1</v>
      </c>
      <c r="N3982" t="s">
        <v>8292</v>
      </c>
      <c r="O3982" t="s">
        <v>8293</v>
      </c>
    </row>
    <row r="3983" spans="1:15" ht="43.5" x14ac:dyDescent="0.35">
      <c r="A3983">
        <v>3384</v>
      </c>
      <c r="B3983" s="3" t="s">
        <v>3383</v>
      </c>
      <c r="C3983" s="3" t="s">
        <v>7494</v>
      </c>
      <c r="D3983" s="6">
        <v>6000</v>
      </c>
      <c r="E3983" s="8">
        <v>6000.66</v>
      </c>
      <c r="F3983" t="s">
        <v>8218</v>
      </c>
      <c r="G3983" t="s">
        <v>8223</v>
      </c>
      <c r="H3983" t="s">
        <v>8245</v>
      </c>
      <c r="I3983" t="s">
        <v>8336</v>
      </c>
      <c r="J3983" t="s">
        <v>8340</v>
      </c>
      <c r="K3983" t="b">
        <v>0</v>
      </c>
      <c r="L3983">
        <v>64</v>
      </c>
      <c r="M3983" t="b">
        <v>1</v>
      </c>
      <c r="N3983" t="s">
        <v>8292</v>
      </c>
      <c r="O3983" t="s">
        <v>8293</v>
      </c>
    </row>
    <row r="3984" spans="1:15" ht="58" x14ac:dyDescent="0.35">
      <c r="A3984">
        <v>2855</v>
      </c>
      <c r="B3984" s="3" t="s">
        <v>2855</v>
      </c>
      <c r="C3984" s="3" t="s">
        <v>6965</v>
      </c>
      <c r="D3984" s="6">
        <v>600</v>
      </c>
      <c r="E3984" s="8">
        <v>300</v>
      </c>
      <c r="F3984" t="s">
        <v>8220</v>
      </c>
      <c r="G3984" t="s">
        <v>8223</v>
      </c>
      <c r="H3984" t="s">
        <v>8245</v>
      </c>
      <c r="I3984" t="s">
        <v>8332</v>
      </c>
      <c r="J3984" t="s">
        <v>8332</v>
      </c>
      <c r="K3984" t="b">
        <v>0</v>
      </c>
      <c r="L3984">
        <v>5</v>
      </c>
      <c r="M3984" t="b">
        <v>0</v>
      </c>
      <c r="N3984" t="s">
        <v>8292</v>
      </c>
      <c r="O3984" t="s">
        <v>8293</v>
      </c>
    </row>
    <row r="3985" spans="1:15" ht="43.5" x14ac:dyDescent="0.35">
      <c r="A3985">
        <v>2919</v>
      </c>
      <c r="B3985" s="3" t="s">
        <v>2919</v>
      </c>
      <c r="C3985" s="3" t="s">
        <v>7029</v>
      </c>
      <c r="D3985" s="6">
        <v>600</v>
      </c>
      <c r="E3985" s="8">
        <v>51</v>
      </c>
      <c r="F3985" t="s">
        <v>8220</v>
      </c>
      <c r="G3985" t="s">
        <v>8223</v>
      </c>
      <c r="H3985" t="s">
        <v>8245</v>
      </c>
      <c r="I3985" t="s">
        <v>8334</v>
      </c>
      <c r="J3985" t="s">
        <v>8329</v>
      </c>
      <c r="K3985" t="b">
        <v>0</v>
      </c>
      <c r="L3985">
        <v>6</v>
      </c>
      <c r="M3985" t="b">
        <v>0</v>
      </c>
      <c r="N3985" t="s">
        <v>8292</v>
      </c>
      <c r="O3985" t="s">
        <v>8293</v>
      </c>
    </row>
    <row r="3986" spans="1:15" ht="43.5" x14ac:dyDescent="0.35">
      <c r="A3986">
        <v>4020</v>
      </c>
      <c r="B3986" s="3" t="s">
        <v>4016</v>
      </c>
      <c r="C3986" s="3" t="s">
        <v>8125</v>
      </c>
      <c r="D3986" s="6">
        <v>600</v>
      </c>
      <c r="E3986" s="8">
        <v>100</v>
      </c>
      <c r="F3986" t="s">
        <v>8220</v>
      </c>
      <c r="G3986" t="s">
        <v>8223</v>
      </c>
      <c r="H3986" t="s">
        <v>8245</v>
      </c>
      <c r="I3986" t="s">
        <v>8331</v>
      </c>
      <c r="J3986" t="s">
        <v>8333</v>
      </c>
      <c r="K3986" t="b">
        <v>0</v>
      </c>
      <c r="L3986">
        <v>3</v>
      </c>
      <c r="M3986" t="b">
        <v>0</v>
      </c>
      <c r="N3986" t="s">
        <v>8292</v>
      </c>
      <c r="O3986" t="s">
        <v>8293</v>
      </c>
    </row>
    <row r="3987" spans="1:15" ht="43.5" x14ac:dyDescent="0.35">
      <c r="A3987">
        <v>4044</v>
      </c>
      <c r="B3987" s="3" t="s">
        <v>4040</v>
      </c>
      <c r="C3987" s="3" t="s">
        <v>8148</v>
      </c>
      <c r="D3987" s="6">
        <v>600</v>
      </c>
      <c r="E3987" s="8">
        <v>225</v>
      </c>
      <c r="F3987" t="s">
        <v>8220</v>
      </c>
      <c r="G3987" t="s">
        <v>8223</v>
      </c>
      <c r="H3987" t="s">
        <v>8245</v>
      </c>
      <c r="I3987" t="s">
        <v>8338</v>
      </c>
      <c r="J3987" t="s">
        <v>8331</v>
      </c>
      <c r="K3987" t="b">
        <v>0</v>
      </c>
      <c r="L3987">
        <v>4</v>
      </c>
      <c r="M3987" t="b">
        <v>0</v>
      </c>
      <c r="N3987" t="s">
        <v>8292</v>
      </c>
      <c r="O3987" t="s">
        <v>8293</v>
      </c>
    </row>
    <row r="3988" spans="1:15" ht="43.5" x14ac:dyDescent="0.35">
      <c r="A3988">
        <v>4101</v>
      </c>
      <c r="B3988" s="3" t="s">
        <v>4097</v>
      </c>
      <c r="C3988" s="3" t="s">
        <v>8204</v>
      </c>
      <c r="D3988" s="6">
        <v>600</v>
      </c>
      <c r="E3988" s="8">
        <v>0</v>
      </c>
      <c r="F3988" t="s">
        <v>8220</v>
      </c>
      <c r="G3988" t="s">
        <v>8223</v>
      </c>
      <c r="H3988" t="s">
        <v>8245</v>
      </c>
      <c r="I3988" t="s">
        <v>8332</v>
      </c>
      <c r="J3988" t="s">
        <v>8335</v>
      </c>
      <c r="K3988" t="b">
        <v>0</v>
      </c>
      <c r="L3988">
        <v>0</v>
      </c>
      <c r="M3988" t="b">
        <v>0</v>
      </c>
      <c r="N3988" t="s">
        <v>8292</v>
      </c>
      <c r="O3988" t="s">
        <v>8293</v>
      </c>
    </row>
    <row r="3989" spans="1:15" ht="58" x14ac:dyDescent="0.35">
      <c r="A3989">
        <v>4012</v>
      </c>
      <c r="B3989" s="3" t="s">
        <v>4008</v>
      </c>
      <c r="C3989" s="3" t="s">
        <v>8117</v>
      </c>
      <c r="D3989" s="6">
        <v>575</v>
      </c>
      <c r="E3989" s="8">
        <v>0</v>
      </c>
      <c r="F3989" t="s">
        <v>8220</v>
      </c>
      <c r="G3989" t="s">
        <v>8224</v>
      </c>
      <c r="H3989" t="s">
        <v>8246</v>
      </c>
      <c r="I3989" t="s">
        <v>8337</v>
      </c>
      <c r="J3989" t="s">
        <v>8338</v>
      </c>
      <c r="K3989" t="b">
        <v>0</v>
      </c>
      <c r="L3989">
        <v>0</v>
      </c>
      <c r="M3989" t="b">
        <v>0</v>
      </c>
      <c r="N3989" t="s">
        <v>8292</v>
      </c>
      <c r="O3989" t="s">
        <v>8293</v>
      </c>
    </row>
    <row r="3990" spans="1:15" ht="43.5" x14ac:dyDescent="0.35">
      <c r="A3990">
        <v>3424</v>
      </c>
      <c r="B3990" s="3" t="s">
        <v>3423</v>
      </c>
      <c r="C3990" s="3" t="s">
        <v>7534</v>
      </c>
      <c r="D3990" s="6">
        <v>6000</v>
      </c>
      <c r="E3990" s="8">
        <v>6215</v>
      </c>
      <c r="F3990" t="s">
        <v>8218</v>
      </c>
      <c r="G3990" t="s">
        <v>8223</v>
      </c>
      <c r="H3990" t="s">
        <v>8245</v>
      </c>
      <c r="I3990" t="s">
        <v>8333</v>
      </c>
      <c r="J3990" t="s">
        <v>8332</v>
      </c>
      <c r="K3990" t="b">
        <v>0</v>
      </c>
      <c r="L3990">
        <v>76</v>
      </c>
      <c r="M3990" t="b">
        <v>1</v>
      </c>
      <c r="N3990" t="s">
        <v>8292</v>
      </c>
      <c r="O3990" t="s">
        <v>8293</v>
      </c>
    </row>
    <row r="3991" spans="1:15" ht="43.5" x14ac:dyDescent="0.35">
      <c r="A3991">
        <v>3527</v>
      </c>
      <c r="B3991" s="3" t="s">
        <v>3526</v>
      </c>
      <c r="C3991" s="3" t="s">
        <v>7637</v>
      </c>
      <c r="D3991" s="6">
        <v>6000</v>
      </c>
      <c r="E3991" s="8">
        <v>7015</v>
      </c>
      <c r="F3991" t="s">
        <v>8218</v>
      </c>
      <c r="G3991" t="s">
        <v>8223</v>
      </c>
      <c r="H3991" t="s">
        <v>8245</v>
      </c>
      <c r="I3991" t="s">
        <v>8329</v>
      </c>
      <c r="J3991" t="s">
        <v>8330</v>
      </c>
      <c r="K3991" t="b">
        <v>0</v>
      </c>
      <c r="L3991">
        <v>86</v>
      </c>
      <c r="M3991" t="b">
        <v>1</v>
      </c>
      <c r="N3991" t="s">
        <v>8292</v>
      </c>
      <c r="O3991" t="s">
        <v>8293</v>
      </c>
    </row>
    <row r="3992" spans="1:15" ht="29" x14ac:dyDescent="0.35">
      <c r="A3992">
        <v>3310</v>
      </c>
      <c r="B3992" s="3" t="s">
        <v>3310</v>
      </c>
      <c r="C3992" s="3" t="s">
        <v>7420</v>
      </c>
      <c r="D3992" s="6">
        <v>6500</v>
      </c>
      <c r="E3992" s="8">
        <v>6505</v>
      </c>
      <c r="F3992" t="s">
        <v>8218</v>
      </c>
      <c r="G3992" t="s">
        <v>8223</v>
      </c>
      <c r="H3992" t="s">
        <v>8245</v>
      </c>
      <c r="I3992" t="s">
        <v>8340</v>
      </c>
      <c r="J3992" t="s">
        <v>8339</v>
      </c>
      <c r="K3992" t="b">
        <v>0</v>
      </c>
      <c r="L3992">
        <v>31</v>
      </c>
      <c r="M3992" t="b">
        <v>1</v>
      </c>
      <c r="N3992" t="s">
        <v>8292</v>
      </c>
      <c r="O3992" t="s">
        <v>8293</v>
      </c>
    </row>
    <row r="3993" spans="1:15" ht="43.5" x14ac:dyDescent="0.35">
      <c r="A3993">
        <v>2844</v>
      </c>
      <c r="B3993" s="3" t="s">
        <v>2844</v>
      </c>
      <c r="C3993" s="3" t="s">
        <v>6954</v>
      </c>
      <c r="D3993" s="6">
        <v>550</v>
      </c>
      <c r="E3993" s="8">
        <v>30</v>
      </c>
      <c r="F3993" t="s">
        <v>8220</v>
      </c>
      <c r="G3993" t="s">
        <v>8238</v>
      </c>
      <c r="H3993" t="s">
        <v>8248</v>
      </c>
      <c r="I3993" t="s">
        <v>8332</v>
      </c>
      <c r="J3993" t="s">
        <v>8335</v>
      </c>
      <c r="K3993" t="b">
        <v>0</v>
      </c>
      <c r="L3993">
        <v>1</v>
      </c>
      <c r="M3993" t="b">
        <v>0</v>
      </c>
      <c r="N3993" t="s">
        <v>8292</v>
      </c>
      <c r="O3993" t="s">
        <v>8293</v>
      </c>
    </row>
    <row r="3994" spans="1:15" ht="43.5" x14ac:dyDescent="0.35">
      <c r="A3994">
        <v>4061</v>
      </c>
      <c r="B3994" s="3" t="s">
        <v>4057</v>
      </c>
      <c r="C3994" s="3" t="s">
        <v>8165</v>
      </c>
      <c r="D3994" s="6">
        <v>525</v>
      </c>
      <c r="E3994" s="8">
        <v>0</v>
      </c>
      <c r="F3994" t="s">
        <v>8220</v>
      </c>
      <c r="G3994" t="s">
        <v>8223</v>
      </c>
      <c r="H3994" t="s">
        <v>8245</v>
      </c>
      <c r="I3994" t="s">
        <v>8338</v>
      </c>
      <c r="J3994" t="s">
        <v>8333</v>
      </c>
      <c r="K3994" t="b">
        <v>0</v>
      </c>
      <c r="L3994">
        <v>0</v>
      </c>
      <c r="M3994" t="b">
        <v>0</v>
      </c>
      <c r="N3994" t="s">
        <v>8292</v>
      </c>
      <c r="O3994" t="s">
        <v>8293</v>
      </c>
    </row>
    <row r="3995" spans="1:15" ht="43.5" x14ac:dyDescent="0.35">
      <c r="A3995">
        <v>3154</v>
      </c>
      <c r="B3995" s="3" t="s">
        <v>3154</v>
      </c>
      <c r="C3995" s="3" t="s">
        <v>7264</v>
      </c>
      <c r="D3995" s="6">
        <v>7000</v>
      </c>
      <c r="E3995" s="8">
        <v>7905</v>
      </c>
      <c r="F3995" t="s">
        <v>8218</v>
      </c>
      <c r="G3995" t="s">
        <v>8223</v>
      </c>
      <c r="H3995" t="s">
        <v>8245</v>
      </c>
      <c r="I3995" t="s">
        <v>8338</v>
      </c>
      <c r="J3995" t="s">
        <v>8331</v>
      </c>
      <c r="K3995" t="b">
        <v>1</v>
      </c>
      <c r="L3995">
        <v>123</v>
      </c>
      <c r="M3995" t="b">
        <v>1</v>
      </c>
      <c r="N3995" t="s">
        <v>8292</v>
      </c>
      <c r="O3995" t="s">
        <v>8293</v>
      </c>
    </row>
    <row r="3996" spans="1:15" ht="58" x14ac:dyDescent="0.35">
      <c r="A3996">
        <v>3171</v>
      </c>
      <c r="B3996" s="3" t="s">
        <v>3171</v>
      </c>
      <c r="C3996" s="3" t="s">
        <v>7281</v>
      </c>
      <c r="D3996" s="6">
        <v>7000</v>
      </c>
      <c r="E3996" s="8">
        <v>7617</v>
      </c>
      <c r="F3996" t="s">
        <v>8218</v>
      </c>
      <c r="G3996" t="s">
        <v>8224</v>
      </c>
      <c r="H3996" t="s">
        <v>8246</v>
      </c>
      <c r="I3996" t="s">
        <v>8337</v>
      </c>
      <c r="J3996" t="s">
        <v>8338</v>
      </c>
      <c r="K3996" t="b">
        <v>1</v>
      </c>
      <c r="L3996">
        <v>117</v>
      </c>
      <c r="M3996" t="b">
        <v>1</v>
      </c>
      <c r="N3996" t="s">
        <v>8292</v>
      </c>
      <c r="O3996" t="s">
        <v>8293</v>
      </c>
    </row>
    <row r="3997" spans="1:15" ht="58" x14ac:dyDescent="0.35">
      <c r="A3997">
        <v>3182</v>
      </c>
      <c r="B3997" s="3" t="s">
        <v>3182</v>
      </c>
      <c r="C3997" s="3" t="s">
        <v>7292</v>
      </c>
      <c r="D3997" s="6">
        <v>7000</v>
      </c>
      <c r="E3997" s="8">
        <v>7062</v>
      </c>
      <c r="F3997" t="s">
        <v>8218</v>
      </c>
      <c r="G3997" t="s">
        <v>8223</v>
      </c>
      <c r="H3997" t="s">
        <v>8245</v>
      </c>
      <c r="I3997" t="s">
        <v>8332</v>
      </c>
      <c r="J3997" t="s">
        <v>8335</v>
      </c>
      <c r="K3997" t="b">
        <v>1</v>
      </c>
      <c r="L3997">
        <v>151</v>
      </c>
      <c r="M3997" t="b">
        <v>1</v>
      </c>
      <c r="N3997" t="s">
        <v>8292</v>
      </c>
      <c r="O3997" t="s">
        <v>8293</v>
      </c>
    </row>
    <row r="3998" spans="1:15" ht="29" x14ac:dyDescent="0.35">
      <c r="A3998">
        <v>3228</v>
      </c>
      <c r="B3998" s="3" t="s">
        <v>3228</v>
      </c>
      <c r="C3998" s="3" t="s">
        <v>7338</v>
      </c>
      <c r="D3998" s="6">
        <v>7000</v>
      </c>
      <c r="E3998" s="8">
        <v>7164</v>
      </c>
      <c r="F3998" t="s">
        <v>8218</v>
      </c>
      <c r="G3998" t="s">
        <v>8223</v>
      </c>
      <c r="H3998" t="s">
        <v>8245</v>
      </c>
      <c r="I3998" t="s">
        <v>8335</v>
      </c>
      <c r="J3998" t="s">
        <v>8336</v>
      </c>
      <c r="K3998" t="b">
        <v>1</v>
      </c>
      <c r="L3998">
        <v>37</v>
      </c>
      <c r="M3998" t="b">
        <v>1</v>
      </c>
      <c r="N3998" t="s">
        <v>8292</v>
      </c>
      <c r="O3998" t="s">
        <v>8293</v>
      </c>
    </row>
    <row r="3999" spans="1:15" ht="43.5" x14ac:dyDescent="0.35">
      <c r="A3999">
        <v>3258</v>
      </c>
      <c r="B3999" s="3" t="s">
        <v>3258</v>
      </c>
      <c r="C3999" s="3" t="s">
        <v>7368</v>
      </c>
      <c r="D3999" s="6">
        <v>7000</v>
      </c>
      <c r="E3999" s="8">
        <v>7365</v>
      </c>
      <c r="F3999" t="s">
        <v>8218</v>
      </c>
      <c r="G3999" t="s">
        <v>8223</v>
      </c>
      <c r="H3999" t="s">
        <v>8245</v>
      </c>
      <c r="I3999" t="s">
        <v>8332</v>
      </c>
      <c r="J3999" t="s">
        <v>8335</v>
      </c>
      <c r="K3999" t="b">
        <v>1</v>
      </c>
      <c r="L3999">
        <v>75</v>
      </c>
      <c r="M3999" t="b">
        <v>1</v>
      </c>
      <c r="N3999" t="s">
        <v>8292</v>
      </c>
      <c r="O3999" t="s">
        <v>8293</v>
      </c>
    </row>
    <row r="4000" spans="1:15" x14ac:dyDescent="0.35">
      <c r="A4000">
        <v>3586</v>
      </c>
      <c r="B4000" s="3" t="s">
        <v>3585</v>
      </c>
      <c r="C4000" s="3" t="s">
        <v>7696</v>
      </c>
      <c r="D4000" s="6">
        <v>7500</v>
      </c>
      <c r="E4000" s="8">
        <v>8207</v>
      </c>
      <c r="F4000" t="s">
        <v>8218</v>
      </c>
      <c r="G4000" t="s">
        <v>8223</v>
      </c>
      <c r="H4000" t="s">
        <v>8245</v>
      </c>
      <c r="I4000" t="s">
        <v>8339</v>
      </c>
      <c r="J4000" t="s">
        <v>8329</v>
      </c>
      <c r="K4000" t="b">
        <v>0</v>
      </c>
      <c r="L4000">
        <v>54</v>
      </c>
      <c r="M4000" t="b">
        <v>1</v>
      </c>
      <c r="N4000" t="s">
        <v>8292</v>
      </c>
      <c r="O4000" t="s">
        <v>8293</v>
      </c>
    </row>
    <row r="4001" spans="1:15" ht="58" x14ac:dyDescent="0.35">
      <c r="A4001">
        <v>3712</v>
      </c>
      <c r="B4001" s="3" t="s">
        <v>3709</v>
      </c>
      <c r="C4001" s="3" t="s">
        <v>7822</v>
      </c>
      <c r="D4001" s="6">
        <v>7500</v>
      </c>
      <c r="E4001" s="8">
        <v>11530</v>
      </c>
      <c r="F4001" t="s">
        <v>8218</v>
      </c>
      <c r="G4001" t="s">
        <v>8223</v>
      </c>
      <c r="H4001" t="s">
        <v>8245</v>
      </c>
      <c r="I4001" t="s">
        <v>8337</v>
      </c>
      <c r="J4001" t="s">
        <v>8337</v>
      </c>
      <c r="K4001" t="b">
        <v>0</v>
      </c>
      <c r="L4001">
        <v>104</v>
      </c>
      <c r="M4001" t="b">
        <v>1</v>
      </c>
      <c r="N4001" t="s">
        <v>8292</v>
      </c>
      <c r="O4001" t="s">
        <v>8293</v>
      </c>
    </row>
    <row r="4002" spans="1:15" ht="43.5" x14ac:dyDescent="0.35">
      <c r="A4002">
        <v>3363</v>
      </c>
      <c r="B4002" s="3" t="s">
        <v>3362</v>
      </c>
      <c r="C4002" s="3" t="s">
        <v>7473</v>
      </c>
      <c r="D4002" s="6">
        <v>7750</v>
      </c>
      <c r="E4002" s="8">
        <v>7860</v>
      </c>
      <c r="F4002" t="s">
        <v>8218</v>
      </c>
      <c r="G4002" t="s">
        <v>8223</v>
      </c>
      <c r="H4002" t="s">
        <v>8245</v>
      </c>
      <c r="I4002" t="s">
        <v>8334</v>
      </c>
      <c r="J4002" t="s">
        <v>8329</v>
      </c>
      <c r="K4002" t="b">
        <v>0</v>
      </c>
      <c r="L4002">
        <v>26</v>
      </c>
      <c r="M4002" t="b">
        <v>1</v>
      </c>
      <c r="N4002" t="s">
        <v>8292</v>
      </c>
      <c r="O4002" t="s">
        <v>8293</v>
      </c>
    </row>
    <row r="4003" spans="1:15" ht="43.5" x14ac:dyDescent="0.35">
      <c r="A4003">
        <v>2797</v>
      </c>
      <c r="B4003" s="3" t="s">
        <v>2797</v>
      </c>
      <c r="C4003" s="3" t="s">
        <v>6907</v>
      </c>
      <c r="D4003" s="6">
        <v>8000</v>
      </c>
      <c r="E4003" s="8">
        <v>8211.61</v>
      </c>
      <c r="F4003" t="s">
        <v>8218</v>
      </c>
      <c r="G4003" t="s">
        <v>8224</v>
      </c>
      <c r="H4003" t="s">
        <v>8246</v>
      </c>
      <c r="I4003" t="s">
        <v>8329</v>
      </c>
      <c r="J4003" t="s">
        <v>8330</v>
      </c>
      <c r="K4003" t="b">
        <v>0</v>
      </c>
      <c r="L4003">
        <v>94</v>
      </c>
      <c r="M4003" t="b">
        <v>1</v>
      </c>
      <c r="N4003" t="s">
        <v>8292</v>
      </c>
      <c r="O4003" t="s">
        <v>8293</v>
      </c>
    </row>
    <row r="4004" spans="1:15" ht="58" x14ac:dyDescent="0.35">
      <c r="A4004">
        <v>2975</v>
      </c>
      <c r="B4004" s="3" t="s">
        <v>2975</v>
      </c>
      <c r="C4004" s="3" t="s">
        <v>7085</v>
      </c>
      <c r="D4004" s="6">
        <v>8000</v>
      </c>
      <c r="E4004" s="8">
        <v>8010</v>
      </c>
      <c r="F4004" t="s">
        <v>8218</v>
      </c>
      <c r="G4004" t="s">
        <v>8223</v>
      </c>
      <c r="H4004" t="s">
        <v>8245</v>
      </c>
      <c r="I4004" t="s">
        <v>8336</v>
      </c>
      <c r="J4004" t="s">
        <v>8340</v>
      </c>
      <c r="K4004" t="b">
        <v>0</v>
      </c>
      <c r="L4004">
        <v>113</v>
      </c>
      <c r="M4004" t="b">
        <v>1</v>
      </c>
      <c r="N4004" t="s">
        <v>8292</v>
      </c>
      <c r="O4004" t="s">
        <v>8293</v>
      </c>
    </row>
    <row r="4005" spans="1:15" ht="29" x14ac:dyDescent="0.35">
      <c r="A4005">
        <v>3169</v>
      </c>
      <c r="B4005" s="3" t="s">
        <v>3169</v>
      </c>
      <c r="C4005" s="3" t="s">
        <v>7279</v>
      </c>
      <c r="D4005" s="6">
        <v>8000</v>
      </c>
      <c r="E4005" s="8">
        <v>8241</v>
      </c>
      <c r="F4005" t="s">
        <v>8218</v>
      </c>
      <c r="G4005" t="s">
        <v>8223</v>
      </c>
      <c r="H4005" t="s">
        <v>8245</v>
      </c>
      <c r="I4005" t="s">
        <v>8335</v>
      </c>
      <c r="J4005" t="s">
        <v>8336</v>
      </c>
      <c r="K4005" t="b">
        <v>1</v>
      </c>
      <c r="L4005">
        <v>82</v>
      </c>
      <c r="M4005" t="b">
        <v>1</v>
      </c>
      <c r="N4005" t="s">
        <v>8292</v>
      </c>
      <c r="O4005" t="s">
        <v>8293</v>
      </c>
    </row>
    <row r="4006" spans="1:15" ht="43.5" x14ac:dyDescent="0.35">
      <c r="A4006">
        <v>3243</v>
      </c>
      <c r="B4006" s="3" t="s">
        <v>3243</v>
      </c>
      <c r="C4006" s="3" t="s">
        <v>7353</v>
      </c>
      <c r="D4006" s="6">
        <v>8000</v>
      </c>
      <c r="E4006" s="8">
        <v>8227</v>
      </c>
      <c r="F4006" t="s">
        <v>8218</v>
      </c>
      <c r="G4006" t="s">
        <v>8223</v>
      </c>
      <c r="H4006" t="s">
        <v>8245</v>
      </c>
      <c r="I4006" t="s">
        <v>8340</v>
      </c>
      <c r="J4006" t="s">
        <v>8339</v>
      </c>
      <c r="K4006" t="b">
        <v>1</v>
      </c>
      <c r="L4006">
        <v>71</v>
      </c>
      <c r="M4006" t="b">
        <v>1</v>
      </c>
      <c r="N4006" t="s">
        <v>8292</v>
      </c>
      <c r="O4006" t="s">
        <v>8293</v>
      </c>
    </row>
    <row r="4007" spans="1:15" ht="43.5" x14ac:dyDescent="0.35">
      <c r="A4007">
        <v>3269</v>
      </c>
      <c r="B4007" s="3" t="s">
        <v>3269</v>
      </c>
      <c r="C4007" s="3" t="s">
        <v>7379</v>
      </c>
      <c r="D4007" s="6">
        <v>8000</v>
      </c>
      <c r="E4007" s="8">
        <v>8120</v>
      </c>
      <c r="F4007" t="s">
        <v>8218</v>
      </c>
      <c r="G4007" t="s">
        <v>8224</v>
      </c>
      <c r="H4007" t="s">
        <v>8246</v>
      </c>
      <c r="I4007" t="s">
        <v>8330</v>
      </c>
      <c r="J4007" t="s">
        <v>8337</v>
      </c>
      <c r="K4007" t="b">
        <v>1</v>
      </c>
      <c r="L4007">
        <v>70</v>
      </c>
      <c r="M4007" t="b">
        <v>1</v>
      </c>
      <c r="N4007" t="s">
        <v>8292</v>
      </c>
      <c r="O4007" t="s">
        <v>8293</v>
      </c>
    </row>
    <row r="4008" spans="1:15" ht="43.5" x14ac:dyDescent="0.35">
      <c r="A4008">
        <v>3326</v>
      </c>
      <c r="B4008" s="3" t="s">
        <v>3326</v>
      </c>
      <c r="C4008" s="3" t="s">
        <v>7436</v>
      </c>
      <c r="D4008" s="6">
        <v>8000</v>
      </c>
      <c r="E4008" s="8">
        <v>8110</v>
      </c>
      <c r="F4008" t="s">
        <v>8218</v>
      </c>
      <c r="G4008" t="s">
        <v>8223</v>
      </c>
      <c r="H4008" t="s">
        <v>8245</v>
      </c>
      <c r="I4008" t="s">
        <v>8331</v>
      </c>
      <c r="J4008" t="s">
        <v>8333</v>
      </c>
      <c r="K4008" t="b">
        <v>0</v>
      </c>
      <c r="L4008">
        <v>57</v>
      </c>
      <c r="M4008" t="b">
        <v>1</v>
      </c>
      <c r="N4008" t="s">
        <v>8292</v>
      </c>
      <c r="O4008" t="s">
        <v>8293</v>
      </c>
    </row>
    <row r="4009" spans="1:15" ht="43.5" x14ac:dyDescent="0.35">
      <c r="A4009">
        <v>3339</v>
      </c>
      <c r="B4009" s="3" t="s">
        <v>3339</v>
      </c>
      <c r="C4009" s="3" t="s">
        <v>7449</v>
      </c>
      <c r="D4009" s="6">
        <v>8000</v>
      </c>
      <c r="E4009" s="8">
        <v>8348</v>
      </c>
      <c r="F4009" t="s">
        <v>8218</v>
      </c>
      <c r="G4009" t="s">
        <v>8223</v>
      </c>
      <c r="H4009" t="s">
        <v>8245</v>
      </c>
      <c r="I4009" t="s">
        <v>8329</v>
      </c>
      <c r="J4009" t="s">
        <v>8330</v>
      </c>
      <c r="K4009" t="b">
        <v>0</v>
      </c>
      <c r="L4009">
        <v>47</v>
      </c>
      <c r="M4009" t="b">
        <v>1</v>
      </c>
      <c r="N4009" t="s">
        <v>8292</v>
      </c>
      <c r="O4009" t="s">
        <v>8293</v>
      </c>
    </row>
    <row r="4010" spans="1:15" ht="43.5" x14ac:dyDescent="0.35">
      <c r="A4010">
        <v>3376</v>
      </c>
      <c r="B4010" s="3" t="s">
        <v>3375</v>
      </c>
      <c r="C4010" s="3" t="s">
        <v>7486</v>
      </c>
      <c r="D4010" s="6">
        <v>8000</v>
      </c>
      <c r="E4010" s="8">
        <v>8001</v>
      </c>
      <c r="F4010" t="s">
        <v>8218</v>
      </c>
      <c r="G4010" t="s">
        <v>8223</v>
      </c>
      <c r="H4010" t="s">
        <v>8245</v>
      </c>
      <c r="I4010" t="s">
        <v>8338</v>
      </c>
      <c r="J4010" t="s">
        <v>8333</v>
      </c>
      <c r="K4010" t="b">
        <v>0</v>
      </c>
      <c r="L4010">
        <v>19</v>
      </c>
      <c r="M4010" t="b">
        <v>1</v>
      </c>
      <c r="N4010" t="s">
        <v>8292</v>
      </c>
      <c r="O4010" t="s">
        <v>8293</v>
      </c>
    </row>
    <row r="4011" spans="1:15" ht="43.5" x14ac:dyDescent="0.35">
      <c r="A4011">
        <v>3377</v>
      </c>
      <c r="B4011" s="3" t="s">
        <v>3376</v>
      </c>
      <c r="C4011" s="3" t="s">
        <v>7487</v>
      </c>
      <c r="D4011" s="6">
        <v>8000</v>
      </c>
      <c r="E4011" s="8">
        <v>8084</v>
      </c>
      <c r="F4011" t="s">
        <v>8218</v>
      </c>
      <c r="G4011" t="s">
        <v>8224</v>
      </c>
      <c r="H4011" t="s">
        <v>8246</v>
      </c>
      <c r="I4011" t="s">
        <v>8331</v>
      </c>
      <c r="J4011" t="s">
        <v>8333</v>
      </c>
      <c r="K4011" t="b">
        <v>0</v>
      </c>
      <c r="L4011">
        <v>77</v>
      </c>
      <c r="M4011" t="b">
        <v>1</v>
      </c>
      <c r="N4011" t="s">
        <v>8292</v>
      </c>
      <c r="O4011" t="s">
        <v>8293</v>
      </c>
    </row>
    <row r="4012" spans="1:15" ht="58" x14ac:dyDescent="0.35">
      <c r="A4012">
        <v>3662</v>
      </c>
      <c r="B4012" s="3" t="s">
        <v>3659</v>
      </c>
      <c r="C4012" s="3" t="s">
        <v>7772</v>
      </c>
      <c r="D4012" s="6">
        <v>8000</v>
      </c>
      <c r="E4012" s="8">
        <v>8114</v>
      </c>
      <c r="F4012" t="s">
        <v>8218</v>
      </c>
      <c r="G4012" t="s">
        <v>8228</v>
      </c>
      <c r="H4012" t="s">
        <v>8250</v>
      </c>
      <c r="I4012" t="s">
        <v>8331</v>
      </c>
      <c r="J4012" t="s">
        <v>8331</v>
      </c>
      <c r="K4012" t="b">
        <v>0</v>
      </c>
      <c r="L4012">
        <v>40</v>
      </c>
      <c r="M4012" t="b">
        <v>1</v>
      </c>
      <c r="N4012" t="s">
        <v>8292</v>
      </c>
      <c r="O4012" t="s">
        <v>8293</v>
      </c>
    </row>
    <row r="4013" spans="1:15" x14ac:dyDescent="0.35">
      <c r="A4013">
        <v>3302</v>
      </c>
      <c r="B4013" s="3" t="s">
        <v>3302</v>
      </c>
      <c r="C4013" s="3" t="s">
        <v>7412</v>
      </c>
      <c r="D4013" s="6">
        <v>8400</v>
      </c>
      <c r="E4013" s="8">
        <v>8685</v>
      </c>
      <c r="F4013" t="s">
        <v>8218</v>
      </c>
      <c r="G4013" t="s">
        <v>8226</v>
      </c>
      <c r="H4013" t="s">
        <v>8248</v>
      </c>
      <c r="I4013" t="s">
        <v>8335</v>
      </c>
      <c r="J4013" t="s">
        <v>8336</v>
      </c>
      <c r="K4013" t="b">
        <v>0</v>
      </c>
      <c r="L4013">
        <v>50</v>
      </c>
      <c r="M4013" t="b">
        <v>1</v>
      </c>
      <c r="N4013" t="s">
        <v>8292</v>
      </c>
      <c r="O4013" t="s">
        <v>8293</v>
      </c>
    </row>
    <row r="4014" spans="1:15" ht="58" x14ac:dyDescent="0.35">
      <c r="A4014">
        <v>3241</v>
      </c>
      <c r="B4014" s="3" t="s">
        <v>3241</v>
      </c>
      <c r="C4014" s="3" t="s">
        <v>7351</v>
      </c>
      <c r="D4014" s="6">
        <v>8500</v>
      </c>
      <c r="E4014" s="8">
        <v>9801</v>
      </c>
      <c r="F4014" t="s">
        <v>8218</v>
      </c>
      <c r="G4014" t="s">
        <v>8223</v>
      </c>
      <c r="H4014" t="s">
        <v>8245</v>
      </c>
      <c r="I4014" t="s">
        <v>8340</v>
      </c>
      <c r="J4014" t="s">
        <v>8339</v>
      </c>
      <c r="K4014" t="b">
        <v>1</v>
      </c>
      <c r="L4014">
        <v>167</v>
      </c>
      <c r="M4014" t="b">
        <v>1</v>
      </c>
      <c r="N4014" t="s">
        <v>8292</v>
      </c>
      <c r="O4014" t="s">
        <v>8293</v>
      </c>
    </row>
    <row r="4015" spans="1:15" ht="29" x14ac:dyDescent="0.35">
      <c r="A4015">
        <v>3360</v>
      </c>
      <c r="B4015" s="3" t="s">
        <v>3359</v>
      </c>
      <c r="C4015" s="3" t="s">
        <v>7470</v>
      </c>
      <c r="D4015" s="6">
        <v>9000</v>
      </c>
      <c r="E4015" s="8">
        <v>9124</v>
      </c>
      <c r="F4015" t="s">
        <v>8218</v>
      </c>
      <c r="G4015" t="s">
        <v>8243</v>
      </c>
      <c r="H4015" t="s">
        <v>8257</v>
      </c>
      <c r="I4015" t="s">
        <v>8335</v>
      </c>
      <c r="J4015" t="s">
        <v>8336</v>
      </c>
      <c r="K4015" t="b">
        <v>0</v>
      </c>
      <c r="L4015">
        <v>72</v>
      </c>
      <c r="M4015" t="b">
        <v>1</v>
      </c>
      <c r="N4015" t="s">
        <v>8292</v>
      </c>
      <c r="O4015" t="s">
        <v>8293</v>
      </c>
    </row>
    <row r="4016" spans="1:15" ht="43.5" x14ac:dyDescent="0.35">
      <c r="A4016">
        <v>2828</v>
      </c>
      <c r="B4016" s="3" t="s">
        <v>2828</v>
      </c>
      <c r="C4016" s="3" t="s">
        <v>6938</v>
      </c>
      <c r="D4016" s="6">
        <v>9500</v>
      </c>
      <c r="E4016" s="8">
        <v>9536</v>
      </c>
      <c r="F4016" t="s">
        <v>8218</v>
      </c>
      <c r="G4016" t="s">
        <v>8224</v>
      </c>
      <c r="H4016" t="s">
        <v>8246</v>
      </c>
      <c r="I4016" t="s">
        <v>8340</v>
      </c>
      <c r="J4016" t="s">
        <v>8339</v>
      </c>
      <c r="K4016" t="b">
        <v>0</v>
      </c>
      <c r="L4016">
        <v>97</v>
      </c>
      <c r="M4016" t="b">
        <v>1</v>
      </c>
      <c r="N4016" t="s">
        <v>8292</v>
      </c>
      <c r="O4016" t="s">
        <v>8293</v>
      </c>
    </row>
    <row r="4017" spans="1:15" ht="43.5" x14ac:dyDescent="0.35">
      <c r="A4017">
        <v>3209</v>
      </c>
      <c r="B4017" s="3" t="s">
        <v>3209</v>
      </c>
      <c r="C4017" s="3" t="s">
        <v>7319</v>
      </c>
      <c r="D4017" s="6">
        <v>9500</v>
      </c>
      <c r="E4017" s="8">
        <v>11335.7</v>
      </c>
      <c r="F4017" t="s">
        <v>8218</v>
      </c>
      <c r="G4017" t="s">
        <v>8223</v>
      </c>
      <c r="H4017" t="s">
        <v>8245</v>
      </c>
      <c r="I4017" t="s">
        <v>8330</v>
      </c>
      <c r="J4017" t="s">
        <v>8337</v>
      </c>
      <c r="K4017" t="b">
        <v>1</v>
      </c>
      <c r="L4017">
        <v>226</v>
      </c>
      <c r="M4017" t="b">
        <v>1</v>
      </c>
      <c r="N4017" t="s">
        <v>8292</v>
      </c>
      <c r="O4017" t="s">
        <v>8293</v>
      </c>
    </row>
    <row r="4018" spans="1:15" ht="43.5" x14ac:dyDescent="0.35">
      <c r="A4018">
        <v>3433</v>
      </c>
      <c r="B4018" s="3" t="s">
        <v>3432</v>
      </c>
      <c r="C4018" s="3" t="s">
        <v>7543</v>
      </c>
      <c r="D4018" s="6">
        <v>9500</v>
      </c>
      <c r="E4018" s="8">
        <v>9525</v>
      </c>
      <c r="F4018" t="s">
        <v>8218</v>
      </c>
      <c r="G4018" t="s">
        <v>8223</v>
      </c>
      <c r="H4018" t="s">
        <v>8245</v>
      </c>
      <c r="I4018" t="s">
        <v>8330</v>
      </c>
      <c r="J4018" t="s">
        <v>8337</v>
      </c>
      <c r="K4018" t="b">
        <v>0</v>
      </c>
      <c r="L4018">
        <v>71</v>
      </c>
      <c r="M4018" t="b">
        <v>1</v>
      </c>
      <c r="N4018" t="s">
        <v>8292</v>
      </c>
      <c r="O4018" t="s">
        <v>8293</v>
      </c>
    </row>
    <row r="4019" spans="1:15" ht="58" x14ac:dyDescent="0.35">
      <c r="A4019">
        <v>527</v>
      </c>
      <c r="B4019" s="3" t="s">
        <v>528</v>
      </c>
      <c r="C4019" s="3" t="s">
        <v>4637</v>
      </c>
      <c r="D4019" s="6">
        <v>10000</v>
      </c>
      <c r="E4019" s="8">
        <v>10085</v>
      </c>
      <c r="F4019" t="s">
        <v>8218</v>
      </c>
      <c r="G4019" t="s">
        <v>8223</v>
      </c>
      <c r="H4019" t="s">
        <v>8245</v>
      </c>
      <c r="I4019" t="s">
        <v>8333</v>
      </c>
      <c r="J4019" t="s">
        <v>8332</v>
      </c>
      <c r="K4019" t="b">
        <v>0</v>
      </c>
      <c r="L4019">
        <v>158</v>
      </c>
      <c r="M4019" t="b">
        <v>1</v>
      </c>
      <c r="N4019" t="s">
        <v>8292</v>
      </c>
      <c r="O4019" t="s">
        <v>8293</v>
      </c>
    </row>
    <row r="4020" spans="1:15" ht="43.5" x14ac:dyDescent="0.35">
      <c r="A4020">
        <v>532</v>
      </c>
      <c r="B4020" s="3" t="s">
        <v>533</v>
      </c>
      <c r="C4020" s="3" t="s">
        <v>4642</v>
      </c>
      <c r="D4020" s="6">
        <v>10000</v>
      </c>
      <c r="E4020" s="8">
        <v>12325</v>
      </c>
      <c r="F4020" t="s">
        <v>8218</v>
      </c>
      <c r="G4020" t="s">
        <v>8223</v>
      </c>
      <c r="H4020" t="s">
        <v>8245</v>
      </c>
      <c r="I4020" t="s">
        <v>8337</v>
      </c>
      <c r="J4020" t="s">
        <v>8338</v>
      </c>
      <c r="K4020" t="b">
        <v>0</v>
      </c>
      <c r="L4020">
        <v>173</v>
      </c>
      <c r="M4020" t="b">
        <v>1</v>
      </c>
      <c r="N4020" t="s">
        <v>8292</v>
      </c>
      <c r="O4020" t="s">
        <v>8293</v>
      </c>
    </row>
    <row r="4021" spans="1:15" ht="58" x14ac:dyDescent="0.35">
      <c r="A4021">
        <v>2793</v>
      </c>
      <c r="B4021" s="3" t="s">
        <v>2793</v>
      </c>
      <c r="C4021" s="3" t="s">
        <v>6903</v>
      </c>
      <c r="D4021" s="6">
        <v>10000</v>
      </c>
      <c r="E4021" s="8">
        <v>11056.75</v>
      </c>
      <c r="F4021" t="s">
        <v>8218</v>
      </c>
      <c r="G4021" t="s">
        <v>8225</v>
      </c>
      <c r="H4021" t="s">
        <v>8247</v>
      </c>
      <c r="I4021" t="s">
        <v>8329</v>
      </c>
      <c r="J4021" t="s">
        <v>8330</v>
      </c>
      <c r="K4021" t="b">
        <v>0</v>
      </c>
      <c r="L4021">
        <v>73</v>
      </c>
      <c r="M4021" t="b">
        <v>1</v>
      </c>
      <c r="N4021" t="s">
        <v>8292</v>
      </c>
      <c r="O4021" t="s">
        <v>8293</v>
      </c>
    </row>
    <row r="4022" spans="1:15" ht="43.5" x14ac:dyDescent="0.35">
      <c r="A4022">
        <v>2803</v>
      </c>
      <c r="B4022" s="3" t="s">
        <v>2803</v>
      </c>
      <c r="C4022" s="3" t="s">
        <v>6913</v>
      </c>
      <c r="D4022" s="6">
        <v>10000</v>
      </c>
      <c r="E4022" s="8">
        <v>12795</v>
      </c>
      <c r="F4022" t="s">
        <v>8218</v>
      </c>
      <c r="G4022" t="s">
        <v>8223</v>
      </c>
      <c r="H4022" t="s">
        <v>8245</v>
      </c>
      <c r="I4022" t="s">
        <v>8329</v>
      </c>
      <c r="J4022" t="s">
        <v>8330</v>
      </c>
      <c r="K4022" t="b">
        <v>0</v>
      </c>
      <c r="L4022">
        <v>141</v>
      </c>
      <c r="M4022" t="b">
        <v>1</v>
      </c>
      <c r="N4022" t="s">
        <v>8292</v>
      </c>
      <c r="O4022" t="s">
        <v>8293</v>
      </c>
    </row>
    <row r="4023" spans="1:15" ht="43.5" x14ac:dyDescent="0.35">
      <c r="A4023">
        <v>2811</v>
      </c>
      <c r="B4023" s="3" t="s">
        <v>2811</v>
      </c>
      <c r="C4023" s="3" t="s">
        <v>6921</v>
      </c>
      <c r="D4023" s="6">
        <v>10000</v>
      </c>
      <c r="E4023" s="8">
        <v>10027</v>
      </c>
      <c r="F4023" t="s">
        <v>8218</v>
      </c>
      <c r="G4023" t="s">
        <v>8224</v>
      </c>
      <c r="H4023" t="s">
        <v>8246</v>
      </c>
      <c r="I4023" t="s">
        <v>8333</v>
      </c>
      <c r="J4023" t="s">
        <v>8332</v>
      </c>
      <c r="K4023" t="b">
        <v>0</v>
      </c>
      <c r="L4023">
        <v>108</v>
      </c>
      <c r="M4023" t="b">
        <v>1</v>
      </c>
      <c r="N4023" t="s">
        <v>8292</v>
      </c>
      <c r="O4023" t="s">
        <v>8293</v>
      </c>
    </row>
    <row r="4024" spans="1:15" ht="43.5" x14ac:dyDescent="0.35">
      <c r="A4024">
        <v>2818</v>
      </c>
      <c r="B4024" s="3" t="s">
        <v>2818</v>
      </c>
      <c r="C4024" s="3" t="s">
        <v>6928</v>
      </c>
      <c r="D4024" s="6">
        <v>10000</v>
      </c>
      <c r="E4024" s="8">
        <v>10603</v>
      </c>
      <c r="F4024" t="s">
        <v>8218</v>
      </c>
      <c r="G4024" t="s">
        <v>8223</v>
      </c>
      <c r="H4024" t="s">
        <v>8245</v>
      </c>
      <c r="I4024" t="s">
        <v>8339</v>
      </c>
      <c r="J4024" t="s">
        <v>8339</v>
      </c>
      <c r="K4024" t="b">
        <v>0</v>
      </c>
      <c r="L4024">
        <v>102</v>
      </c>
      <c r="M4024" t="b">
        <v>1</v>
      </c>
      <c r="N4024" t="s">
        <v>8292</v>
      </c>
      <c r="O4024" t="s">
        <v>8293</v>
      </c>
    </row>
    <row r="4025" spans="1:15" ht="58" x14ac:dyDescent="0.35">
      <c r="A4025">
        <v>2963</v>
      </c>
      <c r="B4025" s="3" t="s">
        <v>2963</v>
      </c>
      <c r="C4025" s="3" t="s">
        <v>7073</v>
      </c>
      <c r="D4025" s="6">
        <v>10000</v>
      </c>
      <c r="E4025" s="8">
        <v>10685</v>
      </c>
      <c r="F4025" t="s">
        <v>8218</v>
      </c>
      <c r="G4025" t="s">
        <v>8223</v>
      </c>
      <c r="H4025" t="s">
        <v>8245</v>
      </c>
      <c r="I4025" t="s">
        <v>8329</v>
      </c>
      <c r="J4025" t="s">
        <v>8330</v>
      </c>
      <c r="K4025" t="b">
        <v>0</v>
      </c>
      <c r="L4025">
        <v>98</v>
      </c>
      <c r="M4025" t="b">
        <v>1</v>
      </c>
      <c r="N4025" t="s">
        <v>8292</v>
      </c>
      <c r="O4025" t="s">
        <v>8293</v>
      </c>
    </row>
    <row r="4026" spans="1:15" ht="43.5" x14ac:dyDescent="0.35">
      <c r="A4026">
        <v>2966</v>
      </c>
      <c r="B4026" s="3" t="s">
        <v>2966</v>
      </c>
      <c r="C4026" s="3" t="s">
        <v>7076</v>
      </c>
      <c r="D4026" s="6">
        <v>10000</v>
      </c>
      <c r="E4026" s="8">
        <v>11363</v>
      </c>
      <c r="F4026" t="s">
        <v>8218</v>
      </c>
      <c r="G4026" t="s">
        <v>8223</v>
      </c>
      <c r="H4026" t="s">
        <v>8245</v>
      </c>
      <c r="I4026" t="s">
        <v>8339</v>
      </c>
      <c r="J4026" t="s">
        <v>8334</v>
      </c>
      <c r="K4026" t="b">
        <v>0</v>
      </c>
      <c r="L4026">
        <v>128</v>
      </c>
      <c r="M4026" t="b">
        <v>1</v>
      </c>
      <c r="N4026" t="s">
        <v>8292</v>
      </c>
      <c r="O4026" t="s">
        <v>8293</v>
      </c>
    </row>
    <row r="4027" spans="1:15" ht="43.5" x14ac:dyDescent="0.35">
      <c r="A4027">
        <v>3173</v>
      </c>
      <c r="B4027" s="3" t="s">
        <v>3173</v>
      </c>
      <c r="C4027" s="3" t="s">
        <v>7283</v>
      </c>
      <c r="D4027" s="6">
        <v>10000</v>
      </c>
      <c r="E4027" s="8">
        <v>10300</v>
      </c>
      <c r="F4027" t="s">
        <v>8218</v>
      </c>
      <c r="G4027" t="s">
        <v>8223</v>
      </c>
      <c r="H4027" t="s">
        <v>8245</v>
      </c>
      <c r="I4027" t="s">
        <v>8339</v>
      </c>
      <c r="J4027" t="s">
        <v>8334</v>
      </c>
      <c r="K4027" t="b">
        <v>1</v>
      </c>
      <c r="L4027">
        <v>74</v>
      </c>
      <c r="M4027" t="b">
        <v>1</v>
      </c>
      <c r="N4027" t="s">
        <v>8292</v>
      </c>
      <c r="O4027" t="s">
        <v>8293</v>
      </c>
    </row>
    <row r="4028" spans="1:15" ht="43.5" x14ac:dyDescent="0.35">
      <c r="A4028">
        <v>3242</v>
      </c>
      <c r="B4028" s="3" t="s">
        <v>3242</v>
      </c>
      <c r="C4028" s="3" t="s">
        <v>7352</v>
      </c>
      <c r="D4028" s="6">
        <v>10000</v>
      </c>
      <c r="E4028" s="8">
        <v>12730.42</v>
      </c>
      <c r="F4028" t="s">
        <v>8218</v>
      </c>
      <c r="G4028" t="s">
        <v>8223</v>
      </c>
      <c r="H4028" t="s">
        <v>8245</v>
      </c>
      <c r="I4028" t="s">
        <v>8339</v>
      </c>
      <c r="J4028" t="s">
        <v>8334</v>
      </c>
      <c r="K4028" t="b">
        <v>1</v>
      </c>
      <c r="L4028">
        <v>183</v>
      </c>
      <c r="M4028" t="b">
        <v>1</v>
      </c>
      <c r="N4028" t="s">
        <v>8292</v>
      </c>
      <c r="O4028" t="s">
        <v>8293</v>
      </c>
    </row>
    <row r="4029" spans="1:15" ht="43.5" x14ac:dyDescent="0.35">
      <c r="A4029">
        <v>3246</v>
      </c>
      <c r="B4029" s="3" t="s">
        <v>3246</v>
      </c>
      <c r="C4029" s="3" t="s">
        <v>7356</v>
      </c>
      <c r="D4029" s="6">
        <v>10000</v>
      </c>
      <c r="E4029" s="8">
        <v>11122</v>
      </c>
      <c r="F4029" t="s">
        <v>8218</v>
      </c>
      <c r="G4029" t="s">
        <v>8223</v>
      </c>
      <c r="H4029" t="s">
        <v>8245</v>
      </c>
      <c r="I4029" t="s">
        <v>8339</v>
      </c>
      <c r="J4029" t="s">
        <v>8334</v>
      </c>
      <c r="K4029" t="b">
        <v>1</v>
      </c>
      <c r="L4029">
        <v>193</v>
      </c>
      <c r="M4029" t="b">
        <v>1</v>
      </c>
      <c r="N4029" t="s">
        <v>8292</v>
      </c>
      <c r="O4029" t="s">
        <v>8293</v>
      </c>
    </row>
    <row r="4030" spans="1:15" ht="43.5" x14ac:dyDescent="0.35">
      <c r="A4030">
        <v>3256</v>
      </c>
      <c r="B4030" s="3" t="s">
        <v>3256</v>
      </c>
      <c r="C4030" s="3" t="s">
        <v>7366</v>
      </c>
      <c r="D4030" s="6">
        <v>10000</v>
      </c>
      <c r="E4030" s="8">
        <v>12806</v>
      </c>
      <c r="F4030" t="s">
        <v>8218</v>
      </c>
      <c r="G4030" t="s">
        <v>8223</v>
      </c>
      <c r="H4030" t="s">
        <v>8245</v>
      </c>
      <c r="I4030" t="s">
        <v>8330</v>
      </c>
      <c r="J4030" t="s">
        <v>8337</v>
      </c>
      <c r="K4030" t="b">
        <v>1</v>
      </c>
      <c r="L4030">
        <v>176</v>
      </c>
      <c r="M4030" t="b">
        <v>1</v>
      </c>
      <c r="N4030" t="s">
        <v>8292</v>
      </c>
      <c r="O4030" t="s">
        <v>8293</v>
      </c>
    </row>
    <row r="4031" spans="1:15" ht="43.5" x14ac:dyDescent="0.35">
      <c r="A4031">
        <v>3272</v>
      </c>
      <c r="B4031" s="3" t="s">
        <v>3272</v>
      </c>
      <c r="C4031" s="3" t="s">
        <v>7382</v>
      </c>
      <c r="D4031" s="6">
        <v>10000</v>
      </c>
      <c r="E4031" s="8">
        <v>15443</v>
      </c>
      <c r="F4031" t="s">
        <v>8218</v>
      </c>
      <c r="G4031" t="s">
        <v>8223</v>
      </c>
      <c r="H4031" t="s">
        <v>8245</v>
      </c>
      <c r="I4031" t="s">
        <v>8336</v>
      </c>
      <c r="J4031" t="s">
        <v>8340</v>
      </c>
      <c r="K4031" t="b">
        <v>1</v>
      </c>
      <c r="L4031">
        <v>145</v>
      </c>
      <c r="M4031" t="b">
        <v>1</v>
      </c>
      <c r="N4031" t="s">
        <v>8292</v>
      </c>
      <c r="O4031" t="s">
        <v>8293</v>
      </c>
    </row>
    <row r="4032" spans="1:15" ht="58" x14ac:dyDescent="0.35">
      <c r="A4032">
        <v>3288</v>
      </c>
      <c r="B4032" s="3" t="s">
        <v>3288</v>
      </c>
      <c r="C4032" s="3" t="s">
        <v>7398</v>
      </c>
      <c r="D4032" s="6">
        <v>10000</v>
      </c>
      <c r="E4032" s="8">
        <v>10026.49</v>
      </c>
      <c r="F4032" t="s">
        <v>8218</v>
      </c>
      <c r="G4032" t="s">
        <v>8224</v>
      </c>
      <c r="H4032" t="s">
        <v>8246</v>
      </c>
      <c r="I4032" t="s">
        <v>8330</v>
      </c>
      <c r="J4032" t="s">
        <v>8337</v>
      </c>
      <c r="K4032" t="b">
        <v>0</v>
      </c>
      <c r="L4032">
        <v>207</v>
      </c>
      <c r="M4032" t="b">
        <v>1</v>
      </c>
      <c r="N4032" t="s">
        <v>8292</v>
      </c>
      <c r="O4032" t="s">
        <v>8293</v>
      </c>
    </row>
    <row r="4033" spans="1:15" ht="43.5" x14ac:dyDescent="0.35">
      <c r="A4033">
        <v>3298</v>
      </c>
      <c r="B4033" s="3" t="s">
        <v>3298</v>
      </c>
      <c r="C4033" s="3" t="s">
        <v>7408</v>
      </c>
      <c r="D4033" s="6">
        <v>10000</v>
      </c>
      <c r="E4033" s="8">
        <v>10173</v>
      </c>
      <c r="F4033" t="s">
        <v>8218</v>
      </c>
      <c r="G4033" t="s">
        <v>8223</v>
      </c>
      <c r="H4033" t="s">
        <v>8245</v>
      </c>
      <c r="I4033" t="s">
        <v>8339</v>
      </c>
      <c r="J4033" t="s">
        <v>8334</v>
      </c>
      <c r="K4033" t="b">
        <v>0</v>
      </c>
      <c r="L4033">
        <v>72</v>
      </c>
      <c r="M4033" t="b">
        <v>1</v>
      </c>
      <c r="N4033" t="s">
        <v>8292</v>
      </c>
      <c r="O4033" t="s">
        <v>8293</v>
      </c>
    </row>
    <row r="4034" spans="1:15" ht="43.5" x14ac:dyDescent="0.35">
      <c r="A4034">
        <v>3358</v>
      </c>
      <c r="B4034" s="3" t="s">
        <v>3357</v>
      </c>
      <c r="C4034" s="3" t="s">
        <v>7468</v>
      </c>
      <c r="D4034" s="6">
        <v>10000</v>
      </c>
      <c r="E4034" s="8">
        <v>10299</v>
      </c>
      <c r="F4034" t="s">
        <v>8218</v>
      </c>
      <c r="G4034" t="s">
        <v>8223</v>
      </c>
      <c r="H4034" t="s">
        <v>8245</v>
      </c>
      <c r="I4034" t="s">
        <v>8336</v>
      </c>
      <c r="J4034" t="s">
        <v>8340</v>
      </c>
      <c r="K4034" t="b">
        <v>0</v>
      </c>
      <c r="L4034">
        <v>162</v>
      </c>
      <c r="M4034" t="b">
        <v>1</v>
      </c>
      <c r="N4034" t="s">
        <v>8292</v>
      </c>
      <c r="O4034" t="s">
        <v>8293</v>
      </c>
    </row>
    <row r="4035" spans="1:15" ht="43.5" x14ac:dyDescent="0.35">
      <c r="A4035">
        <v>3389</v>
      </c>
      <c r="B4035" s="3" t="s">
        <v>3388</v>
      </c>
      <c r="C4035" s="3" t="s">
        <v>7499</v>
      </c>
      <c r="D4035" s="6">
        <v>10000</v>
      </c>
      <c r="E4035" s="8">
        <v>11450</v>
      </c>
      <c r="F4035" t="s">
        <v>8218</v>
      </c>
      <c r="G4035" t="s">
        <v>8223</v>
      </c>
      <c r="H4035" t="s">
        <v>8245</v>
      </c>
      <c r="I4035" t="s">
        <v>8330</v>
      </c>
      <c r="J4035" t="s">
        <v>8337</v>
      </c>
      <c r="K4035" t="b">
        <v>0</v>
      </c>
      <c r="L4035">
        <v>62</v>
      </c>
      <c r="M4035" t="b">
        <v>1</v>
      </c>
      <c r="N4035" t="s">
        <v>8292</v>
      </c>
      <c r="O4035" t="s">
        <v>8293</v>
      </c>
    </row>
    <row r="4036" spans="1:15" ht="43.5" x14ac:dyDescent="0.35">
      <c r="A4036">
        <v>2849</v>
      </c>
      <c r="B4036" s="3" t="s">
        <v>2849</v>
      </c>
      <c r="C4036" s="3" t="s">
        <v>6959</v>
      </c>
      <c r="D4036" s="6">
        <v>500</v>
      </c>
      <c r="E4036" s="8">
        <v>5</v>
      </c>
      <c r="F4036" t="s">
        <v>8220</v>
      </c>
      <c r="G4036" t="s">
        <v>8224</v>
      </c>
      <c r="H4036" t="s">
        <v>8246</v>
      </c>
      <c r="I4036" t="s">
        <v>8338</v>
      </c>
      <c r="J4036" t="s">
        <v>8331</v>
      </c>
      <c r="K4036" t="b">
        <v>0</v>
      </c>
      <c r="L4036">
        <v>1</v>
      </c>
      <c r="M4036" t="b">
        <v>0</v>
      </c>
      <c r="N4036" t="s">
        <v>8292</v>
      </c>
      <c r="O4036" t="s">
        <v>8293</v>
      </c>
    </row>
    <row r="4037" spans="1:15" ht="43.5" x14ac:dyDescent="0.35">
      <c r="A4037">
        <v>2895</v>
      </c>
      <c r="B4037" s="3" t="s">
        <v>2895</v>
      </c>
      <c r="C4037" s="3" t="s">
        <v>7005</v>
      </c>
      <c r="D4037" s="6">
        <v>500</v>
      </c>
      <c r="E4037" s="8">
        <v>23</v>
      </c>
      <c r="F4037" t="s">
        <v>8220</v>
      </c>
      <c r="G4037" t="s">
        <v>8223</v>
      </c>
      <c r="H4037" t="s">
        <v>8245</v>
      </c>
      <c r="I4037" t="s">
        <v>8330</v>
      </c>
      <c r="J4037" t="s">
        <v>8330</v>
      </c>
      <c r="K4037" t="b">
        <v>0</v>
      </c>
      <c r="L4037">
        <v>4</v>
      </c>
      <c r="M4037" t="b">
        <v>0</v>
      </c>
      <c r="N4037" t="s">
        <v>8292</v>
      </c>
      <c r="O4037" t="s">
        <v>8293</v>
      </c>
    </row>
    <row r="4038" spans="1:15" ht="58" x14ac:dyDescent="0.35">
      <c r="A4038">
        <v>3858</v>
      </c>
      <c r="B4038" s="3" t="s">
        <v>3855</v>
      </c>
      <c r="C4038" s="3" t="s">
        <v>7967</v>
      </c>
      <c r="D4038" s="6">
        <v>500</v>
      </c>
      <c r="E4038" s="8">
        <v>10</v>
      </c>
      <c r="F4038" t="s">
        <v>8220</v>
      </c>
      <c r="G4038" t="s">
        <v>8224</v>
      </c>
      <c r="H4038" t="s">
        <v>8246</v>
      </c>
      <c r="I4038" t="s">
        <v>8337</v>
      </c>
      <c r="J4038" t="s">
        <v>8337</v>
      </c>
      <c r="K4038" t="b">
        <v>0</v>
      </c>
      <c r="L4038">
        <v>1</v>
      </c>
      <c r="M4038" t="b">
        <v>0</v>
      </c>
      <c r="N4038" t="s">
        <v>8292</v>
      </c>
      <c r="O4038" t="s">
        <v>8293</v>
      </c>
    </row>
    <row r="4039" spans="1:15" ht="29" x14ac:dyDescent="0.35">
      <c r="A4039">
        <v>3991</v>
      </c>
      <c r="B4039" s="3" t="s">
        <v>3987</v>
      </c>
      <c r="C4039" s="3" t="s">
        <v>8097</v>
      </c>
      <c r="D4039" s="6">
        <v>500</v>
      </c>
      <c r="E4039" s="8">
        <v>100</v>
      </c>
      <c r="F4039" t="s">
        <v>8220</v>
      </c>
      <c r="G4039" t="s">
        <v>8223</v>
      </c>
      <c r="H4039" t="s">
        <v>8245</v>
      </c>
      <c r="I4039" t="s">
        <v>8337</v>
      </c>
      <c r="J4039" t="s">
        <v>8337</v>
      </c>
      <c r="K4039" t="b">
        <v>0</v>
      </c>
      <c r="L4039">
        <v>1</v>
      </c>
      <c r="M4039" t="b">
        <v>0</v>
      </c>
      <c r="N4039" t="s">
        <v>8292</v>
      </c>
      <c r="O4039" t="s">
        <v>8293</v>
      </c>
    </row>
    <row r="4040" spans="1:15" x14ac:dyDescent="0.35">
      <c r="A4040">
        <v>4004</v>
      </c>
      <c r="B4040" s="3" t="s">
        <v>4000</v>
      </c>
      <c r="C4040" s="3" t="s">
        <v>8109</v>
      </c>
      <c r="D4040" s="6">
        <v>500</v>
      </c>
      <c r="E4040" s="8">
        <v>1</v>
      </c>
      <c r="F4040" t="s">
        <v>8220</v>
      </c>
      <c r="G4040" t="s">
        <v>8223</v>
      </c>
      <c r="H4040" t="s">
        <v>8245</v>
      </c>
      <c r="I4040" t="s">
        <v>8340</v>
      </c>
      <c r="J4040" t="s">
        <v>8339</v>
      </c>
      <c r="K4040" t="b">
        <v>0</v>
      </c>
      <c r="L4040">
        <v>1</v>
      </c>
      <c r="M4040" t="b">
        <v>0</v>
      </c>
      <c r="N4040" t="s">
        <v>8292</v>
      </c>
      <c r="O4040" t="s">
        <v>8293</v>
      </c>
    </row>
    <row r="4041" spans="1:15" ht="43.5" x14ac:dyDescent="0.35">
      <c r="A4041">
        <v>4016</v>
      </c>
      <c r="B4041" s="3" t="s">
        <v>4012</v>
      </c>
      <c r="C4041" s="3" t="s">
        <v>8121</v>
      </c>
      <c r="D4041" s="6">
        <v>500</v>
      </c>
      <c r="E4041" s="8">
        <v>70</v>
      </c>
      <c r="F4041" t="s">
        <v>8220</v>
      </c>
      <c r="G4041" t="s">
        <v>8224</v>
      </c>
      <c r="H4041" t="s">
        <v>8246</v>
      </c>
      <c r="I4041" t="s">
        <v>8339</v>
      </c>
      <c r="J4041" t="s">
        <v>8334</v>
      </c>
      <c r="K4041" t="b">
        <v>0</v>
      </c>
      <c r="L4041">
        <v>7</v>
      </c>
      <c r="M4041" t="b">
        <v>0</v>
      </c>
      <c r="N4041" t="s">
        <v>8292</v>
      </c>
      <c r="O4041" t="s">
        <v>8293</v>
      </c>
    </row>
    <row r="4042" spans="1:15" ht="43.5" x14ac:dyDescent="0.35">
      <c r="A4042">
        <v>4039</v>
      </c>
      <c r="B4042" s="3" t="s">
        <v>4035</v>
      </c>
      <c r="C4042" s="3" t="s">
        <v>8143</v>
      </c>
      <c r="D4042" s="6">
        <v>500</v>
      </c>
      <c r="E4042" s="8">
        <v>300</v>
      </c>
      <c r="F4042" t="s">
        <v>8220</v>
      </c>
      <c r="G4042" t="s">
        <v>8223</v>
      </c>
      <c r="H4042" t="s">
        <v>8245</v>
      </c>
      <c r="I4042" t="s">
        <v>8335</v>
      </c>
      <c r="J4042" t="s">
        <v>8340</v>
      </c>
      <c r="K4042" t="b">
        <v>0</v>
      </c>
      <c r="L4042">
        <v>5</v>
      </c>
      <c r="M4042" t="b">
        <v>0</v>
      </c>
      <c r="N4042" t="s">
        <v>8292</v>
      </c>
      <c r="O4042" t="s">
        <v>8293</v>
      </c>
    </row>
    <row r="4043" spans="1:15" ht="43.5" x14ac:dyDescent="0.35">
      <c r="A4043">
        <v>4051</v>
      </c>
      <c r="B4043" s="3" t="s">
        <v>4047</v>
      </c>
      <c r="C4043" s="3" t="s">
        <v>8155</v>
      </c>
      <c r="D4043" s="6">
        <v>500</v>
      </c>
      <c r="E4043" s="8">
        <v>0</v>
      </c>
      <c r="F4043" t="s">
        <v>8220</v>
      </c>
      <c r="G4043" t="s">
        <v>8223</v>
      </c>
      <c r="H4043" t="s">
        <v>8245</v>
      </c>
      <c r="I4043" t="s">
        <v>8337</v>
      </c>
      <c r="J4043" t="s">
        <v>8337</v>
      </c>
      <c r="K4043" t="b">
        <v>0</v>
      </c>
      <c r="L4043">
        <v>0</v>
      </c>
      <c r="M4043" t="b">
        <v>0</v>
      </c>
      <c r="N4043" t="s">
        <v>8292</v>
      </c>
      <c r="O4043" t="s">
        <v>8293</v>
      </c>
    </row>
    <row r="4044" spans="1:15" ht="43.5" x14ac:dyDescent="0.35">
      <c r="A4044">
        <v>4053</v>
      </c>
      <c r="B4044" s="3" t="s">
        <v>4049</v>
      </c>
      <c r="C4044" s="3" t="s">
        <v>8157</v>
      </c>
      <c r="D4044" s="6">
        <v>500</v>
      </c>
      <c r="E4044" s="8">
        <v>110</v>
      </c>
      <c r="F4044" t="s">
        <v>8220</v>
      </c>
      <c r="G4044" t="s">
        <v>8224</v>
      </c>
      <c r="H4044" t="s">
        <v>8246</v>
      </c>
      <c r="I4044" t="s">
        <v>8336</v>
      </c>
      <c r="J4044" t="s">
        <v>8340</v>
      </c>
      <c r="K4044" t="b">
        <v>0</v>
      </c>
      <c r="L4044">
        <v>2</v>
      </c>
      <c r="M4044" t="b">
        <v>0</v>
      </c>
      <c r="N4044" t="s">
        <v>8292</v>
      </c>
      <c r="O4044" t="s">
        <v>8293</v>
      </c>
    </row>
    <row r="4045" spans="1:15" ht="43.5" x14ac:dyDescent="0.35">
      <c r="A4045">
        <v>4102</v>
      </c>
      <c r="B4045" s="3" t="s">
        <v>4098</v>
      </c>
      <c r="C4045" s="3" t="s">
        <v>8205</v>
      </c>
      <c r="D4045" s="6">
        <v>500</v>
      </c>
      <c r="E4045" s="8">
        <v>137</v>
      </c>
      <c r="F4045" t="s">
        <v>8220</v>
      </c>
      <c r="G4045" t="s">
        <v>8223</v>
      </c>
      <c r="H4045" t="s">
        <v>8245</v>
      </c>
      <c r="I4045" t="s">
        <v>8337</v>
      </c>
      <c r="J4045" t="s">
        <v>8338</v>
      </c>
      <c r="K4045" t="b">
        <v>0</v>
      </c>
      <c r="L4045">
        <v>6</v>
      </c>
      <c r="M4045" t="b">
        <v>0</v>
      </c>
      <c r="N4045" t="s">
        <v>8292</v>
      </c>
      <c r="O4045" t="s">
        <v>8293</v>
      </c>
    </row>
    <row r="4046" spans="1:15" ht="43.5" x14ac:dyDescent="0.35">
      <c r="A4046">
        <v>4109</v>
      </c>
      <c r="B4046" s="3" t="s">
        <v>4105</v>
      </c>
      <c r="C4046" s="3" t="s">
        <v>8212</v>
      </c>
      <c r="D4046" s="6">
        <v>500</v>
      </c>
      <c r="E4046" s="8">
        <v>0</v>
      </c>
      <c r="F4046" t="s">
        <v>8220</v>
      </c>
      <c r="G4046" t="s">
        <v>8224</v>
      </c>
      <c r="H4046" t="s">
        <v>8246</v>
      </c>
      <c r="I4046" t="s">
        <v>8336</v>
      </c>
      <c r="J4046" t="s">
        <v>8340</v>
      </c>
      <c r="K4046" t="b">
        <v>0</v>
      </c>
      <c r="L4046">
        <v>0</v>
      </c>
      <c r="M4046" t="b">
        <v>0</v>
      </c>
      <c r="N4046" t="s">
        <v>8292</v>
      </c>
      <c r="O4046" t="s">
        <v>8293</v>
      </c>
    </row>
    <row r="4047" spans="1:15" ht="43.5" x14ac:dyDescent="0.35">
      <c r="A4047">
        <v>3400</v>
      </c>
      <c r="B4047" s="3" t="s">
        <v>3399</v>
      </c>
      <c r="C4047" s="3" t="s">
        <v>7510</v>
      </c>
      <c r="D4047" s="6">
        <v>10000</v>
      </c>
      <c r="E4047" s="8">
        <v>10041</v>
      </c>
      <c r="F4047" t="s">
        <v>8218</v>
      </c>
      <c r="G4047" t="s">
        <v>8223</v>
      </c>
      <c r="H4047" t="s">
        <v>8245</v>
      </c>
      <c r="I4047" t="s">
        <v>8334</v>
      </c>
      <c r="J4047" t="s">
        <v>8329</v>
      </c>
      <c r="K4047" t="b">
        <v>0</v>
      </c>
      <c r="L4047">
        <v>85</v>
      </c>
      <c r="M4047" t="b">
        <v>1</v>
      </c>
      <c r="N4047" t="s">
        <v>8292</v>
      </c>
      <c r="O4047" t="s">
        <v>8293</v>
      </c>
    </row>
    <row r="4048" spans="1:15" ht="43.5" x14ac:dyDescent="0.35">
      <c r="A4048">
        <v>3406</v>
      </c>
      <c r="B4048" s="3" t="s">
        <v>3405</v>
      </c>
      <c r="C4048" s="3" t="s">
        <v>7516</v>
      </c>
      <c r="D4048" s="6">
        <v>10000</v>
      </c>
      <c r="E4048" s="8">
        <v>10031</v>
      </c>
      <c r="F4048" t="s">
        <v>8218</v>
      </c>
      <c r="G4048" t="s">
        <v>8223</v>
      </c>
      <c r="H4048" t="s">
        <v>8245</v>
      </c>
      <c r="I4048" t="s">
        <v>8329</v>
      </c>
      <c r="J4048" t="s">
        <v>8330</v>
      </c>
      <c r="K4048" t="b">
        <v>0</v>
      </c>
      <c r="L4048">
        <v>91</v>
      </c>
      <c r="M4048" t="b">
        <v>1</v>
      </c>
      <c r="N4048" t="s">
        <v>8292</v>
      </c>
      <c r="O4048" t="s">
        <v>8293</v>
      </c>
    </row>
    <row r="4049" spans="1:15" ht="43.5" x14ac:dyDescent="0.35">
      <c r="A4049">
        <v>3421</v>
      </c>
      <c r="B4049" s="3" t="s">
        <v>3420</v>
      </c>
      <c r="C4049" s="3" t="s">
        <v>7531</v>
      </c>
      <c r="D4049" s="6">
        <v>10000</v>
      </c>
      <c r="E4049" s="8">
        <v>10115</v>
      </c>
      <c r="F4049" t="s">
        <v>8218</v>
      </c>
      <c r="G4049" t="s">
        <v>8223</v>
      </c>
      <c r="H4049" t="s">
        <v>8245</v>
      </c>
      <c r="I4049" t="s">
        <v>8331</v>
      </c>
      <c r="J4049" t="s">
        <v>8333</v>
      </c>
      <c r="K4049" t="b">
        <v>0</v>
      </c>
      <c r="L4049">
        <v>98</v>
      </c>
      <c r="M4049" t="b">
        <v>1</v>
      </c>
      <c r="N4049" t="s">
        <v>8292</v>
      </c>
      <c r="O4049" t="s">
        <v>8293</v>
      </c>
    </row>
    <row r="4050" spans="1:15" ht="58" x14ac:dyDescent="0.35">
      <c r="A4050">
        <v>3434</v>
      </c>
      <c r="B4050" s="3" t="s">
        <v>3433</v>
      </c>
      <c r="C4050" s="3" t="s">
        <v>7544</v>
      </c>
      <c r="D4050" s="6">
        <v>10000</v>
      </c>
      <c r="E4050" s="8">
        <v>10555</v>
      </c>
      <c r="F4050" t="s">
        <v>8218</v>
      </c>
      <c r="G4050" t="s">
        <v>8223</v>
      </c>
      <c r="H4050" t="s">
        <v>8245</v>
      </c>
      <c r="I4050" t="s">
        <v>8329</v>
      </c>
      <c r="J4050" t="s">
        <v>8330</v>
      </c>
      <c r="K4050" t="b">
        <v>0</v>
      </c>
      <c r="L4050">
        <v>168</v>
      </c>
      <c r="M4050" t="b">
        <v>1</v>
      </c>
      <c r="N4050" t="s">
        <v>8292</v>
      </c>
      <c r="O4050" t="s">
        <v>8293</v>
      </c>
    </row>
    <row r="4051" spans="1:15" ht="29" x14ac:dyDescent="0.35">
      <c r="A4051">
        <v>2885</v>
      </c>
      <c r="B4051" s="3" t="s">
        <v>2885</v>
      </c>
      <c r="C4051" s="3" t="s">
        <v>6995</v>
      </c>
      <c r="D4051" s="6">
        <v>400</v>
      </c>
      <c r="E4051" s="8">
        <v>130</v>
      </c>
      <c r="F4051" t="s">
        <v>8220</v>
      </c>
      <c r="G4051" t="s">
        <v>8223</v>
      </c>
      <c r="H4051" t="s">
        <v>8245</v>
      </c>
      <c r="I4051" t="s">
        <v>8331</v>
      </c>
      <c r="J4051" t="s">
        <v>8333</v>
      </c>
      <c r="K4051" t="b">
        <v>0</v>
      </c>
      <c r="L4051">
        <v>5</v>
      </c>
      <c r="M4051" t="b">
        <v>0</v>
      </c>
      <c r="N4051" t="s">
        <v>8292</v>
      </c>
      <c r="O4051" t="s">
        <v>8293</v>
      </c>
    </row>
    <row r="4052" spans="1:15" ht="43.5" x14ac:dyDescent="0.35">
      <c r="A4052">
        <v>3987</v>
      </c>
      <c r="B4052" s="3" t="s">
        <v>3983</v>
      </c>
      <c r="C4052" s="3" t="s">
        <v>8093</v>
      </c>
      <c r="D4052" s="6">
        <v>400</v>
      </c>
      <c r="E4052" s="8">
        <v>151</v>
      </c>
      <c r="F4052" t="s">
        <v>8220</v>
      </c>
      <c r="G4052" t="s">
        <v>8224</v>
      </c>
      <c r="H4052" t="s">
        <v>8246</v>
      </c>
      <c r="I4052" t="s">
        <v>8337</v>
      </c>
      <c r="J4052" t="s">
        <v>8337</v>
      </c>
      <c r="K4052" t="b">
        <v>0</v>
      </c>
      <c r="L4052">
        <v>13</v>
      </c>
      <c r="M4052" t="b">
        <v>0</v>
      </c>
      <c r="N4052" t="s">
        <v>8292</v>
      </c>
      <c r="O4052" t="s">
        <v>8293</v>
      </c>
    </row>
    <row r="4053" spans="1:15" ht="58" x14ac:dyDescent="0.35">
      <c r="A4053">
        <v>3455</v>
      </c>
      <c r="B4053" s="3" t="s">
        <v>3454</v>
      </c>
      <c r="C4053" s="3" t="s">
        <v>7565</v>
      </c>
      <c r="D4053" s="6">
        <v>10000</v>
      </c>
      <c r="E4053" s="8">
        <v>10065</v>
      </c>
      <c r="F4053" t="s">
        <v>8218</v>
      </c>
      <c r="G4053" t="s">
        <v>8223</v>
      </c>
      <c r="H4053" t="s">
        <v>8245</v>
      </c>
      <c r="I4053" t="s">
        <v>8340</v>
      </c>
      <c r="J4053" t="s">
        <v>8339</v>
      </c>
      <c r="K4053" t="b">
        <v>0</v>
      </c>
      <c r="L4053">
        <v>69</v>
      </c>
      <c r="M4053" t="b">
        <v>1</v>
      </c>
      <c r="N4053" t="s">
        <v>8292</v>
      </c>
      <c r="O4053" t="s">
        <v>8293</v>
      </c>
    </row>
    <row r="4054" spans="1:15" ht="43.5" x14ac:dyDescent="0.35">
      <c r="A4054">
        <v>3463</v>
      </c>
      <c r="B4054" s="3" t="s">
        <v>3462</v>
      </c>
      <c r="C4054" s="3" t="s">
        <v>7573</v>
      </c>
      <c r="D4054" s="6">
        <v>10000</v>
      </c>
      <c r="E4054" s="8">
        <v>10338</v>
      </c>
      <c r="F4054" t="s">
        <v>8218</v>
      </c>
      <c r="G4054" t="s">
        <v>8228</v>
      </c>
      <c r="H4054" t="s">
        <v>8250</v>
      </c>
      <c r="I4054" t="s">
        <v>8340</v>
      </c>
      <c r="J4054" t="s">
        <v>8334</v>
      </c>
      <c r="K4054" t="b">
        <v>0</v>
      </c>
      <c r="L4054">
        <v>114</v>
      </c>
      <c r="M4054" t="b">
        <v>1</v>
      </c>
      <c r="N4054" t="s">
        <v>8292</v>
      </c>
      <c r="O4054" t="s">
        <v>8293</v>
      </c>
    </row>
    <row r="4055" spans="1:15" ht="43.5" x14ac:dyDescent="0.35">
      <c r="A4055">
        <v>3468</v>
      </c>
      <c r="B4055" s="3" t="s">
        <v>3467</v>
      </c>
      <c r="C4055" s="3" t="s">
        <v>7578</v>
      </c>
      <c r="D4055" s="6">
        <v>10000</v>
      </c>
      <c r="E4055" s="8">
        <v>12178</v>
      </c>
      <c r="F4055" t="s">
        <v>8218</v>
      </c>
      <c r="G4055" t="s">
        <v>8223</v>
      </c>
      <c r="H4055" t="s">
        <v>8245</v>
      </c>
      <c r="I4055" t="s">
        <v>8339</v>
      </c>
      <c r="J4055" t="s">
        <v>8334</v>
      </c>
      <c r="K4055" t="b">
        <v>0</v>
      </c>
      <c r="L4055">
        <v>17</v>
      </c>
      <c r="M4055" t="b">
        <v>1</v>
      </c>
      <c r="N4055" t="s">
        <v>8292</v>
      </c>
      <c r="O4055" t="s">
        <v>8293</v>
      </c>
    </row>
    <row r="4056" spans="1:15" ht="43.5" x14ac:dyDescent="0.35">
      <c r="A4056">
        <v>3481</v>
      </c>
      <c r="B4056" s="3" t="s">
        <v>3480</v>
      </c>
      <c r="C4056" s="3" t="s">
        <v>7591</v>
      </c>
      <c r="D4056" s="6">
        <v>10000</v>
      </c>
      <c r="E4056" s="8">
        <v>11880</v>
      </c>
      <c r="F4056" t="s">
        <v>8218</v>
      </c>
      <c r="G4056" t="s">
        <v>8225</v>
      </c>
      <c r="H4056" t="s">
        <v>8247</v>
      </c>
      <c r="I4056" t="s">
        <v>8332</v>
      </c>
      <c r="J4056" t="s">
        <v>8335</v>
      </c>
      <c r="K4056" t="b">
        <v>0</v>
      </c>
      <c r="L4056">
        <v>95</v>
      </c>
      <c r="M4056" t="b">
        <v>1</v>
      </c>
      <c r="N4056" t="s">
        <v>8292</v>
      </c>
      <c r="O4056" t="s">
        <v>8293</v>
      </c>
    </row>
    <row r="4057" spans="1:15" ht="43.5" x14ac:dyDescent="0.35">
      <c r="A4057">
        <v>3507</v>
      </c>
      <c r="B4057" s="3" t="s">
        <v>3506</v>
      </c>
      <c r="C4057" s="3" t="s">
        <v>7617</v>
      </c>
      <c r="D4057" s="6">
        <v>10000</v>
      </c>
      <c r="E4057" s="8">
        <v>10440</v>
      </c>
      <c r="F4057" t="s">
        <v>8218</v>
      </c>
      <c r="G4057" t="s">
        <v>8223</v>
      </c>
      <c r="H4057" t="s">
        <v>8245</v>
      </c>
      <c r="I4057" t="s">
        <v>8337</v>
      </c>
      <c r="J4057" t="s">
        <v>8337</v>
      </c>
      <c r="K4057" t="b">
        <v>0</v>
      </c>
      <c r="L4057">
        <v>72</v>
      </c>
      <c r="M4057" t="b">
        <v>1</v>
      </c>
      <c r="N4057" t="s">
        <v>8292</v>
      </c>
      <c r="O4057" t="s">
        <v>8293</v>
      </c>
    </row>
    <row r="4058" spans="1:15" ht="58" x14ac:dyDescent="0.35">
      <c r="A4058">
        <v>3524</v>
      </c>
      <c r="B4058" s="3" t="s">
        <v>3523</v>
      </c>
      <c r="C4058" s="3" t="s">
        <v>7634</v>
      </c>
      <c r="D4058" s="6">
        <v>10000</v>
      </c>
      <c r="E4058" s="8">
        <v>10156</v>
      </c>
      <c r="F4058" t="s">
        <v>8218</v>
      </c>
      <c r="G4058" t="s">
        <v>8223</v>
      </c>
      <c r="H4058" t="s">
        <v>8245</v>
      </c>
      <c r="I4058" t="s">
        <v>8339</v>
      </c>
      <c r="J4058" t="s">
        <v>8334</v>
      </c>
      <c r="K4058" t="b">
        <v>0</v>
      </c>
      <c r="L4058">
        <v>74</v>
      </c>
      <c r="M4058" t="b">
        <v>1</v>
      </c>
      <c r="N4058" t="s">
        <v>8292</v>
      </c>
      <c r="O4058" t="s">
        <v>8293</v>
      </c>
    </row>
    <row r="4059" spans="1:15" ht="43.5" x14ac:dyDescent="0.35">
      <c r="A4059">
        <v>3575</v>
      </c>
      <c r="B4059" s="3" t="s">
        <v>3574</v>
      </c>
      <c r="C4059" s="3" t="s">
        <v>7685</v>
      </c>
      <c r="D4059" s="6">
        <v>10000</v>
      </c>
      <c r="E4059" s="8">
        <v>10133</v>
      </c>
      <c r="F4059" t="s">
        <v>8218</v>
      </c>
      <c r="G4059" t="s">
        <v>8223</v>
      </c>
      <c r="H4059" t="s">
        <v>8245</v>
      </c>
      <c r="I4059" t="s">
        <v>8334</v>
      </c>
      <c r="J4059" t="s">
        <v>8329</v>
      </c>
      <c r="K4059" t="b">
        <v>0</v>
      </c>
      <c r="L4059">
        <v>102</v>
      </c>
      <c r="M4059" t="b">
        <v>1</v>
      </c>
      <c r="N4059" t="s">
        <v>8292</v>
      </c>
      <c r="O4059" t="s">
        <v>8293</v>
      </c>
    </row>
    <row r="4060" spans="1:15" ht="43.5" x14ac:dyDescent="0.35">
      <c r="A4060">
        <v>3714</v>
      </c>
      <c r="B4060" s="3" t="s">
        <v>3711</v>
      </c>
      <c r="C4060" s="3" t="s">
        <v>7824</v>
      </c>
      <c r="D4060" s="6">
        <v>10000</v>
      </c>
      <c r="E4060" s="8">
        <v>10235</v>
      </c>
      <c r="F4060" t="s">
        <v>8218</v>
      </c>
      <c r="G4060" t="s">
        <v>8223</v>
      </c>
      <c r="H4060" t="s">
        <v>8245</v>
      </c>
      <c r="I4060" t="s">
        <v>8337</v>
      </c>
      <c r="J4060" t="s">
        <v>8338</v>
      </c>
      <c r="K4060" t="b">
        <v>0</v>
      </c>
      <c r="L4060">
        <v>97</v>
      </c>
      <c r="M4060" t="b">
        <v>1</v>
      </c>
      <c r="N4060" t="s">
        <v>8292</v>
      </c>
      <c r="O4060" t="s">
        <v>8293</v>
      </c>
    </row>
    <row r="4061" spans="1:15" ht="43.5" x14ac:dyDescent="0.35">
      <c r="A4061">
        <v>3620</v>
      </c>
      <c r="B4061" s="3" t="s">
        <v>3618</v>
      </c>
      <c r="C4061" s="3" t="s">
        <v>7730</v>
      </c>
      <c r="D4061" s="6">
        <v>10500</v>
      </c>
      <c r="E4061" s="8">
        <v>11045</v>
      </c>
      <c r="F4061" t="s">
        <v>8218</v>
      </c>
      <c r="G4061" t="s">
        <v>8223</v>
      </c>
      <c r="H4061" t="s">
        <v>8245</v>
      </c>
      <c r="I4061" t="s">
        <v>8331</v>
      </c>
      <c r="J4061" t="s">
        <v>8333</v>
      </c>
      <c r="K4061" t="b">
        <v>0</v>
      </c>
      <c r="L4061">
        <v>197</v>
      </c>
      <c r="M4061" t="b">
        <v>1</v>
      </c>
      <c r="N4061" t="s">
        <v>8292</v>
      </c>
      <c r="O4061" t="s">
        <v>8293</v>
      </c>
    </row>
    <row r="4062" spans="1:15" ht="72.5" x14ac:dyDescent="0.35">
      <c r="A4062">
        <v>3316</v>
      </c>
      <c r="B4062" s="3" t="s">
        <v>3316</v>
      </c>
      <c r="C4062" s="3" t="s">
        <v>7426</v>
      </c>
      <c r="D4062" s="6">
        <v>11737</v>
      </c>
      <c r="E4062" s="8">
        <v>11747.18</v>
      </c>
      <c r="F4062" t="s">
        <v>8218</v>
      </c>
      <c r="G4062" t="s">
        <v>8223</v>
      </c>
      <c r="H4062" t="s">
        <v>8245</v>
      </c>
      <c r="I4062" t="s">
        <v>8334</v>
      </c>
      <c r="J4062" t="s">
        <v>8329</v>
      </c>
      <c r="K4062" t="b">
        <v>0</v>
      </c>
      <c r="L4062">
        <v>125</v>
      </c>
      <c r="M4062" t="b">
        <v>1</v>
      </c>
      <c r="N4062" t="s">
        <v>8292</v>
      </c>
      <c r="O4062" t="s">
        <v>8293</v>
      </c>
    </row>
    <row r="4063" spans="1:15" ht="58" x14ac:dyDescent="0.35">
      <c r="A4063">
        <v>525</v>
      </c>
      <c r="B4063" s="3" t="s">
        <v>526</v>
      </c>
      <c r="C4063" s="3" t="s">
        <v>4635</v>
      </c>
      <c r="D4063" s="6">
        <v>12000</v>
      </c>
      <c r="E4063" s="8">
        <v>12000</v>
      </c>
      <c r="F4063" t="s">
        <v>8218</v>
      </c>
      <c r="G4063" t="s">
        <v>8223</v>
      </c>
      <c r="H4063" t="s">
        <v>8245</v>
      </c>
      <c r="I4063" t="s">
        <v>8339</v>
      </c>
      <c r="J4063" t="s">
        <v>8329</v>
      </c>
      <c r="K4063" t="b">
        <v>0</v>
      </c>
      <c r="L4063">
        <v>12</v>
      </c>
      <c r="M4063" t="b">
        <v>1</v>
      </c>
      <c r="N4063" t="s">
        <v>8292</v>
      </c>
      <c r="O4063" t="s">
        <v>8293</v>
      </c>
    </row>
    <row r="4064" spans="1:15" ht="58" x14ac:dyDescent="0.35">
      <c r="A4064">
        <v>3214</v>
      </c>
      <c r="B4064" s="3" t="s">
        <v>3214</v>
      </c>
      <c r="C4064" s="3" t="s">
        <v>7324</v>
      </c>
      <c r="D4064" s="6">
        <v>12000</v>
      </c>
      <c r="E4064" s="8">
        <v>12256</v>
      </c>
      <c r="F4064" t="s">
        <v>8218</v>
      </c>
      <c r="G4064" t="s">
        <v>8224</v>
      </c>
      <c r="H4064" t="s">
        <v>8246</v>
      </c>
      <c r="I4064" t="s">
        <v>8332</v>
      </c>
      <c r="J4064" t="s">
        <v>8336</v>
      </c>
      <c r="K4064" t="b">
        <v>1</v>
      </c>
      <c r="L4064">
        <v>115</v>
      </c>
      <c r="M4064" t="b">
        <v>1</v>
      </c>
      <c r="N4064" t="s">
        <v>8292</v>
      </c>
      <c r="O4064" t="s">
        <v>8293</v>
      </c>
    </row>
    <row r="4065" spans="1:15" ht="43.5" x14ac:dyDescent="0.35">
      <c r="A4065">
        <v>3218</v>
      </c>
      <c r="B4065" s="3" t="s">
        <v>3218</v>
      </c>
      <c r="C4065" s="3" t="s">
        <v>7328</v>
      </c>
      <c r="D4065" s="6">
        <v>12000</v>
      </c>
      <c r="E4065" s="8">
        <v>12252</v>
      </c>
      <c r="F4065" t="s">
        <v>8218</v>
      </c>
      <c r="G4065" t="s">
        <v>8224</v>
      </c>
      <c r="H4065" t="s">
        <v>8246</v>
      </c>
      <c r="I4065" t="s">
        <v>8335</v>
      </c>
      <c r="J4065" t="s">
        <v>8336</v>
      </c>
      <c r="K4065" t="b">
        <v>1</v>
      </c>
      <c r="L4065">
        <v>184</v>
      </c>
      <c r="M4065" t="b">
        <v>1</v>
      </c>
      <c r="N4065" t="s">
        <v>8292</v>
      </c>
      <c r="O4065" t="s">
        <v>8293</v>
      </c>
    </row>
    <row r="4066" spans="1:15" ht="29" x14ac:dyDescent="0.35">
      <c r="A4066">
        <v>3248</v>
      </c>
      <c r="B4066" s="3" t="s">
        <v>3248</v>
      </c>
      <c r="C4066" s="3" t="s">
        <v>7358</v>
      </c>
      <c r="D4066" s="6">
        <v>12000</v>
      </c>
      <c r="E4066" s="8">
        <v>12095</v>
      </c>
      <c r="F4066" t="s">
        <v>8218</v>
      </c>
      <c r="G4066" t="s">
        <v>8223</v>
      </c>
      <c r="H4066" t="s">
        <v>8245</v>
      </c>
      <c r="I4066" t="s">
        <v>8338</v>
      </c>
      <c r="J4066" t="s">
        <v>8331</v>
      </c>
      <c r="K4066" t="b">
        <v>1</v>
      </c>
      <c r="L4066">
        <v>200</v>
      </c>
      <c r="M4066" t="b">
        <v>1</v>
      </c>
      <c r="N4066" t="s">
        <v>8292</v>
      </c>
      <c r="O4066" t="s">
        <v>8293</v>
      </c>
    </row>
    <row r="4067" spans="1:15" ht="43.5" x14ac:dyDescent="0.35">
      <c r="A4067">
        <v>3677</v>
      </c>
      <c r="B4067" s="3" t="s">
        <v>3674</v>
      </c>
      <c r="C4067" s="3" t="s">
        <v>7787</v>
      </c>
      <c r="D4067" s="6">
        <v>12000</v>
      </c>
      <c r="E4067" s="8">
        <v>12348.5</v>
      </c>
      <c r="F4067" t="s">
        <v>8218</v>
      </c>
      <c r="G4067" t="s">
        <v>8223</v>
      </c>
      <c r="H4067" t="s">
        <v>8245</v>
      </c>
      <c r="I4067" t="s">
        <v>8329</v>
      </c>
      <c r="J4067" t="s">
        <v>8330</v>
      </c>
      <c r="K4067" t="b">
        <v>0</v>
      </c>
      <c r="L4067">
        <v>199</v>
      </c>
      <c r="M4067" t="b">
        <v>1</v>
      </c>
      <c r="N4067" t="s">
        <v>8292</v>
      </c>
      <c r="O4067" t="s">
        <v>8293</v>
      </c>
    </row>
    <row r="4068" spans="1:15" ht="29" x14ac:dyDescent="0.35">
      <c r="A4068">
        <v>3262</v>
      </c>
      <c r="B4068" s="3" t="s">
        <v>3262</v>
      </c>
      <c r="C4068" s="3" t="s">
        <v>7372</v>
      </c>
      <c r="D4068" s="6">
        <v>12200</v>
      </c>
      <c r="E4068" s="8">
        <v>12571</v>
      </c>
      <c r="F4068" t="s">
        <v>8218</v>
      </c>
      <c r="G4068" t="s">
        <v>8223</v>
      </c>
      <c r="H4068" t="s">
        <v>8245</v>
      </c>
      <c r="I4068" t="s">
        <v>8335</v>
      </c>
      <c r="J4068" t="s">
        <v>8336</v>
      </c>
      <c r="K4068" t="b">
        <v>1</v>
      </c>
      <c r="L4068">
        <v>134</v>
      </c>
      <c r="M4068" t="b">
        <v>1</v>
      </c>
      <c r="N4068" t="s">
        <v>8292</v>
      </c>
      <c r="O4068" t="s">
        <v>8293</v>
      </c>
    </row>
    <row r="4069" spans="1:15" ht="43.5" x14ac:dyDescent="0.35">
      <c r="A4069">
        <v>3163</v>
      </c>
      <c r="B4069" s="3" t="s">
        <v>3163</v>
      </c>
      <c r="C4069" s="3" t="s">
        <v>7273</v>
      </c>
      <c r="D4069" s="6">
        <v>13000</v>
      </c>
      <c r="E4069" s="8">
        <v>14450</v>
      </c>
      <c r="F4069" t="s">
        <v>8218</v>
      </c>
      <c r="G4069" t="s">
        <v>8223</v>
      </c>
      <c r="H4069" t="s">
        <v>8245</v>
      </c>
      <c r="I4069" t="s">
        <v>8330</v>
      </c>
      <c r="J4069" t="s">
        <v>8337</v>
      </c>
      <c r="K4069" t="b">
        <v>1</v>
      </c>
      <c r="L4069">
        <v>72</v>
      </c>
      <c r="M4069" t="b">
        <v>1</v>
      </c>
      <c r="N4069" t="s">
        <v>8292</v>
      </c>
      <c r="O4069" t="s">
        <v>8293</v>
      </c>
    </row>
    <row r="4070" spans="1:15" ht="43.5" x14ac:dyDescent="0.35">
      <c r="A4070">
        <v>4043</v>
      </c>
      <c r="B4070" s="3" t="s">
        <v>4039</v>
      </c>
      <c r="C4070" s="3" t="s">
        <v>8147</v>
      </c>
      <c r="D4070" s="6">
        <v>300</v>
      </c>
      <c r="E4070" s="8">
        <v>0</v>
      </c>
      <c r="F4070" t="s">
        <v>8220</v>
      </c>
      <c r="G4070" t="s">
        <v>8228</v>
      </c>
      <c r="H4070" t="s">
        <v>8250</v>
      </c>
      <c r="I4070" t="s">
        <v>8336</v>
      </c>
      <c r="J4070" t="s">
        <v>8336</v>
      </c>
      <c r="K4070" t="b">
        <v>0</v>
      </c>
      <c r="L4070">
        <v>0</v>
      </c>
      <c r="M4070" t="b">
        <v>0</v>
      </c>
      <c r="N4070" t="s">
        <v>8292</v>
      </c>
      <c r="O4070" t="s">
        <v>8293</v>
      </c>
    </row>
    <row r="4071" spans="1:15" ht="43.5" x14ac:dyDescent="0.35">
      <c r="A4071">
        <v>4110</v>
      </c>
      <c r="B4071" s="3" t="s">
        <v>4106</v>
      </c>
      <c r="C4071" s="3" t="s">
        <v>8213</v>
      </c>
      <c r="D4071" s="6">
        <v>300</v>
      </c>
      <c r="E4071" s="8">
        <v>86</v>
      </c>
      <c r="F4071" t="s">
        <v>8220</v>
      </c>
      <c r="G4071" t="s">
        <v>8224</v>
      </c>
      <c r="H4071" t="s">
        <v>8246</v>
      </c>
      <c r="I4071" t="s">
        <v>8329</v>
      </c>
      <c r="J4071" t="s">
        <v>8337</v>
      </c>
      <c r="K4071" t="b">
        <v>0</v>
      </c>
      <c r="L4071">
        <v>6</v>
      </c>
      <c r="M4071" t="b">
        <v>0</v>
      </c>
      <c r="N4071" t="s">
        <v>8292</v>
      </c>
      <c r="O4071" t="s">
        <v>8293</v>
      </c>
    </row>
    <row r="4072" spans="1:15" ht="43.5" x14ac:dyDescent="0.35">
      <c r="A4072">
        <v>4100</v>
      </c>
      <c r="B4072" s="3" t="s">
        <v>4096</v>
      </c>
      <c r="C4072" s="3" t="s">
        <v>8203</v>
      </c>
      <c r="D4072" s="6">
        <v>270</v>
      </c>
      <c r="E4072" s="8">
        <v>0</v>
      </c>
      <c r="F4072" t="s">
        <v>8220</v>
      </c>
      <c r="G4072" t="s">
        <v>8223</v>
      </c>
      <c r="H4072" t="s">
        <v>8245</v>
      </c>
      <c r="I4072" t="s">
        <v>8340</v>
      </c>
      <c r="J4072" t="s">
        <v>8340</v>
      </c>
      <c r="K4072" t="b">
        <v>0</v>
      </c>
      <c r="L4072">
        <v>0</v>
      </c>
      <c r="M4072" t="b">
        <v>0</v>
      </c>
      <c r="N4072" t="s">
        <v>8292</v>
      </c>
      <c r="O4072" t="s">
        <v>8293</v>
      </c>
    </row>
    <row r="4073" spans="1:15" ht="43.5" x14ac:dyDescent="0.35">
      <c r="A4073">
        <v>3254</v>
      </c>
      <c r="B4073" s="3" t="s">
        <v>3254</v>
      </c>
      <c r="C4073" s="3" t="s">
        <v>7364</v>
      </c>
      <c r="D4073" s="6">
        <v>13000</v>
      </c>
      <c r="E4073" s="8">
        <v>13163.5</v>
      </c>
      <c r="F4073" t="s">
        <v>8218</v>
      </c>
      <c r="G4073" t="s">
        <v>8224</v>
      </c>
      <c r="H4073" t="s">
        <v>8246</v>
      </c>
      <c r="I4073" t="s">
        <v>8331</v>
      </c>
      <c r="J4073" t="s">
        <v>8333</v>
      </c>
      <c r="K4073" t="b">
        <v>1</v>
      </c>
      <c r="L4073">
        <v>186</v>
      </c>
      <c r="M4073" t="b">
        <v>1</v>
      </c>
      <c r="N4073" t="s">
        <v>8292</v>
      </c>
      <c r="O4073" t="s">
        <v>8293</v>
      </c>
    </row>
    <row r="4074" spans="1:15" ht="43.5" x14ac:dyDescent="0.35">
      <c r="A4074">
        <v>534</v>
      </c>
      <c r="B4074" s="3" t="s">
        <v>535</v>
      </c>
      <c r="C4074" s="3" t="s">
        <v>4644</v>
      </c>
      <c r="D4074" s="6">
        <v>15000</v>
      </c>
      <c r="E4074" s="8">
        <v>15700</v>
      </c>
      <c r="F4074" t="s">
        <v>8218</v>
      </c>
      <c r="G4074" t="s">
        <v>8233</v>
      </c>
      <c r="H4074" t="s">
        <v>8253</v>
      </c>
      <c r="I4074" t="s">
        <v>8336</v>
      </c>
      <c r="J4074" t="s">
        <v>8339</v>
      </c>
      <c r="K4074" t="b">
        <v>0</v>
      </c>
      <c r="L4074">
        <v>48</v>
      </c>
      <c r="M4074" t="b">
        <v>1</v>
      </c>
      <c r="N4074" t="s">
        <v>8292</v>
      </c>
      <c r="O4074" t="s">
        <v>8293</v>
      </c>
    </row>
    <row r="4075" spans="1:15" ht="58" x14ac:dyDescent="0.35">
      <c r="A4075">
        <v>1293</v>
      </c>
      <c r="B4075" s="3" t="s">
        <v>1294</v>
      </c>
      <c r="C4075" s="3" t="s">
        <v>5403</v>
      </c>
      <c r="D4075" s="6">
        <v>15000</v>
      </c>
      <c r="E4075" s="8">
        <v>15335</v>
      </c>
      <c r="F4075" t="s">
        <v>8218</v>
      </c>
      <c r="G4075" t="s">
        <v>8223</v>
      </c>
      <c r="H4075" t="s">
        <v>8245</v>
      </c>
      <c r="I4075" t="s">
        <v>8336</v>
      </c>
      <c r="J4075" t="s">
        <v>8340</v>
      </c>
      <c r="K4075" t="b">
        <v>0</v>
      </c>
      <c r="L4075">
        <v>120</v>
      </c>
      <c r="M4075" t="b">
        <v>1</v>
      </c>
      <c r="N4075" t="s">
        <v>8292</v>
      </c>
      <c r="O4075" t="s">
        <v>8293</v>
      </c>
    </row>
    <row r="4076" spans="1:15" ht="58" x14ac:dyDescent="0.35">
      <c r="A4076">
        <v>3187</v>
      </c>
      <c r="B4076" s="3" t="s">
        <v>3187</v>
      </c>
      <c r="C4076" s="3" t="s">
        <v>7297</v>
      </c>
      <c r="D4076" s="6">
        <v>15000</v>
      </c>
      <c r="E4076" s="8">
        <v>17444</v>
      </c>
      <c r="F4076" t="s">
        <v>8218</v>
      </c>
      <c r="G4076" t="s">
        <v>8223</v>
      </c>
      <c r="H4076" t="s">
        <v>8245</v>
      </c>
      <c r="I4076" t="s">
        <v>8334</v>
      </c>
      <c r="J4076" t="s">
        <v>8329</v>
      </c>
      <c r="K4076" t="b">
        <v>1</v>
      </c>
      <c r="L4076">
        <v>244</v>
      </c>
      <c r="M4076" t="b">
        <v>1</v>
      </c>
      <c r="N4076" t="s">
        <v>8292</v>
      </c>
      <c r="O4076" t="s">
        <v>8293</v>
      </c>
    </row>
    <row r="4077" spans="1:15" ht="29" x14ac:dyDescent="0.35">
      <c r="A4077">
        <v>3220</v>
      </c>
      <c r="B4077" s="3" t="s">
        <v>3220</v>
      </c>
      <c r="C4077" s="3" t="s">
        <v>7330</v>
      </c>
      <c r="D4077" s="6">
        <v>15000</v>
      </c>
      <c r="E4077" s="8">
        <v>15126</v>
      </c>
      <c r="F4077" t="s">
        <v>8218</v>
      </c>
      <c r="G4077" t="s">
        <v>8223</v>
      </c>
      <c r="H4077" t="s">
        <v>8245</v>
      </c>
      <c r="I4077" t="s">
        <v>8331</v>
      </c>
      <c r="J4077" t="s">
        <v>8333</v>
      </c>
      <c r="K4077" t="b">
        <v>1</v>
      </c>
      <c r="L4077">
        <v>59</v>
      </c>
      <c r="M4077" t="b">
        <v>1</v>
      </c>
      <c r="N4077" t="s">
        <v>8292</v>
      </c>
      <c r="O4077" t="s">
        <v>8293</v>
      </c>
    </row>
    <row r="4078" spans="1:15" ht="43.5" x14ac:dyDescent="0.35">
      <c r="A4078">
        <v>3235</v>
      </c>
      <c r="B4078" s="3" t="s">
        <v>3235</v>
      </c>
      <c r="C4078" s="3" t="s">
        <v>7345</v>
      </c>
      <c r="D4078" s="6">
        <v>15000</v>
      </c>
      <c r="E4078" s="8">
        <v>15481</v>
      </c>
      <c r="F4078" t="s">
        <v>8218</v>
      </c>
      <c r="G4078" t="s">
        <v>8223</v>
      </c>
      <c r="H4078" t="s">
        <v>8245</v>
      </c>
      <c r="I4078" t="s">
        <v>8329</v>
      </c>
      <c r="J4078" t="s">
        <v>8330</v>
      </c>
      <c r="K4078" t="b">
        <v>1</v>
      </c>
      <c r="L4078">
        <v>181</v>
      </c>
      <c r="M4078" t="b">
        <v>1</v>
      </c>
      <c r="N4078" t="s">
        <v>8292</v>
      </c>
      <c r="O4078" t="s">
        <v>8293</v>
      </c>
    </row>
    <row r="4079" spans="1:15" ht="43.5" x14ac:dyDescent="0.35">
      <c r="A4079">
        <v>3267</v>
      </c>
      <c r="B4079" s="3" t="s">
        <v>3267</v>
      </c>
      <c r="C4079" s="3" t="s">
        <v>7377</v>
      </c>
      <c r="D4079" s="6">
        <v>15000</v>
      </c>
      <c r="E4079" s="8">
        <v>15315</v>
      </c>
      <c r="F4079" t="s">
        <v>8218</v>
      </c>
      <c r="G4079" t="s">
        <v>8223</v>
      </c>
      <c r="H4079" t="s">
        <v>8245</v>
      </c>
      <c r="I4079" t="s">
        <v>8329</v>
      </c>
      <c r="J4079" t="s">
        <v>8330</v>
      </c>
      <c r="K4079" t="b">
        <v>1</v>
      </c>
      <c r="L4079">
        <v>288</v>
      </c>
      <c r="M4079" t="b">
        <v>1</v>
      </c>
      <c r="N4079" t="s">
        <v>8292</v>
      </c>
      <c r="O4079" t="s">
        <v>8293</v>
      </c>
    </row>
    <row r="4080" spans="1:15" ht="58" x14ac:dyDescent="0.35">
      <c r="A4080">
        <v>3286</v>
      </c>
      <c r="B4080" s="3" t="s">
        <v>3286</v>
      </c>
      <c r="C4080" s="3" t="s">
        <v>7396</v>
      </c>
      <c r="D4080" s="6">
        <v>15000</v>
      </c>
      <c r="E4080" s="8">
        <v>15265</v>
      </c>
      <c r="F4080" t="s">
        <v>8218</v>
      </c>
      <c r="G4080" t="s">
        <v>8223</v>
      </c>
      <c r="H4080" t="s">
        <v>8245</v>
      </c>
      <c r="I4080" t="s">
        <v>8334</v>
      </c>
      <c r="J4080" t="s">
        <v>8329</v>
      </c>
      <c r="K4080" t="b">
        <v>0</v>
      </c>
      <c r="L4080">
        <v>122</v>
      </c>
      <c r="M4080" t="b">
        <v>1</v>
      </c>
      <c r="N4080" t="s">
        <v>8292</v>
      </c>
      <c r="O4080" t="s">
        <v>8293</v>
      </c>
    </row>
    <row r="4081" spans="1:15" ht="43.5" x14ac:dyDescent="0.35">
      <c r="A4081">
        <v>3304</v>
      </c>
      <c r="B4081" s="3" t="s">
        <v>3304</v>
      </c>
      <c r="C4081" s="3" t="s">
        <v>7414</v>
      </c>
      <c r="D4081" s="6">
        <v>15000</v>
      </c>
      <c r="E4081" s="8">
        <v>15677.5</v>
      </c>
      <c r="F4081" t="s">
        <v>8218</v>
      </c>
      <c r="G4081" t="s">
        <v>8223</v>
      </c>
      <c r="H4081" t="s">
        <v>8245</v>
      </c>
      <c r="I4081" t="s">
        <v>8335</v>
      </c>
      <c r="J4081" t="s">
        <v>8336</v>
      </c>
      <c r="K4081" t="b">
        <v>0</v>
      </c>
      <c r="L4081">
        <v>175</v>
      </c>
      <c r="M4081" t="b">
        <v>1</v>
      </c>
      <c r="N4081" t="s">
        <v>8292</v>
      </c>
      <c r="O4081" t="s">
        <v>8293</v>
      </c>
    </row>
    <row r="4082" spans="1:15" ht="29" x14ac:dyDescent="0.35">
      <c r="A4082">
        <v>3338</v>
      </c>
      <c r="B4082" s="3" t="s">
        <v>3338</v>
      </c>
      <c r="C4082" s="3" t="s">
        <v>7448</v>
      </c>
      <c r="D4082" s="6">
        <v>15000</v>
      </c>
      <c r="E4082" s="8">
        <v>15327</v>
      </c>
      <c r="F4082" t="s">
        <v>8218</v>
      </c>
      <c r="G4082" t="s">
        <v>8223</v>
      </c>
      <c r="H4082" t="s">
        <v>8245</v>
      </c>
      <c r="I4082" t="s">
        <v>8333</v>
      </c>
      <c r="J4082" t="s">
        <v>8333</v>
      </c>
      <c r="K4082" t="b">
        <v>0</v>
      </c>
      <c r="L4082">
        <v>112</v>
      </c>
      <c r="M4082" t="b">
        <v>1</v>
      </c>
      <c r="N4082" t="s">
        <v>8292</v>
      </c>
      <c r="O4082" t="s">
        <v>8293</v>
      </c>
    </row>
    <row r="4083" spans="1:15" ht="43.5" x14ac:dyDescent="0.35">
      <c r="A4083">
        <v>3402</v>
      </c>
      <c r="B4083" s="3" t="s">
        <v>3401</v>
      </c>
      <c r="C4083" s="3" t="s">
        <v>7512</v>
      </c>
      <c r="D4083" s="6">
        <v>15000</v>
      </c>
      <c r="E4083" s="8">
        <v>16465</v>
      </c>
      <c r="F4083" t="s">
        <v>8218</v>
      </c>
      <c r="G4083" t="s">
        <v>8223</v>
      </c>
      <c r="H4083" t="s">
        <v>8245</v>
      </c>
      <c r="I4083" t="s">
        <v>8336</v>
      </c>
      <c r="J4083" t="s">
        <v>8340</v>
      </c>
      <c r="K4083" t="b">
        <v>0</v>
      </c>
      <c r="L4083">
        <v>165</v>
      </c>
      <c r="M4083" t="b">
        <v>1</v>
      </c>
      <c r="N4083" t="s">
        <v>8292</v>
      </c>
      <c r="O4083" t="s">
        <v>8293</v>
      </c>
    </row>
    <row r="4084" spans="1:15" ht="43.5" x14ac:dyDescent="0.35">
      <c r="A4084">
        <v>3411</v>
      </c>
      <c r="B4084" s="3" t="s">
        <v>3410</v>
      </c>
      <c r="C4084" s="3" t="s">
        <v>7521</v>
      </c>
      <c r="D4084" s="6">
        <v>15000</v>
      </c>
      <c r="E4084" s="8">
        <v>15535</v>
      </c>
      <c r="F4084" t="s">
        <v>8218</v>
      </c>
      <c r="G4084" t="s">
        <v>8223</v>
      </c>
      <c r="H4084" t="s">
        <v>8245</v>
      </c>
      <c r="I4084" t="s">
        <v>8340</v>
      </c>
      <c r="J4084" t="s">
        <v>8339</v>
      </c>
      <c r="K4084" t="b">
        <v>0</v>
      </c>
      <c r="L4084">
        <v>78</v>
      </c>
      <c r="M4084" t="b">
        <v>1</v>
      </c>
      <c r="N4084" t="s">
        <v>8292</v>
      </c>
      <c r="O4084" t="s">
        <v>8293</v>
      </c>
    </row>
    <row r="4085" spans="1:15" ht="43.5" x14ac:dyDescent="0.35">
      <c r="A4085">
        <v>3274</v>
      </c>
      <c r="B4085" s="3" t="s">
        <v>3274</v>
      </c>
      <c r="C4085" s="3" t="s">
        <v>7384</v>
      </c>
      <c r="D4085" s="6">
        <v>15500</v>
      </c>
      <c r="E4085" s="8">
        <v>15705</v>
      </c>
      <c r="F4085" t="s">
        <v>8218</v>
      </c>
      <c r="G4085" t="s">
        <v>8223</v>
      </c>
      <c r="H4085" t="s">
        <v>8245</v>
      </c>
      <c r="I4085" t="s">
        <v>8331</v>
      </c>
      <c r="J4085" t="s">
        <v>8332</v>
      </c>
      <c r="K4085" t="b">
        <v>1</v>
      </c>
      <c r="L4085">
        <v>286</v>
      </c>
      <c r="M4085" t="b">
        <v>1</v>
      </c>
      <c r="N4085" t="s">
        <v>8292</v>
      </c>
      <c r="O4085" t="s">
        <v>8293</v>
      </c>
    </row>
    <row r="4086" spans="1:15" ht="43.5" x14ac:dyDescent="0.35">
      <c r="A4086">
        <v>1297</v>
      </c>
      <c r="B4086" s="3" t="s">
        <v>1298</v>
      </c>
      <c r="C4086" s="3" t="s">
        <v>5407</v>
      </c>
      <c r="D4086" s="6">
        <v>20000</v>
      </c>
      <c r="E4086" s="8">
        <v>21905</v>
      </c>
      <c r="F4086" t="s">
        <v>8218</v>
      </c>
      <c r="G4086" t="s">
        <v>8223</v>
      </c>
      <c r="H4086" t="s">
        <v>8245</v>
      </c>
      <c r="I4086" t="s">
        <v>8337</v>
      </c>
      <c r="J4086" t="s">
        <v>8338</v>
      </c>
      <c r="K4086" t="b">
        <v>0</v>
      </c>
      <c r="L4086">
        <v>238</v>
      </c>
      <c r="M4086" t="b">
        <v>1</v>
      </c>
      <c r="N4086" t="s">
        <v>8292</v>
      </c>
      <c r="O4086" t="s">
        <v>8293</v>
      </c>
    </row>
    <row r="4087" spans="1:15" ht="43.5" x14ac:dyDescent="0.35">
      <c r="A4087">
        <v>2861</v>
      </c>
      <c r="B4087" s="3" t="s">
        <v>2861</v>
      </c>
      <c r="C4087" s="3" t="s">
        <v>6971</v>
      </c>
      <c r="D4087" s="6">
        <v>250</v>
      </c>
      <c r="E4087" s="8">
        <v>80</v>
      </c>
      <c r="F4087" t="s">
        <v>8220</v>
      </c>
      <c r="G4087" t="s">
        <v>8225</v>
      </c>
      <c r="H4087" t="s">
        <v>8247</v>
      </c>
      <c r="I4087" t="s">
        <v>8339</v>
      </c>
      <c r="J4087" t="s">
        <v>8339</v>
      </c>
      <c r="K4087" t="b">
        <v>0</v>
      </c>
      <c r="L4087">
        <v>3</v>
      </c>
      <c r="M4087" t="b">
        <v>0</v>
      </c>
      <c r="N4087" t="s">
        <v>8292</v>
      </c>
      <c r="O4087" t="s">
        <v>8293</v>
      </c>
    </row>
    <row r="4088" spans="1:15" ht="43.5" x14ac:dyDescent="0.35">
      <c r="A4088">
        <v>4011</v>
      </c>
      <c r="B4088" s="3" t="s">
        <v>4007</v>
      </c>
      <c r="C4088" s="3" t="s">
        <v>8116</v>
      </c>
      <c r="D4088" s="6">
        <v>250</v>
      </c>
      <c r="E4088" s="8">
        <v>19</v>
      </c>
      <c r="F4088" t="s">
        <v>8220</v>
      </c>
      <c r="G4088" t="s">
        <v>8224</v>
      </c>
      <c r="H4088" t="s">
        <v>8246</v>
      </c>
      <c r="I4088" t="s">
        <v>8332</v>
      </c>
      <c r="J4088" t="s">
        <v>8335</v>
      </c>
      <c r="K4088" t="b">
        <v>0</v>
      </c>
      <c r="L4088">
        <v>4</v>
      </c>
      <c r="M4088" t="b">
        <v>0</v>
      </c>
      <c r="N4088" t="s">
        <v>8292</v>
      </c>
      <c r="O4088" t="s">
        <v>8293</v>
      </c>
    </row>
    <row r="4089" spans="1:15" ht="43.5" x14ac:dyDescent="0.35">
      <c r="A4089">
        <v>4078</v>
      </c>
      <c r="B4089" s="3" t="s">
        <v>4074</v>
      </c>
      <c r="C4089" s="3" t="s">
        <v>8181</v>
      </c>
      <c r="D4089" s="6">
        <v>250</v>
      </c>
      <c r="E4089" s="8">
        <v>0</v>
      </c>
      <c r="F4089" t="s">
        <v>8220</v>
      </c>
      <c r="G4089" t="s">
        <v>8224</v>
      </c>
      <c r="H4089" t="s">
        <v>8246</v>
      </c>
      <c r="I4089" t="s">
        <v>8332</v>
      </c>
      <c r="J4089" t="s">
        <v>8335</v>
      </c>
      <c r="K4089" t="b">
        <v>0</v>
      </c>
      <c r="L4089">
        <v>0</v>
      </c>
      <c r="M4089" t="b">
        <v>0</v>
      </c>
      <c r="N4089" t="s">
        <v>8292</v>
      </c>
      <c r="O4089" t="s">
        <v>8293</v>
      </c>
    </row>
    <row r="4090" spans="1:15" ht="43.5" x14ac:dyDescent="0.35">
      <c r="A4090">
        <v>3147</v>
      </c>
      <c r="B4090" s="3" t="s">
        <v>3147</v>
      </c>
      <c r="C4090" s="3" t="s">
        <v>7257</v>
      </c>
      <c r="D4090" s="6">
        <v>20000</v>
      </c>
      <c r="E4090" s="8">
        <v>23505</v>
      </c>
      <c r="F4090" t="s">
        <v>8218</v>
      </c>
      <c r="G4090" t="s">
        <v>8223</v>
      </c>
      <c r="H4090" t="s">
        <v>8245</v>
      </c>
      <c r="I4090" t="s">
        <v>8336</v>
      </c>
      <c r="J4090" t="s">
        <v>8339</v>
      </c>
      <c r="K4090" t="b">
        <v>1</v>
      </c>
      <c r="L4090">
        <v>213</v>
      </c>
      <c r="M4090" t="b">
        <v>1</v>
      </c>
      <c r="N4090" t="s">
        <v>8292</v>
      </c>
      <c r="O4090" t="s">
        <v>8293</v>
      </c>
    </row>
    <row r="4091" spans="1:15" ht="43.5" x14ac:dyDescent="0.35">
      <c r="A4091">
        <v>3219</v>
      </c>
      <c r="B4091" s="3" t="s">
        <v>3219</v>
      </c>
      <c r="C4091" s="3" t="s">
        <v>7329</v>
      </c>
      <c r="D4091" s="6">
        <v>20000</v>
      </c>
      <c r="E4091" s="8">
        <v>20022</v>
      </c>
      <c r="F4091" t="s">
        <v>8218</v>
      </c>
      <c r="G4091" t="s">
        <v>8223</v>
      </c>
      <c r="H4091" t="s">
        <v>8245</v>
      </c>
      <c r="I4091" t="s">
        <v>8331</v>
      </c>
      <c r="J4091" t="s">
        <v>8333</v>
      </c>
      <c r="K4091" t="b">
        <v>1</v>
      </c>
      <c r="L4091">
        <v>119</v>
      </c>
      <c r="M4091" t="b">
        <v>1</v>
      </c>
      <c r="N4091" t="s">
        <v>8292</v>
      </c>
      <c r="O4091" t="s">
        <v>8293</v>
      </c>
    </row>
    <row r="4092" spans="1:15" ht="43.5" x14ac:dyDescent="0.35">
      <c r="A4092">
        <v>3229</v>
      </c>
      <c r="B4092" s="3" t="s">
        <v>3229</v>
      </c>
      <c r="C4092" s="3" t="s">
        <v>7339</v>
      </c>
      <c r="D4092" s="6">
        <v>20000</v>
      </c>
      <c r="E4092" s="8">
        <v>21573</v>
      </c>
      <c r="F4092" t="s">
        <v>8218</v>
      </c>
      <c r="G4092" t="s">
        <v>8223</v>
      </c>
      <c r="H4092" t="s">
        <v>8245</v>
      </c>
      <c r="I4092" t="s">
        <v>8336</v>
      </c>
      <c r="J4092" t="s">
        <v>8340</v>
      </c>
      <c r="K4092" t="b">
        <v>1</v>
      </c>
      <c r="L4092">
        <v>202</v>
      </c>
      <c r="M4092" t="b">
        <v>1</v>
      </c>
      <c r="N4092" t="s">
        <v>8292</v>
      </c>
      <c r="O4092" t="s">
        <v>8293</v>
      </c>
    </row>
    <row r="4093" spans="1:15" ht="43.5" x14ac:dyDescent="0.35">
      <c r="A4093">
        <v>3236</v>
      </c>
      <c r="B4093" s="3" t="s">
        <v>3236</v>
      </c>
      <c r="C4093" s="3" t="s">
        <v>7346</v>
      </c>
      <c r="D4093" s="6">
        <v>20000</v>
      </c>
      <c r="E4093" s="8">
        <v>20120</v>
      </c>
      <c r="F4093" t="s">
        <v>8218</v>
      </c>
      <c r="G4093" t="s">
        <v>8223</v>
      </c>
      <c r="H4093" t="s">
        <v>8245</v>
      </c>
      <c r="I4093" t="s">
        <v>8335</v>
      </c>
      <c r="J4093" t="s">
        <v>8336</v>
      </c>
      <c r="K4093" t="b">
        <v>0</v>
      </c>
      <c r="L4093">
        <v>110</v>
      </c>
      <c r="M4093" t="b">
        <v>1</v>
      </c>
      <c r="N4093" t="s">
        <v>8292</v>
      </c>
      <c r="O4093" t="s">
        <v>8293</v>
      </c>
    </row>
    <row r="4094" spans="1:15" ht="43.5" x14ac:dyDescent="0.35">
      <c r="A4094">
        <v>3253</v>
      </c>
      <c r="B4094" s="3" t="s">
        <v>3253</v>
      </c>
      <c r="C4094" s="3" t="s">
        <v>7363</v>
      </c>
      <c r="D4094" s="6">
        <v>20000</v>
      </c>
      <c r="E4094" s="8">
        <v>20365</v>
      </c>
      <c r="F4094" t="s">
        <v>8218</v>
      </c>
      <c r="G4094" t="s">
        <v>8223</v>
      </c>
      <c r="H4094" t="s">
        <v>8245</v>
      </c>
      <c r="I4094" t="s">
        <v>8339</v>
      </c>
      <c r="J4094" t="s">
        <v>8334</v>
      </c>
      <c r="K4094" t="b">
        <v>1</v>
      </c>
      <c r="L4094">
        <v>115</v>
      </c>
      <c r="M4094" t="b">
        <v>1</v>
      </c>
      <c r="N4094" t="s">
        <v>8292</v>
      </c>
      <c r="O4094" t="s">
        <v>8293</v>
      </c>
    </row>
    <row r="4095" spans="1:15" ht="43.5" x14ac:dyDescent="0.35">
      <c r="A4095">
        <v>3245</v>
      </c>
      <c r="B4095" s="3" t="s">
        <v>3245</v>
      </c>
      <c r="C4095" s="3" t="s">
        <v>7355</v>
      </c>
      <c r="D4095" s="6">
        <v>21000</v>
      </c>
      <c r="E4095" s="8">
        <v>21904</v>
      </c>
      <c r="F4095" t="s">
        <v>8218</v>
      </c>
      <c r="G4095" t="s">
        <v>8223</v>
      </c>
      <c r="H4095" t="s">
        <v>8245</v>
      </c>
      <c r="I4095" t="s">
        <v>8330</v>
      </c>
      <c r="J4095" t="s">
        <v>8337</v>
      </c>
      <c r="K4095" t="b">
        <v>0</v>
      </c>
      <c r="L4095">
        <v>270</v>
      </c>
      <c r="M4095" t="b">
        <v>1</v>
      </c>
      <c r="N4095" t="s">
        <v>8292</v>
      </c>
      <c r="O4095" t="s">
        <v>8293</v>
      </c>
    </row>
    <row r="4096" spans="1:15" ht="58" x14ac:dyDescent="0.35">
      <c r="A4096">
        <v>3211</v>
      </c>
      <c r="B4096" s="3" t="s">
        <v>3211</v>
      </c>
      <c r="C4096" s="3" t="s">
        <v>7321</v>
      </c>
      <c r="D4096" s="6">
        <v>23000</v>
      </c>
      <c r="E4096" s="8">
        <v>27541</v>
      </c>
      <c r="F4096" t="s">
        <v>8218</v>
      </c>
      <c r="G4096" t="s">
        <v>8223</v>
      </c>
      <c r="H4096" t="s">
        <v>8245</v>
      </c>
      <c r="I4096" t="s">
        <v>8334</v>
      </c>
      <c r="J4096" t="s">
        <v>8329</v>
      </c>
      <c r="K4096" t="b">
        <v>1</v>
      </c>
      <c r="L4096">
        <v>322</v>
      </c>
      <c r="M4096" t="b">
        <v>1</v>
      </c>
      <c r="N4096" t="s">
        <v>8292</v>
      </c>
      <c r="O4096" t="s">
        <v>8293</v>
      </c>
    </row>
    <row r="4097" spans="1:15" ht="43.5" x14ac:dyDescent="0.35">
      <c r="A4097">
        <v>3259</v>
      </c>
      <c r="B4097" s="3" t="s">
        <v>3259</v>
      </c>
      <c r="C4097" s="3" t="s">
        <v>7369</v>
      </c>
      <c r="D4097" s="6">
        <v>23000</v>
      </c>
      <c r="E4097" s="8">
        <v>24418.6</v>
      </c>
      <c r="F4097" t="s">
        <v>8218</v>
      </c>
      <c r="G4097" t="s">
        <v>8223</v>
      </c>
      <c r="H4097" t="s">
        <v>8245</v>
      </c>
      <c r="I4097" t="s">
        <v>8340</v>
      </c>
      <c r="J4097" t="s">
        <v>8339</v>
      </c>
      <c r="K4097" t="b">
        <v>1</v>
      </c>
      <c r="L4097">
        <v>97</v>
      </c>
      <c r="M4097" t="b">
        <v>1</v>
      </c>
      <c r="N4097" t="s">
        <v>8292</v>
      </c>
      <c r="O4097" t="s">
        <v>8293</v>
      </c>
    </row>
    <row r="4098" spans="1:15" ht="43.5" x14ac:dyDescent="0.35">
      <c r="A4098">
        <v>2886</v>
      </c>
      <c r="B4098" s="3" t="s">
        <v>2886</v>
      </c>
      <c r="C4098" s="3" t="s">
        <v>6996</v>
      </c>
      <c r="D4098" s="6">
        <v>200</v>
      </c>
      <c r="E4098" s="8">
        <v>10</v>
      </c>
      <c r="F4098" t="s">
        <v>8220</v>
      </c>
      <c r="G4098" t="s">
        <v>8223</v>
      </c>
      <c r="H4098" t="s">
        <v>8245</v>
      </c>
      <c r="I4098" t="s">
        <v>8339</v>
      </c>
      <c r="J4098" t="s">
        <v>8339</v>
      </c>
      <c r="K4098" t="b">
        <v>0</v>
      </c>
      <c r="L4098">
        <v>1</v>
      </c>
      <c r="M4098" t="b">
        <v>0</v>
      </c>
      <c r="N4098" t="s">
        <v>8292</v>
      </c>
      <c r="O4098" t="s">
        <v>8293</v>
      </c>
    </row>
    <row r="4099" spans="1:15" ht="43.5" x14ac:dyDescent="0.35">
      <c r="A4099">
        <v>3995</v>
      </c>
      <c r="B4099" s="3" t="s">
        <v>3991</v>
      </c>
      <c r="C4099" s="3" t="s">
        <v>8101</v>
      </c>
      <c r="D4099" s="6">
        <v>200</v>
      </c>
      <c r="E4099" s="8">
        <v>70</v>
      </c>
      <c r="F4099" t="s">
        <v>8220</v>
      </c>
      <c r="G4099" t="s">
        <v>8224</v>
      </c>
      <c r="H4099" t="s">
        <v>8246</v>
      </c>
      <c r="I4099" t="s">
        <v>8333</v>
      </c>
      <c r="J4099" t="s">
        <v>8332</v>
      </c>
      <c r="K4099" t="b">
        <v>0</v>
      </c>
      <c r="L4099">
        <v>4</v>
      </c>
      <c r="M4099" t="b">
        <v>0</v>
      </c>
      <c r="N4099" t="s">
        <v>8292</v>
      </c>
      <c r="O4099" t="s">
        <v>8293</v>
      </c>
    </row>
    <row r="4100" spans="1:15" ht="58" x14ac:dyDescent="0.35">
      <c r="A4100">
        <v>3250</v>
      </c>
      <c r="B4100" s="3" t="s">
        <v>3250</v>
      </c>
      <c r="C4100" s="3" t="s">
        <v>7360</v>
      </c>
      <c r="D4100" s="6">
        <v>25000</v>
      </c>
      <c r="E4100" s="8">
        <v>25388</v>
      </c>
      <c r="F4100" t="s">
        <v>8218</v>
      </c>
      <c r="G4100" t="s">
        <v>8223</v>
      </c>
      <c r="H4100" t="s">
        <v>8245</v>
      </c>
      <c r="I4100" t="s">
        <v>8336</v>
      </c>
      <c r="J4100" t="s">
        <v>8340</v>
      </c>
      <c r="K4100" t="b">
        <v>1</v>
      </c>
      <c r="L4100">
        <v>213</v>
      </c>
      <c r="M4100" t="b">
        <v>1</v>
      </c>
      <c r="N4100" t="s">
        <v>8292</v>
      </c>
      <c r="O4100" t="s">
        <v>8293</v>
      </c>
    </row>
    <row r="4101" spans="1:15" ht="58" x14ac:dyDescent="0.35">
      <c r="A4101">
        <v>3224</v>
      </c>
      <c r="B4101" s="3" t="s">
        <v>3224</v>
      </c>
      <c r="C4101" s="3" t="s">
        <v>7334</v>
      </c>
      <c r="D4101" s="6">
        <v>30000</v>
      </c>
      <c r="E4101" s="8">
        <v>30610</v>
      </c>
      <c r="F4101" t="s">
        <v>8218</v>
      </c>
      <c r="G4101" t="s">
        <v>8223</v>
      </c>
      <c r="H4101" t="s">
        <v>8245</v>
      </c>
      <c r="I4101" t="s">
        <v>8332</v>
      </c>
      <c r="J4101" t="s">
        <v>8336</v>
      </c>
      <c r="K4101" t="b">
        <v>1</v>
      </c>
      <c r="L4101">
        <v>216</v>
      </c>
      <c r="M4101" t="b">
        <v>1</v>
      </c>
      <c r="N4101" t="s">
        <v>8292</v>
      </c>
      <c r="O4101" t="s">
        <v>8293</v>
      </c>
    </row>
    <row r="4102" spans="1:15" ht="29" x14ac:dyDescent="0.35">
      <c r="A4102">
        <v>3735</v>
      </c>
      <c r="B4102" s="3" t="s">
        <v>3732</v>
      </c>
      <c r="C4102" s="3" t="s">
        <v>7845</v>
      </c>
      <c r="D4102" s="6">
        <v>150</v>
      </c>
      <c r="E4102" s="8">
        <v>20</v>
      </c>
      <c r="F4102" t="s">
        <v>8220</v>
      </c>
      <c r="G4102" t="s">
        <v>8224</v>
      </c>
      <c r="H4102" t="s">
        <v>8246</v>
      </c>
      <c r="I4102" t="s">
        <v>8337</v>
      </c>
      <c r="J4102" t="s">
        <v>8338</v>
      </c>
      <c r="K4102" t="b">
        <v>0</v>
      </c>
      <c r="L4102">
        <v>2</v>
      </c>
      <c r="M4102" t="b">
        <v>0</v>
      </c>
      <c r="N4102" t="s">
        <v>8292</v>
      </c>
      <c r="O4102" t="s">
        <v>8293</v>
      </c>
    </row>
    <row r="4103" spans="1:15" ht="43.5" x14ac:dyDescent="0.35">
      <c r="A4103">
        <v>3925</v>
      </c>
      <c r="B4103" s="3" t="s">
        <v>3922</v>
      </c>
      <c r="C4103" s="3" t="s">
        <v>8033</v>
      </c>
      <c r="D4103" s="6">
        <v>150</v>
      </c>
      <c r="E4103" s="8">
        <v>15</v>
      </c>
      <c r="F4103" t="s">
        <v>8220</v>
      </c>
      <c r="G4103" t="s">
        <v>8223</v>
      </c>
      <c r="H4103" t="s">
        <v>8245</v>
      </c>
      <c r="I4103" t="s">
        <v>8329</v>
      </c>
      <c r="J4103" t="s">
        <v>8330</v>
      </c>
      <c r="K4103" t="b">
        <v>0</v>
      </c>
      <c r="L4103">
        <v>3</v>
      </c>
      <c r="M4103" t="b">
        <v>0</v>
      </c>
      <c r="N4103" t="s">
        <v>8292</v>
      </c>
      <c r="O4103" t="s">
        <v>8293</v>
      </c>
    </row>
    <row r="4104" spans="1:15" ht="43.5" x14ac:dyDescent="0.35">
      <c r="A4104">
        <v>4082</v>
      </c>
      <c r="B4104" s="3" t="s">
        <v>4078</v>
      </c>
      <c r="C4104" s="3" t="s">
        <v>8185</v>
      </c>
      <c r="D4104" s="6">
        <v>150</v>
      </c>
      <c r="E4104" s="8">
        <v>3</v>
      </c>
      <c r="F4104" t="s">
        <v>8220</v>
      </c>
      <c r="G4104" t="s">
        <v>8223</v>
      </c>
      <c r="H4104" t="s">
        <v>8245</v>
      </c>
      <c r="I4104" t="s">
        <v>8336</v>
      </c>
      <c r="J4104" t="s">
        <v>8340</v>
      </c>
      <c r="K4104" t="b">
        <v>0</v>
      </c>
      <c r="L4104">
        <v>2</v>
      </c>
      <c r="M4104" t="b">
        <v>0</v>
      </c>
      <c r="N4104" t="s">
        <v>8292</v>
      </c>
      <c r="O4104" t="s">
        <v>8293</v>
      </c>
    </row>
    <row r="4105" spans="1:15" ht="43.5" x14ac:dyDescent="0.35">
      <c r="A4105">
        <v>3425</v>
      </c>
      <c r="B4105" s="3" t="s">
        <v>3424</v>
      </c>
      <c r="C4105" s="3" t="s">
        <v>7535</v>
      </c>
      <c r="D4105" s="6">
        <v>30000</v>
      </c>
      <c r="E4105" s="8">
        <v>30891.1</v>
      </c>
      <c r="F4105" t="s">
        <v>8218</v>
      </c>
      <c r="G4105" t="s">
        <v>8223</v>
      </c>
      <c r="H4105" t="s">
        <v>8245</v>
      </c>
      <c r="I4105" t="s">
        <v>8340</v>
      </c>
      <c r="J4105" t="s">
        <v>8339</v>
      </c>
      <c r="K4105" t="b">
        <v>0</v>
      </c>
      <c r="L4105">
        <v>104</v>
      </c>
      <c r="M4105" t="b">
        <v>1</v>
      </c>
      <c r="N4105" t="s">
        <v>8292</v>
      </c>
      <c r="O4105" t="s">
        <v>8293</v>
      </c>
    </row>
    <row r="4106" spans="1:15" ht="43.5" x14ac:dyDescent="0.35">
      <c r="A4106">
        <v>3282</v>
      </c>
      <c r="B4106" s="3" t="s">
        <v>3282</v>
      </c>
      <c r="C4106" s="3" t="s">
        <v>7392</v>
      </c>
      <c r="D4106" s="6">
        <v>31000</v>
      </c>
      <c r="E4106" s="8">
        <v>31820.5</v>
      </c>
      <c r="F4106" t="s">
        <v>8218</v>
      </c>
      <c r="G4106" t="s">
        <v>8223</v>
      </c>
      <c r="H4106" t="s">
        <v>8245</v>
      </c>
      <c r="I4106" t="s">
        <v>8338</v>
      </c>
      <c r="J4106" t="s">
        <v>8331</v>
      </c>
      <c r="K4106" t="b">
        <v>0</v>
      </c>
      <c r="L4106">
        <v>237</v>
      </c>
      <c r="M4106" t="b">
        <v>1</v>
      </c>
      <c r="N4106" t="s">
        <v>8292</v>
      </c>
      <c r="O4106" t="s">
        <v>8293</v>
      </c>
    </row>
    <row r="4107" spans="1:15" ht="43.5" x14ac:dyDescent="0.35">
      <c r="A4107">
        <v>3166</v>
      </c>
      <c r="B4107" s="3" t="s">
        <v>3166</v>
      </c>
      <c r="C4107" s="3" t="s">
        <v>7276</v>
      </c>
      <c r="D4107" s="6">
        <v>35000</v>
      </c>
      <c r="E4107" s="8">
        <v>56079.83</v>
      </c>
      <c r="F4107" t="s">
        <v>8218</v>
      </c>
      <c r="G4107" t="s">
        <v>8223</v>
      </c>
      <c r="H4107" t="s">
        <v>8245</v>
      </c>
      <c r="I4107" t="s">
        <v>8336</v>
      </c>
      <c r="J4107" t="s">
        <v>8340</v>
      </c>
      <c r="K4107" t="b">
        <v>1</v>
      </c>
      <c r="L4107">
        <v>930</v>
      </c>
      <c r="M4107" t="b">
        <v>1</v>
      </c>
      <c r="N4107" t="s">
        <v>8292</v>
      </c>
      <c r="O4107" t="s">
        <v>8293</v>
      </c>
    </row>
    <row r="4108" spans="1:15" ht="58" x14ac:dyDescent="0.35">
      <c r="A4108">
        <v>3215</v>
      </c>
      <c r="B4108" s="3" t="s">
        <v>3215</v>
      </c>
      <c r="C4108" s="3" t="s">
        <v>7325</v>
      </c>
      <c r="D4108" s="6">
        <v>35000</v>
      </c>
      <c r="E4108" s="8">
        <v>35123</v>
      </c>
      <c r="F4108" t="s">
        <v>8218</v>
      </c>
      <c r="G4108" t="s">
        <v>8223</v>
      </c>
      <c r="H4108" t="s">
        <v>8245</v>
      </c>
      <c r="I4108" t="s">
        <v>8339</v>
      </c>
      <c r="J4108" t="s">
        <v>8334</v>
      </c>
      <c r="K4108" t="b">
        <v>1</v>
      </c>
      <c r="L4108">
        <v>134</v>
      </c>
      <c r="M4108" t="b">
        <v>1</v>
      </c>
      <c r="N4108" t="s">
        <v>8292</v>
      </c>
      <c r="O4108" t="s">
        <v>8293</v>
      </c>
    </row>
    <row r="4109" spans="1:15" ht="29" x14ac:dyDescent="0.35">
      <c r="A4109">
        <v>3237</v>
      </c>
      <c r="B4109" s="3" t="s">
        <v>3237</v>
      </c>
      <c r="C4109" s="3" t="s">
        <v>7347</v>
      </c>
      <c r="D4109" s="6">
        <v>35000</v>
      </c>
      <c r="E4109" s="8">
        <v>35275.64</v>
      </c>
      <c r="F4109" t="s">
        <v>8218</v>
      </c>
      <c r="G4109" t="s">
        <v>8223</v>
      </c>
      <c r="H4109" t="s">
        <v>8245</v>
      </c>
      <c r="I4109" t="s">
        <v>8339</v>
      </c>
      <c r="J4109" t="s">
        <v>8339</v>
      </c>
      <c r="K4109" t="b">
        <v>1</v>
      </c>
      <c r="L4109">
        <v>269</v>
      </c>
      <c r="M4109" t="b">
        <v>1</v>
      </c>
      <c r="N4109" t="s">
        <v>8292</v>
      </c>
      <c r="O4109" t="s">
        <v>8293</v>
      </c>
    </row>
    <row r="4110" spans="1:15" ht="43.5" x14ac:dyDescent="0.35">
      <c r="A4110">
        <v>3745</v>
      </c>
      <c r="B4110" s="3" t="s">
        <v>3742</v>
      </c>
      <c r="C4110" s="3" t="s">
        <v>7855</v>
      </c>
      <c r="D4110" s="6">
        <v>100</v>
      </c>
      <c r="E4110" s="8">
        <v>10</v>
      </c>
      <c r="F4110" t="s">
        <v>8220</v>
      </c>
      <c r="G4110" t="s">
        <v>8223</v>
      </c>
      <c r="H4110" t="s">
        <v>8245</v>
      </c>
      <c r="I4110" t="s">
        <v>8334</v>
      </c>
      <c r="J4110" t="s">
        <v>8329</v>
      </c>
      <c r="K4110" t="b">
        <v>0</v>
      </c>
      <c r="L4110">
        <v>1</v>
      </c>
      <c r="M4110" t="b">
        <v>0</v>
      </c>
      <c r="N4110" t="s">
        <v>8292</v>
      </c>
      <c r="O4110" t="s">
        <v>8293</v>
      </c>
    </row>
    <row r="4111" spans="1:15" ht="43.5" x14ac:dyDescent="0.35">
      <c r="A4111">
        <v>3547</v>
      </c>
      <c r="B4111" s="3" t="s">
        <v>3546</v>
      </c>
      <c r="C4111" s="3" t="s">
        <v>7657</v>
      </c>
      <c r="D4111" s="6">
        <v>35000</v>
      </c>
      <c r="E4111" s="8">
        <v>40043.25</v>
      </c>
      <c r="F4111" t="s">
        <v>8218</v>
      </c>
      <c r="G4111" t="s">
        <v>8223</v>
      </c>
      <c r="H4111" t="s">
        <v>8245</v>
      </c>
      <c r="I4111" t="s">
        <v>8337</v>
      </c>
      <c r="J4111" t="s">
        <v>8338</v>
      </c>
      <c r="K4111" t="b">
        <v>0</v>
      </c>
      <c r="L4111">
        <v>336</v>
      </c>
      <c r="M4111" t="b">
        <v>1</v>
      </c>
      <c r="N4111" t="s">
        <v>8292</v>
      </c>
      <c r="O4111" t="s">
        <v>8293</v>
      </c>
    </row>
    <row r="4112" spans="1:15" ht="29" x14ac:dyDescent="0.35">
      <c r="A4112">
        <v>3648</v>
      </c>
      <c r="B4112" s="3" t="s">
        <v>3646</v>
      </c>
      <c r="C4112" s="3" t="s">
        <v>7758</v>
      </c>
      <c r="D4112" s="6">
        <v>40000</v>
      </c>
      <c r="E4112" s="8">
        <v>40153</v>
      </c>
      <c r="F4112" t="s">
        <v>8218</v>
      </c>
      <c r="G4112" t="s">
        <v>8223</v>
      </c>
      <c r="H4112" t="s">
        <v>8245</v>
      </c>
      <c r="I4112" t="s">
        <v>8340</v>
      </c>
      <c r="J4112" t="s">
        <v>8339</v>
      </c>
      <c r="K4112" t="b">
        <v>0</v>
      </c>
      <c r="L4112">
        <v>73</v>
      </c>
      <c r="M4112" t="b">
        <v>1</v>
      </c>
      <c r="N4112" t="s">
        <v>8292</v>
      </c>
      <c r="O4112" t="s">
        <v>8293</v>
      </c>
    </row>
    <row r="4113" spans="1:15" ht="29" x14ac:dyDescent="0.35">
      <c r="A4113">
        <v>3691</v>
      </c>
      <c r="B4113" s="3" t="s">
        <v>3688</v>
      </c>
      <c r="C4113" s="3" t="s">
        <v>7801</v>
      </c>
      <c r="D4113" s="6">
        <v>40000</v>
      </c>
      <c r="E4113" s="8">
        <v>51184</v>
      </c>
      <c r="F4113" t="s">
        <v>8218</v>
      </c>
      <c r="G4113" t="s">
        <v>8223</v>
      </c>
      <c r="H4113" t="s">
        <v>8245</v>
      </c>
      <c r="I4113" t="s">
        <v>8331</v>
      </c>
      <c r="J4113" t="s">
        <v>8332</v>
      </c>
      <c r="K4113" t="b">
        <v>0</v>
      </c>
      <c r="L4113">
        <v>274</v>
      </c>
      <c r="M4113" t="b">
        <v>1</v>
      </c>
      <c r="N4113" t="s">
        <v>8292</v>
      </c>
      <c r="O4113" t="s">
        <v>8293</v>
      </c>
    </row>
    <row r="4114" spans="1:15" ht="58" x14ac:dyDescent="0.35">
      <c r="A4114">
        <v>3557</v>
      </c>
      <c r="B4114" s="3" t="s">
        <v>3556</v>
      </c>
      <c r="C4114" s="3" t="s">
        <v>7667</v>
      </c>
      <c r="D4114" s="6">
        <v>100000</v>
      </c>
      <c r="E4114" s="8">
        <v>100036</v>
      </c>
      <c r="F4114" t="s">
        <v>8218</v>
      </c>
      <c r="G4114" t="s">
        <v>8223</v>
      </c>
      <c r="H4114" t="s">
        <v>8245</v>
      </c>
      <c r="I4114" t="s">
        <v>8337</v>
      </c>
      <c r="J4114" t="s">
        <v>8338</v>
      </c>
      <c r="K4114" t="b">
        <v>0</v>
      </c>
      <c r="L4114">
        <v>558</v>
      </c>
      <c r="M4114" t="b">
        <v>1</v>
      </c>
      <c r="N4114" t="s">
        <v>8292</v>
      </c>
      <c r="O4114" t="s">
        <v>8293</v>
      </c>
    </row>
    <row r="4115" spans="1:15" ht="58" x14ac:dyDescent="0.35">
      <c r="A4115">
        <v>3838</v>
      </c>
      <c r="B4115" s="3" t="s">
        <v>3835</v>
      </c>
      <c r="C4115" s="3" t="s">
        <v>7947</v>
      </c>
      <c r="D4115" s="6">
        <v>100000</v>
      </c>
      <c r="E4115" s="8">
        <v>100824</v>
      </c>
      <c r="F4115" t="s">
        <v>8218</v>
      </c>
      <c r="G4115" t="s">
        <v>8234</v>
      </c>
      <c r="H4115" t="s">
        <v>8254</v>
      </c>
      <c r="I4115" t="s">
        <v>8337</v>
      </c>
      <c r="J4115" t="s">
        <v>8338</v>
      </c>
      <c r="K4115" t="b">
        <v>0</v>
      </c>
      <c r="L4115">
        <v>100</v>
      </c>
      <c r="M4115" t="b">
        <v>1</v>
      </c>
      <c r="N4115" t="s">
        <v>8292</v>
      </c>
      <c r="O4115" t="s">
        <v>8293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F87E-1F59-475F-810A-CCBB40EB5152}">
  <dimension ref="B1:C43"/>
  <sheetViews>
    <sheetView topLeftCell="A9" workbookViewId="0">
      <selection activeCell="F10" sqref="F10"/>
    </sheetView>
  </sheetViews>
  <sheetFormatPr defaultRowHeight="14.5" x14ac:dyDescent="0.35"/>
  <cols>
    <col min="2" max="2" width="13.453125" customWidth="1"/>
    <col min="3" max="3" width="14.54296875" customWidth="1"/>
  </cols>
  <sheetData>
    <row r="1" spans="2:3" x14ac:dyDescent="0.35">
      <c r="B1" s="10" t="s">
        <v>8321</v>
      </c>
      <c r="C1" s="10" t="s">
        <v>8322</v>
      </c>
    </row>
    <row r="2" spans="2:3" x14ac:dyDescent="0.35">
      <c r="B2" t="s">
        <v>8285</v>
      </c>
      <c r="C2" t="s">
        <v>8286</v>
      </c>
    </row>
    <row r="3" spans="2:3" x14ac:dyDescent="0.35">
      <c r="B3" t="s">
        <v>8292</v>
      </c>
      <c r="C3" t="s">
        <v>8286</v>
      </c>
    </row>
    <row r="4" spans="2:3" x14ac:dyDescent="0.35">
      <c r="B4" t="s">
        <v>8294</v>
      </c>
      <c r="C4" t="s">
        <v>8287</v>
      </c>
    </row>
    <row r="5" spans="2:3" x14ac:dyDescent="0.35">
      <c r="B5" t="s">
        <v>8297</v>
      </c>
      <c r="C5" t="s">
        <v>8288</v>
      </c>
    </row>
    <row r="6" spans="2:3" x14ac:dyDescent="0.35">
      <c r="B6" t="s">
        <v>8300</v>
      </c>
      <c r="C6" t="s">
        <v>8289</v>
      </c>
    </row>
    <row r="7" spans="2:3" x14ac:dyDescent="0.35">
      <c r="B7" t="s">
        <v>8301</v>
      </c>
      <c r="C7" t="s">
        <v>8290</v>
      </c>
    </row>
    <row r="8" spans="2:3" x14ac:dyDescent="0.35">
      <c r="B8" t="s">
        <v>8269</v>
      </c>
      <c r="C8" t="s">
        <v>8291</v>
      </c>
    </row>
    <row r="9" spans="2:3" x14ac:dyDescent="0.35">
      <c r="B9" t="s">
        <v>8280</v>
      </c>
      <c r="C9" t="s">
        <v>8293</v>
      </c>
    </row>
    <row r="10" spans="2:3" x14ac:dyDescent="0.35">
      <c r="B10" t="s">
        <v>8304</v>
      </c>
      <c r="C10" t="s">
        <v>8295</v>
      </c>
    </row>
    <row r="11" spans="2:3" x14ac:dyDescent="0.35">
      <c r="C11" t="s">
        <v>8296</v>
      </c>
    </row>
    <row r="12" spans="2:3" x14ac:dyDescent="0.35">
      <c r="C12" t="s">
        <v>8298</v>
      </c>
    </row>
    <row r="13" spans="2:3" x14ac:dyDescent="0.35">
      <c r="C13" t="s">
        <v>8299</v>
      </c>
    </row>
    <row r="14" spans="2:3" x14ac:dyDescent="0.35">
      <c r="C14" t="s">
        <v>8273</v>
      </c>
    </row>
    <row r="15" spans="2:3" x14ac:dyDescent="0.35">
      <c r="C15" t="s">
        <v>8274</v>
      </c>
    </row>
    <row r="16" spans="2:3" x14ac:dyDescent="0.35">
      <c r="C16" t="s">
        <v>8275</v>
      </c>
    </row>
    <row r="17" spans="3:3" x14ac:dyDescent="0.35">
      <c r="C17" t="s">
        <v>8276</v>
      </c>
    </row>
    <row r="18" spans="3:3" x14ac:dyDescent="0.35">
      <c r="C18" t="s">
        <v>8277</v>
      </c>
    </row>
    <row r="19" spans="3:3" x14ac:dyDescent="0.35">
      <c r="C19" t="s">
        <v>8302</v>
      </c>
    </row>
    <row r="20" spans="3:3" x14ac:dyDescent="0.35">
      <c r="C20" t="s">
        <v>8278</v>
      </c>
    </row>
    <row r="21" spans="3:3" x14ac:dyDescent="0.35">
      <c r="C21" t="s">
        <v>8279</v>
      </c>
    </row>
    <row r="22" spans="3:3" x14ac:dyDescent="0.35">
      <c r="C22" t="s">
        <v>8303</v>
      </c>
    </row>
    <row r="23" spans="3:3" x14ac:dyDescent="0.35">
      <c r="C23" t="s">
        <v>8305</v>
      </c>
    </row>
    <row r="24" spans="3:3" x14ac:dyDescent="0.35">
      <c r="C24" t="s">
        <v>8281</v>
      </c>
    </row>
    <row r="25" spans="3:3" x14ac:dyDescent="0.35">
      <c r="C25" t="s">
        <v>8306</v>
      </c>
    </row>
    <row r="26" spans="3:3" x14ac:dyDescent="0.35">
      <c r="C26" t="s">
        <v>8307</v>
      </c>
    </row>
    <row r="27" spans="3:3" x14ac:dyDescent="0.35">
      <c r="C27" t="s">
        <v>8308</v>
      </c>
    </row>
    <row r="28" spans="3:3" x14ac:dyDescent="0.35">
      <c r="C28" t="s">
        <v>8309</v>
      </c>
    </row>
    <row r="29" spans="3:3" x14ac:dyDescent="0.35">
      <c r="C29" t="s">
        <v>8310</v>
      </c>
    </row>
    <row r="30" spans="3:3" x14ac:dyDescent="0.35">
      <c r="C30" t="s">
        <v>8282</v>
      </c>
    </row>
    <row r="31" spans="3:3" x14ac:dyDescent="0.35">
      <c r="C31" t="s">
        <v>8283</v>
      </c>
    </row>
    <row r="32" spans="3:3" x14ac:dyDescent="0.35">
      <c r="C32" t="s">
        <v>8311</v>
      </c>
    </row>
    <row r="33" spans="3:3" x14ac:dyDescent="0.35">
      <c r="C33" t="s">
        <v>8312</v>
      </c>
    </row>
    <row r="34" spans="3:3" x14ac:dyDescent="0.35">
      <c r="C34" t="s">
        <v>8313</v>
      </c>
    </row>
    <row r="35" spans="3:3" x14ac:dyDescent="0.35">
      <c r="C35" t="s">
        <v>8270</v>
      </c>
    </row>
    <row r="36" spans="3:3" x14ac:dyDescent="0.35">
      <c r="C36" t="s">
        <v>8314</v>
      </c>
    </row>
    <row r="37" spans="3:3" x14ac:dyDescent="0.35">
      <c r="C37" t="s">
        <v>8315</v>
      </c>
    </row>
    <row r="38" spans="3:3" x14ac:dyDescent="0.35">
      <c r="C38" t="s">
        <v>8284</v>
      </c>
    </row>
    <row r="39" spans="3:3" x14ac:dyDescent="0.35">
      <c r="C39" t="s">
        <v>8316</v>
      </c>
    </row>
    <row r="40" spans="3:3" x14ac:dyDescent="0.35">
      <c r="C40" t="s">
        <v>8317</v>
      </c>
    </row>
    <row r="41" spans="3:3" x14ac:dyDescent="0.35">
      <c r="C41" t="s">
        <v>8318</v>
      </c>
    </row>
    <row r="42" spans="3:3" x14ac:dyDescent="0.35">
      <c r="C42" t="s">
        <v>8319</v>
      </c>
    </row>
    <row r="43" spans="3:3" x14ac:dyDescent="0.35">
      <c r="C43" t="s">
        <v>8320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Background</vt:lpstr>
      <vt:lpstr>Outcomes Based on Goals</vt:lpstr>
      <vt:lpstr>Outcomes Based on Launch</vt:lpstr>
      <vt:lpstr>Data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Salomon Lamas</cp:lastModifiedBy>
  <dcterms:created xsi:type="dcterms:W3CDTF">2017-04-20T15:17:24Z</dcterms:created>
  <dcterms:modified xsi:type="dcterms:W3CDTF">2020-05-17T19:19:30Z</dcterms:modified>
</cp:coreProperties>
</file>