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HP\OneDrive\Documents\"/>
    </mc:Choice>
  </mc:AlternateContent>
  <xr:revisionPtr revIDLastSave="0" documentId="8_{FBF7272C-E91D-4B82-A5F7-6A083F094007}" xr6:coauthVersionLast="47" xr6:coauthVersionMax="47" xr10:uidLastSave="{00000000-0000-0000-0000-000000000000}"/>
  <bookViews>
    <workbookView xWindow="-108" yWindow="-108" windowWidth="23256" windowHeight="12456" activeTab="7" xr2:uid="{00000000-000D-0000-FFFF-FFFF00000000}"/>
  </bookViews>
  <sheets>
    <sheet name="Expense" sheetId="1" r:id="rId1"/>
    <sheet name="Tasks" sheetId="2" r:id="rId2"/>
    <sheet name="Q1" sheetId="3" r:id="rId3"/>
    <sheet name="Q2 ,Q3" sheetId="4" r:id="rId4"/>
    <sheet name="Q4" sheetId="5" r:id="rId5"/>
    <sheet name="Q5" sheetId="6" r:id="rId6"/>
    <sheet name="Q6 , Q7" sheetId="7" r:id="rId7"/>
    <sheet name="Q8" sheetId="8" r:id="rId8"/>
  </sheets>
  <definedNames>
    <definedName name="_xlnm._FilterDatabase" localSheetId="0" hidden="1">Expense!$A$1:$C$51</definedName>
    <definedName name="NativeTimeline_Date">#N/A</definedName>
  </definedNames>
  <calcPr calcId="191029"/>
  <pivotCaches>
    <pivotCache cacheId="0" r:id="rId9"/>
    <pivotCache cacheId="1" r:id="rId10"/>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2" i="7" l="1"/>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C52" i="1"/>
</calcChain>
</file>

<file path=xl/sharedStrings.xml><?xml version="1.0" encoding="utf-8"?>
<sst xmlns="http://schemas.openxmlformats.org/spreadsheetml/2006/main" count="217" uniqueCount="46">
  <si>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</si>
  <si>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</si>
  <si>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</si>
  <si>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</si>
  <si>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</si>
  <si>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</si>
  <si>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</si>
  <si>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</si>
  <si>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</si>
  <si>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</si>
  <si>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</si>
  <si>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</si>
  <si>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</si>
  <si>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</si>
  <si>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</si>
  <si>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</si>
  <si>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</si>
  <si>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</si>
  <si>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</si>
  <si>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</si>
  <si>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</si>
  <si>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</si>
  <si>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</si>
  <si>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</si>
  <si>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</si>
  <si>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count no.</t>
  </si>
  <si>
    <t>Grand Total</t>
  </si>
  <si>
    <t>Sum of Expense</t>
  </si>
  <si>
    <t xml:space="preserve"> </t>
  </si>
  <si>
    <t>Oct</t>
  </si>
  <si>
    <t>Nov</t>
  </si>
  <si>
    <t>Dec</t>
  </si>
  <si>
    <t>Category</t>
  </si>
  <si>
    <t>Cost Type</t>
  </si>
  <si>
    <t>Essentials</t>
  </si>
  <si>
    <t>Non-essentials</t>
  </si>
  <si>
    <t>No spending on non-essentials</t>
  </si>
  <si>
    <t xml:space="preserve">To ensure financial stability and prioritize essential needs, priya should cut off her non-essential expenses </t>
  </si>
  <si>
    <t>Budget</t>
  </si>
  <si>
    <t>Priya should make aproper budget and should stick to budget only,should buy things within budget only</t>
  </si>
  <si>
    <t>monthly budget</t>
  </si>
  <si>
    <t>priya should make month wise budget,to manage expenses</t>
  </si>
  <si>
    <t>Tracking</t>
  </si>
  <si>
    <t>keep tracking on expenses will help her to don't spend money on non-essential things</t>
  </si>
  <si>
    <t>Points</t>
  </si>
  <si>
    <t>Justification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</si>
</sst>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b/>
      <sz val="11"/>
      <color theme="1"/>
      <name val="Calibri"/>
      <family val="2"/>
      <scheme val="minor"/>
    </font>
    <font>
      <b/>
      <sz val="9"/>
      <color rgb="FF003F81"/>
      <name val="Verdana"/>
      <family val="2"/>
    </font>
    <font>
      <sz val="9"/>
      <color rgb="FF000000"/>
      <name val="Verdana"/>
      <family val="2"/>
    </font>
    <font>
      <sz val="9"/>
      <color theme="1"/>
      <name val="Calibri"/>
      <family val="2"/>
      <scheme val="minor"/>
    </font>
    <font>
      <sz val="14"/>
      <color theme="1"/>
      <name val="Calibri"/>
      <family val="2"/>
      <scheme val="minor"/>
    </font>
    <font>
      <b/>
      <sz val="10"/>
      <color theme="1" tint="4.9989318521683403E-2"/>
      <name val="Swis721 WGL4 BT"/>
      <family val="2"/>
    </font>
    <font>
      <sz val="10"/>
      <color rgb="FF000000"/>
      <name val="Swis721 WGL4 BT"/>
      <family val="2"/>
    </font>
    <font>
      <sz val="10"/>
      <color theme="1"/>
      <name val="Swis721 WGL4 BT"/>
      <family val="2"/>
    </font>
    <font>
      <b/>
      <sz val="12"/>
      <color theme="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1" fillId="0" borderId="0" xfId="0" applyFont="1" applyAlignment="1">
      <alignment vertical="center"/>
    </xf>
    <xf numFmtId="0" fontId="0" fillId="4" borderId="0" xfId="0" applyFill="1" applyAlignment="1">
      <alignment horizontal="right"/>
    </xf>
    <xf numFmtId="0" fontId="0" fillId="0" borderId="1" xfId="0" applyBorder="1" applyAlignment="1">
      <alignment vertical="center" wrapText="1"/>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14"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4" fontId="4" fillId="4" borderId="1" xfId="0" applyNumberFormat="1"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xf>
    <xf numFmtId="0" fontId="5" fillId="4" borderId="0" xfId="0" applyFont="1" applyFill="1" applyAlignment="1">
      <alignment horizontal="center"/>
    </xf>
    <xf numFmtId="0" fontId="0" fillId="6" borderId="0" xfId="0" applyFill="1"/>
    <xf numFmtId="0" fontId="0" fillId="0" borderId="0" xfId="0" applyAlignment="1">
      <alignment horizontal="left"/>
    </xf>
    <xf numFmtId="0" fontId="0" fillId="6" borderId="0" xfId="0" pivotButton="1" applyFill="1"/>
    <xf numFmtId="0" fontId="0" fillId="6" borderId="0" xfId="0" applyFill="1" applyAlignment="1">
      <alignment horizontal="left"/>
    </xf>
    <xf numFmtId="0" fontId="6" fillId="6" borderId="0" xfId="0" applyFont="1" applyFill="1"/>
    <xf numFmtId="0" fontId="6" fillId="0" borderId="0" xfId="0" applyFont="1" applyAlignment="1">
      <alignment horizontal="left"/>
    </xf>
    <xf numFmtId="0" fontId="6" fillId="6" borderId="0" xfId="0" applyFont="1" applyFill="1" applyAlignment="1">
      <alignment horizontal="left"/>
    </xf>
    <xf numFmtId="0" fontId="6" fillId="0" borderId="0" xfId="0" applyNumberFormat="1" applyFont="1"/>
    <xf numFmtId="0" fontId="6" fillId="6" borderId="0" xfId="0" applyNumberFormat="1" applyFont="1" applyFill="1"/>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14" fontId="8" fillId="2" borderId="5" xfId="0" applyNumberFormat="1"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14" fontId="8"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4" fontId="8" fillId="4" borderId="1" xfId="0" applyNumberFormat="1" applyFont="1" applyFill="1" applyBorder="1" applyAlignment="1">
      <alignment horizontal="center" vertical="center" wrapText="1"/>
    </xf>
    <xf numFmtId="14"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5" xfId="0" applyFont="1" applyBorder="1" applyAlignment="1">
      <alignment horizontal="center" vertical="center"/>
    </xf>
    <xf numFmtId="0" fontId="9" fillId="4" borderId="1" xfId="0" applyFont="1" applyFill="1" applyBorder="1" applyAlignment="1">
      <alignment horizontal="center" vertical="center"/>
    </xf>
    <xf numFmtId="0" fontId="10" fillId="7" borderId="0" xfId="0" applyFont="1" applyFill="1" applyAlignment="1">
      <alignment vertical="center"/>
    </xf>
    <xf numFmtId="0" fontId="1" fillId="0" borderId="0" xfId="0" applyFont="1" applyAlignment="1">
      <alignment vertical="top"/>
    </xf>
    <xf numFmtId="0" fontId="1" fillId="0" borderId="0" xfId="0" applyFont="1"/>
    <xf numFmtId="0" fontId="2" fillId="5" borderId="1" xfId="0" applyFont="1" applyFill="1" applyBorder="1" applyAlignment="1">
      <alignment horizontal="center" vertical="center"/>
    </xf>
    <xf numFmtId="0" fontId="0" fillId="0" borderId="0" xfId="0" applyAlignment="1">
      <alignment vertical="center"/>
    </xf>
  </cellXfs>
  <cellStyles count="1">
    <cellStyle name="Normal" xfId="0" builtinId="0"/>
  </cellStyles>
  <dxfs count="287">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b/>
      </font>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14"/>
      </font>
    </dxf>
    <dxf>
      <font>
        <sz val="14"/>
      </font>
    </dxf>
    <dxf>
      <font>
        <sz val="14"/>
      </font>
    </dxf>
    <dxf>
      <font>
        <sz val="14"/>
      </font>
    </dxf>
    <dxf>
      <font>
        <sz val="14"/>
      </font>
    </dxf>
    <dxf>
      <font>
        <sz val="14"/>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rgb="FFFFFF00"/>
        </patternFill>
      </fill>
    </dxf>
    <dxf>
      <fill>
        <patternFill>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Summary.xlsx]Q2 ,Q3!PivotTable2</c:name>
    <c:fmtId val="2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'Q2 ,Q3'!$B$3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 ,Q3'!$A$4:$A$14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'Q2 ,Q3'!$B$4:$B$14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A1E0-472F-BD99-BA6254C914F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Summary.xlsx]Q5!PivotTable4</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'Q5'!$B$1</c:f>
              <c:strCache>
                <c:ptCount val="1"/>
                <c:pt idx="0">
                  <c:v>Total</c:v>
                </c:pt>
              </c:strCache>
            </c:strRef>
          </c:tx>
          <c:spPr>
            <a:solidFill>
              <a:schemeClr val="accent1"/>
            </a:solidFill>
            <a:ln>
              <a:noFill/>
            </a:ln>
            <a:effectLst/>
            <a:sp3d/>
          </c:spPr>
          <c:invertIfNegative val="0"/>
          <c:cat>
            <c:strRef>
              <c:f>'Q5'!$A$2:$A$5</c:f>
              <c:strCache>
                <c:ptCount val="3"/>
                <c:pt idx="0">
                  <c:v>Oct</c:v>
                </c:pt>
                <c:pt idx="1">
                  <c:v>Nov</c:v>
                </c:pt>
                <c:pt idx="2">
                  <c:v>Dec</c:v>
                </c:pt>
              </c:strCache>
            </c:strRef>
          </c:cat>
          <c:val>
            <c:numRef>
              <c:f>'Q5'!$B$2:$B$5</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9E3C-4E3F-B12A-197DEF372DBE}"/>
            </c:ext>
          </c:extLst>
        </c:ser>
        <c:dLbls>
          <c:showLegendKey val="0"/>
          <c:showVal val="0"/>
          <c:showCatName val="0"/>
          <c:showSerName val="0"/>
          <c:showPercent val="0"/>
          <c:showBubbleSize val="0"/>
        </c:dLbls>
        <c:gapWidth val="150"/>
        <c:shape val="box"/>
        <c:axId val="431700127"/>
        <c:axId val="431702047"/>
        <c:axId val="0"/>
      </c:bar3DChart>
      <c:catAx>
        <c:axId val="431700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02047"/>
        <c:crosses val="autoZero"/>
        <c:auto val="1"/>
        <c:lblAlgn val="ctr"/>
        <c:lblOffset val="100"/>
        <c:noMultiLvlLbl val="0"/>
      </c:catAx>
      <c:valAx>
        <c:axId val="43170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0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388620</xdr:colOff>
      <xdr:row>3</xdr:row>
      <xdr:rowOff>30480</xdr:rowOff>
    </xdr:from>
    <xdr:to>
      <xdr:col>11</xdr:col>
      <xdr:colOff>83820</xdr:colOff>
      <xdr:row>18</xdr:row>
      <xdr:rowOff>30480</xdr:rowOff>
    </xdr:to>
    <xdr:graphicFrame macro="">
      <xdr:nvGraphicFramePr>
        <xdr:cNvPr id="2" name="Chart 1">
          <a:extLst>
            <a:ext uri="{FF2B5EF4-FFF2-40B4-BE49-F238E27FC236}">
              <a16:creationId xmlns:a16="http://schemas.microsoft.com/office/drawing/2014/main" id="{D9733026-7D4C-D371-E4AD-FB7653F44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190500</xdr:colOff>
      <xdr:row>6</xdr:row>
      <xdr:rowOff>22860</xdr:rowOff>
    </xdr:from>
    <xdr:to>
      <xdr:col>17</xdr:col>
      <xdr:colOff>480060</xdr:colOff>
      <xdr:row>12</xdr:row>
      <xdr:rowOff>22860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AA23E9E5-4D31-4F48-1F98-7A672C4FF5E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549640" y="13944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571500</xdr:colOff>
      <xdr:row>1</xdr:row>
      <xdr:rowOff>220980</xdr:rowOff>
    </xdr:from>
    <xdr:to>
      <xdr:col>11</xdr:col>
      <xdr:colOff>266700</xdr:colOff>
      <xdr:row>13</xdr:row>
      <xdr:rowOff>220980</xdr:rowOff>
    </xdr:to>
    <xdr:graphicFrame macro="">
      <xdr:nvGraphicFramePr>
        <xdr:cNvPr id="9" name="Chart 8">
          <a:extLst>
            <a:ext uri="{FF2B5EF4-FFF2-40B4-BE49-F238E27FC236}">
              <a16:creationId xmlns:a16="http://schemas.microsoft.com/office/drawing/2014/main" id="{584E6783-41D5-C9BB-9F58-5A8E51420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iyas%20Expens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riyas%20Expense.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KHI" refreshedDate="45485.80258009259" createdVersion="8" refreshedVersion="8" minRefreshableVersion="3" recordCount="53" xr:uid="{86EE4607-3D86-4908-81D8-86A987454499}">
  <cacheSource type="worksheet">
    <worksheetSource ref="B1:C1048576" sheet="Expenses Q-6,7" r:id="rId2"/>
  </cacheSource>
  <cacheFields count="2">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tring="0" containsBlank="1" containsNumber="1" minValue="150" maxValue="57045.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KHI" refreshedDate="45485.816475462962" createdVersion="8" refreshedVersion="8" minRefreshableVersion="3" recordCount="53" xr:uid="{B1238A1F-93A5-4E3C-A947-A64AC4AA5315}">
  <cacheSource type="worksheet">
    <worksheetSource ref="A1:C1048576" sheet="Expenses Q-6,7" r:id="rId2"/>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4"/>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tring="0" containsBlank="1" containsNumber="1" minValue="150" maxValue="57045.27"/>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323564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n v="2300"/>
  </r>
  <r>
    <x v="1"/>
    <n v="767"/>
  </r>
  <r>
    <x v="2"/>
    <n v="2500"/>
  </r>
  <r>
    <x v="3"/>
    <n v="710"/>
  </r>
  <r>
    <x v="4"/>
    <n v="760"/>
  </r>
  <r>
    <x v="5"/>
    <n v="1900"/>
  </r>
  <r>
    <x v="6"/>
    <n v="450"/>
  </r>
  <r>
    <x v="7"/>
    <n v="620"/>
  </r>
  <r>
    <x v="8"/>
    <n v="470"/>
  </r>
  <r>
    <x v="1"/>
    <n v="970"/>
  </r>
  <r>
    <x v="0"/>
    <n v="1075"/>
  </r>
  <r>
    <x v="6"/>
    <n v="489"/>
  </r>
  <r>
    <x v="2"/>
    <n v="1574.1"/>
  </r>
  <r>
    <x v="4"/>
    <n v="550"/>
  </r>
  <r>
    <x v="9"/>
    <n v="423"/>
  </r>
  <r>
    <x v="9"/>
    <n v="358.22"/>
  </r>
  <r>
    <x v="7"/>
    <n v="520"/>
  </r>
  <r>
    <x v="3"/>
    <n v="300"/>
  </r>
  <r>
    <x v="9"/>
    <n v="407.05"/>
  </r>
  <r>
    <x v="2"/>
    <n v="300"/>
  </r>
  <r>
    <x v="1"/>
    <n v="2327"/>
  </r>
  <r>
    <x v="5"/>
    <n v="1150"/>
  </r>
  <r>
    <x v="5"/>
    <n v="1138"/>
  </r>
  <r>
    <x v="1"/>
    <n v="500"/>
  </r>
  <r>
    <x v="4"/>
    <n v="702"/>
  </r>
  <r>
    <x v="2"/>
    <n v="1600"/>
  </r>
  <r>
    <x v="3"/>
    <n v="600"/>
  </r>
  <r>
    <x v="1"/>
    <n v="900"/>
  </r>
  <r>
    <x v="4"/>
    <n v="150"/>
  </r>
  <r>
    <x v="0"/>
    <n v="2100"/>
  </r>
  <r>
    <x v="8"/>
    <n v="470.63"/>
  </r>
  <r>
    <x v="9"/>
    <n v="322.64"/>
  </r>
  <r>
    <x v="7"/>
    <n v="428"/>
  </r>
  <r>
    <x v="3"/>
    <n v="447"/>
  </r>
  <r>
    <x v="2"/>
    <n v="1720"/>
  </r>
  <r>
    <x v="4"/>
    <n v="540"/>
  </r>
  <r>
    <x v="6"/>
    <n v="314"/>
  </r>
  <r>
    <x v="7"/>
    <n v="518"/>
  </r>
  <r>
    <x v="1"/>
    <n v="2000"/>
  </r>
  <r>
    <x v="6"/>
    <n v="337"/>
  </r>
  <r>
    <x v="7"/>
    <n v="500"/>
  </r>
  <r>
    <x v="2"/>
    <n v="2500"/>
  </r>
  <r>
    <x v="3"/>
    <n v="710"/>
  </r>
  <r>
    <x v="0"/>
    <n v="2300"/>
  </r>
  <r>
    <x v="10"/>
    <n v="12000"/>
  </r>
  <r>
    <x v="5"/>
    <n v="1500"/>
  </r>
  <r>
    <x v="8"/>
    <n v="470.63"/>
  </r>
  <r>
    <x v="6"/>
    <n v="267"/>
  </r>
  <r>
    <x v="4"/>
    <n v="640"/>
  </r>
  <r>
    <x v="3"/>
    <n v="450"/>
  </r>
  <r>
    <x v="11"/>
    <n v="57045.27"/>
  </r>
  <r>
    <x v="11"/>
    <m/>
  </r>
  <r>
    <x v="1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r>
    <x v="39"/>
    <x v="11"/>
    <m/>
  </r>
  <r>
    <x v="39"/>
    <x v="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C58D0C-81C3-4F08-84D8-411DCC466E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2">
    <pivotField axis="axisRow" showAll="0">
      <items count="13">
        <item h="1" x="9"/>
        <item h="1" x="4"/>
        <item x="5"/>
        <item h="1" x="0"/>
        <item h="1" x="8"/>
        <item h="1" x="7"/>
        <item x="1"/>
        <item x="6"/>
        <item h="1" x="2"/>
        <item h="1" x="10"/>
        <item h="1" x="3"/>
        <item h="1" x="11"/>
        <item t="default"/>
      </items>
    </pivotField>
    <pivotField dataField="1" showAll="0"/>
  </pivotFields>
  <rowFields count="1">
    <field x="0"/>
  </rowFields>
  <rowItems count="4">
    <i>
      <x v="2"/>
    </i>
    <i>
      <x v="6"/>
    </i>
    <i>
      <x v="7"/>
    </i>
    <i t="grand">
      <x/>
    </i>
  </rowItems>
  <colItems count="1">
    <i/>
  </colItems>
  <dataFields count="1">
    <dataField name="count no." fld="1" subtotal="count" baseField="0" baseItem="2"/>
  </dataFields>
  <formats count="5">
    <format dxfId="282">
      <pivotArea field="0" type="button" dataOnly="0" labelOnly="1" outline="0" axis="axisRow" fieldPosition="0"/>
    </format>
    <format dxfId="283">
      <pivotArea field="0" type="button" dataOnly="0" labelOnly="1" outline="0" axis="axisRow" fieldPosition="0"/>
    </format>
    <format dxfId="284">
      <pivotArea dataOnly="0" labelOnly="1" outline="0" axis="axisValues" fieldPosition="0"/>
    </format>
    <format dxfId="285">
      <pivotArea dataOnly="0" labelOnly="1" grandRow="1" outline="0" fieldPosition="0"/>
    </format>
    <format dxfId="28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6C2FFA-9304-46CF-A732-E063B8F042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4" firstHeaderRow="1" firstDataRow="1" firstDataCol="1"/>
  <pivotFields count="2">
    <pivotField axis="axisRow" showAll="0">
      <items count="13">
        <item x="9"/>
        <item x="4"/>
        <item x="5"/>
        <item x="0"/>
        <item x="8"/>
        <item x="7"/>
        <item x="1"/>
        <item x="6"/>
        <item x="2"/>
        <item h="1" x="10"/>
        <item x="3"/>
        <item h="1" x="11"/>
        <item t="default"/>
      </items>
    </pivotField>
    <pivotField dataField="1" showAll="0"/>
  </pivotFields>
  <rowFields count="1">
    <field x="0"/>
  </rowFields>
  <rowItems count="11">
    <i>
      <x/>
    </i>
    <i>
      <x v="1"/>
    </i>
    <i>
      <x v="2"/>
    </i>
    <i>
      <x v="3"/>
    </i>
    <i>
      <x v="4"/>
    </i>
    <i>
      <x v="5"/>
    </i>
    <i>
      <x v="6"/>
    </i>
    <i>
      <x v="7"/>
    </i>
    <i>
      <x v="8"/>
    </i>
    <i>
      <x v="10"/>
    </i>
    <i t="grand">
      <x/>
    </i>
  </rowItems>
  <colItems count="1">
    <i/>
  </colItems>
  <dataFields count="1">
    <dataField name="Sum of Expense" fld="1" baseField="0" baseItem="0"/>
  </dataFields>
  <formats count="4">
    <format dxfId="279">
      <pivotArea field="0" type="button" dataOnly="0" labelOnly="1" outline="0" axis="axisRow" fieldPosition="0"/>
    </format>
    <format dxfId="280">
      <pivotArea dataOnly="0" labelOnly="1" outline="0" axis="axisValues" fieldPosition="0"/>
    </format>
    <format dxfId="281">
      <pivotArea dataOnly="0" labelOnly="1" grandRow="1" outline="0" fieldPosition="0"/>
    </format>
    <format dxfId="278">
      <pivotArea grandRow="1"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0" count="1" selected="0">
            <x v="10"/>
          </reference>
        </references>
      </pivotArea>
    </chartFormat>
    <chartFormat chart="11" format="2">
      <pivotArea type="data" outline="0" fieldPosition="0">
        <references count="2">
          <reference field="4294967294" count="1" selected="0">
            <x v="0"/>
          </reference>
          <reference field="0" count="1" selected="0">
            <x v="4"/>
          </reference>
        </references>
      </pivotArea>
    </chartFormat>
    <chartFormat chart="11" format="3">
      <pivotArea type="data" outline="0" fieldPosition="0">
        <references count="2">
          <reference field="4294967294" count="1" selected="0">
            <x v="0"/>
          </reference>
          <reference field="0" count="1" selected="0">
            <x v="0"/>
          </reference>
        </references>
      </pivotArea>
    </chartFormat>
    <chartFormat chart="11" format="4">
      <pivotArea type="data" outline="0" fieldPosition="0">
        <references count="2">
          <reference field="4294967294" count="1" selected="0">
            <x v="0"/>
          </reference>
          <reference field="0" count="1" selected="0">
            <x v="1"/>
          </reference>
        </references>
      </pivotArea>
    </chartFormat>
    <chartFormat chart="11" format="5">
      <pivotArea type="data" outline="0" fieldPosition="0">
        <references count="2">
          <reference field="4294967294" count="1" selected="0">
            <x v="0"/>
          </reference>
          <reference field="0" count="1" selected="0">
            <x v="2"/>
          </reference>
        </references>
      </pivotArea>
    </chartFormat>
    <chartFormat chart="11" format="6">
      <pivotArea type="data" outline="0" fieldPosition="0">
        <references count="2">
          <reference field="4294967294" count="1" selected="0">
            <x v="0"/>
          </reference>
          <reference field="0" count="1" selected="0">
            <x v="3"/>
          </reference>
        </references>
      </pivotArea>
    </chartFormat>
    <chartFormat chart="11" format="7">
      <pivotArea type="data" outline="0" fieldPosition="0">
        <references count="2">
          <reference field="4294967294" count="1" selected="0">
            <x v="0"/>
          </reference>
          <reference field="0" count="1" selected="0">
            <x v="5"/>
          </reference>
        </references>
      </pivotArea>
    </chartFormat>
    <chartFormat chart="11" format="8">
      <pivotArea type="data" outline="0" fieldPosition="0">
        <references count="2">
          <reference field="4294967294" count="1" selected="0">
            <x v="0"/>
          </reference>
          <reference field="0" count="1" selected="0">
            <x v="6"/>
          </reference>
        </references>
      </pivotArea>
    </chartFormat>
    <chartFormat chart="11" format="9">
      <pivotArea type="data" outline="0" fieldPosition="0">
        <references count="2">
          <reference field="4294967294" count="1" selected="0">
            <x v="0"/>
          </reference>
          <reference field="0" count="1" selected="0">
            <x v="7"/>
          </reference>
        </references>
      </pivotArea>
    </chartFormat>
    <chartFormat chart="11" format="10">
      <pivotArea type="data" outline="0" fieldPosition="0">
        <references count="2">
          <reference field="4294967294" count="1" selected="0">
            <x v="0"/>
          </reference>
          <reference field="0" count="1" selected="0">
            <x v="8"/>
          </reference>
        </references>
      </pivotArea>
    </chartFormat>
    <chartFormat chart="11" format="11">
      <pivotArea type="data" outline="0" fieldPosition="0">
        <references count="2">
          <reference field="4294967294" count="1" selected="0">
            <x v="0"/>
          </reference>
          <reference field="0" count="1" selected="0">
            <x v="9"/>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900CD-FD0B-419D-911D-4304F2F6146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4" firstHeaderRow="1" firstDataRow="1" firstDataCol="1"/>
  <pivotFields count="2">
    <pivotField axis="axisRow" showAll="0" sortType="descending">
      <items count="13">
        <item h="1" x="11"/>
        <item x="3"/>
        <item x="10"/>
        <item x="2"/>
        <item x="6"/>
        <item x="1"/>
        <item x="7"/>
        <item x="8"/>
        <item x="0"/>
        <item x="5"/>
        <item x="4"/>
        <item x="9"/>
        <item t="default"/>
      </items>
    </pivotField>
    <pivotField dataField="1" showAll="0"/>
  </pivotFields>
  <rowFields count="1">
    <field x="0"/>
  </rowFields>
  <rowItems count="12">
    <i>
      <x v="1"/>
    </i>
    <i>
      <x v="2"/>
    </i>
    <i>
      <x v="3"/>
    </i>
    <i>
      <x v="4"/>
    </i>
    <i>
      <x v="5"/>
    </i>
    <i>
      <x v="6"/>
    </i>
    <i>
      <x v="7"/>
    </i>
    <i>
      <x v="8"/>
    </i>
    <i>
      <x v="9"/>
    </i>
    <i>
      <x v="10"/>
    </i>
    <i>
      <x v="11"/>
    </i>
    <i t="grand">
      <x/>
    </i>
  </rowItems>
  <colItems count="1">
    <i/>
  </colItems>
  <dataFields count="1">
    <dataField name="Sum of Expense" fld="1" baseField="0" baseItem="0"/>
  </dataFields>
  <formats count="4">
    <format dxfId="274">
      <pivotArea field="0" type="button" dataOnly="0" labelOnly="1" outline="0" axis="axisRow" fieldPosition="0"/>
    </format>
    <format dxfId="275">
      <pivotArea dataOnly="0" labelOnly="1" outline="0" axis="axisValues" fieldPosition="0"/>
    </format>
    <format dxfId="276">
      <pivotArea grandRow="1" outline="0" collapsedLevelsAreSubtotals="1" fieldPosition="0"/>
    </format>
    <format dxfId="27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6C870D-4571-43AF-B604-2885438F1378}"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B5" firstHeaderRow="1" firstDataRow="1" firstDataCol="1"/>
  <pivotFields count="5">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showAll="0">
      <items count="13">
        <item x="9"/>
        <item x="4"/>
        <item x="5"/>
        <item x="0"/>
        <item x="8"/>
        <item x="7"/>
        <item x="1"/>
        <item x="6"/>
        <item x="2"/>
        <item x="10"/>
        <item x="3"/>
        <item x="11"/>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h="1" sd="0" x="6"/>
        <item h="1" sd="0" x="7"/>
        <item h="1" sd="0" x="8"/>
        <item h="1" sd="0" x="9"/>
        <item sd="0" x="10"/>
        <item sd="0" x="11"/>
        <item sd="0" x="12"/>
        <item h="1" sd="0" x="13"/>
        <item t="default"/>
      </items>
    </pivotField>
  </pivotFields>
  <rowFields count="3">
    <field x="4"/>
    <field x="0"/>
    <field x="1"/>
  </rowFields>
  <rowItems count="4">
    <i>
      <x v="10"/>
    </i>
    <i>
      <x v="11"/>
    </i>
    <i>
      <x v="12"/>
    </i>
    <i t="grand">
      <x/>
    </i>
  </rowItems>
  <colItems count="1">
    <i/>
  </colItems>
  <dataFields count="1">
    <dataField name="Sum of Expense" fld="2" baseField="0" baseItem="0"/>
  </dataFields>
  <formats count="10">
    <format dxfId="264">
      <pivotArea type="all" dataOnly="0" outline="0" fieldPosition="0"/>
    </format>
    <format dxfId="265">
      <pivotArea outline="0" collapsedLevelsAreSubtotals="1" fieldPosition="0"/>
    </format>
    <format dxfId="266">
      <pivotArea field="4" type="button" dataOnly="0" labelOnly="1" outline="0" axis="axisRow" fieldPosition="0"/>
    </format>
    <format dxfId="267">
      <pivotArea dataOnly="0" labelOnly="1" fieldPosition="0">
        <references count="1">
          <reference field="4" count="3">
            <x v="10"/>
            <x v="11"/>
            <x v="12"/>
          </reference>
        </references>
      </pivotArea>
    </format>
    <format dxfId="268">
      <pivotArea dataOnly="0" labelOnly="1" grandRow="1" outline="0" fieldPosition="0"/>
    </format>
    <format dxfId="269">
      <pivotArea dataOnly="0" labelOnly="1" outline="0" axis="axisValues" fieldPosition="0"/>
    </format>
    <format dxfId="270">
      <pivotArea field="4" type="button" dataOnly="0" labelOnly="1" outline="0" axis="axisRow" fieldPosition="0"/>
    </format>
    <format dxfId="271">
      <pivotArea dataOnly="0" labelOnly="1" outline="0" axis="axisValues" fieldPosition="0"/>
    </format>
    <format dxfId="272">
      <pivotArea grandRow="1" outline="0" collapsedLevelsAreSubtotals="1" fieldPosition="0"/>
    </format>
    <format dxfId="273">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44"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228B6-306A-4388-AB34-7E621B4969A6}" name="Table2" displayName="Table2" ref="A1:B5" totalsRowShown="0" headerRowDxfId="93" dataDxfId="92">
  <autoFilter ref="A1:B5" xr:uid="{D18228B6-306A-4388-AB34-7E621B4969A6}"/>
  <tableColumns count="2">
    <tableColumn id="1" xr3:uid="{09CE2C82-8CE7-4E43-A7DB-5B8455174D20}" name="Points" dataDxfId="91"/>
    <tableColumn id="2" xr3:uid="{3B5034CE-8645-406A-B850-CA59247F53BA}" name="Justification" dataDxfId="9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B89C6BC-B731-45D0-8738-0D06FDA23FF8}" sourceName="Date">
  <pivotTables>
    <pivotTable tabId="6" name="PivotTable4"/>
  </pivotTables>
  <state minimalRefreshVersion="6" lastRefreshVersion="6" pivotCacheId="1323564379"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77FF5BB-0265-44F7-A18E-AF6C19DEF909}" cache="NativeTimeline_Date" caption="Date" level="2" selectionLevel="1" scrollPosition="2021-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activeCell="B11" sqref="B11"/>
    </sheetView>
  </sheetViews>
  <sheetFormatPr defaultRowHeight="14.4" x14ac:dyDescent="0.3"/>
  <cols>
    <col min="1" max="1" width="17.109375" customWidth="1"/>
    <col min="2" max="2" width="24.5546875" customWidth="1"/>
    <col min="3" max="3" width="14.44140625" style="2" customWidth="1"/>
  </cols>
  <sheetData>
    <row r="1" spans="1:3" ht="13.8" customHeight="1" x14ac:dyDescent="0.3">
      <c r="A1" s="4" t="s">
        <v>0</v>
      </c>
      <c r="B1" s="4" t="s">
        <v>14</v>
      </c>
      <c r="C1" s="5" t="s">
        <v>1</v>
      </c>
    </row>
    <row r="2" spans="1:3" ht="18" customHeight="1" x14ac:dyDescent="0.3">
      <c r="A2" s="6">
        <v>44470</v>
      </c>
      <c r="B2" s="7" t="s">
        <v>2</v>
      </c>
      <c r="C2" s="8">
        <v>2300</v>
      </c>
    </row>
    <row r="3" spans="1:3" x14ac:dyDescent="0.3">
      <c r="A3" s="9">
        <v>44470</v>
      </c>
      <c r="B3" s="10" t="s">
        <v>3</v>
      </c>
      <c r="C3" s="8">
        <v>767</v>
      </c>
    </row>
    <row r="4" spans="1:3" x14ac:dyDescent="0.3">
      <c r="A4" s="9">
        <v>44470</v>
      </c>
      <c r="B4" s="10" t="s">
        <v>4</v>
      </c>
      <c r="C4" s="11">
        <v>2500</v>
      </c>
    </row>
    <row r="5" spans="1:3" x14ac:dyDescent="0.3">
      <c r="A5" s="9">
        <v>44473</v>
      </c>
      <c r="B5" s="10" t="s">
        <v>5</v>
      </c>
      <c r="C5" s="8">
        <v>710</v>
      </c>
    </row>
    <row r="6" spans="1:3" x14ac:dyDescent="0.3">
      <c r="A6" s="6">
        <v>44473</v>
      </c>
      <c r="B6" s="7" t="s">
        <v>6</v>
      </c>
      <c r="C6" s="8">
        <v>760</v>
      </c>
    </row>
    <row r="7" spans="1:3" x14ac:dyDescent="0.3">
      <c r="A7" s="9">
        <v>44476</v>
      </c>
      <c r="B7" s="10" t="s">
        <v>10</v>
      </c>
      <c r="C7" s="11">
        <v>1900</v>
      </c>
    </row>
    <row r="8" spans="1:3" x14ac:dyDescent="0.3">
      <c r="A8" s="6">
        <v>44477</v>
      </c>
      <c r="B8" s="7" t="s">
        <v>7</v>
      </c>
      <c r="C8" s="8">
        <v>450</v>
      </c>
    </row>
    <row r="9" spans="1:3" x14ac:dyDescent="0.3">
      <c r="A9" s="9">
        <v>44484</v>
      </c>
      <c r="B9" s="10" t="s">
        <v>8</v>
      </c>
      <c r="C9" s="8">
        <v>620</v>
      </c>
    </row>
    <row r="10" spans="1:3" x14ac:dyDescent="0.3">
      <c r="A10" s="9">
        <v>44485</v>
      </c>
      <c r="B10" s="10" t="s">
        <v>11</v>
      </c>
      <c r="C10" s="8">
        <v>470</v>
      </c>
    </row>
    <row r="11" spans="1:3" x14ac:dyDescent="0.3">
      <c r="A11" s="9">
        <v>44487</v>
      </c>
      <c r="B11" s="10" t="s">
        <v>3</v>
      </c>
      <c r="C11" s="8">
        <v>970</v>
      </c>
    </row>
    <row r="12" spans="1:3" x14ac:dyDescent="0.3">
      <c r="A12" s="9">
        <v>44487</v>
      </c>
      <c r="B12" s="7" t="s">
        <v>2</v>
      </c>
      <c r="C12" s="11">
        <v>1075</v>
      </c>
    </row>
    <row r="13" spans="1:3" x14ac:dyDescent="0.3">
      <c r="A13" s="9">
        <v>44488</v>
      </c>
      <c r="B13" s="10" t="s">
        <v>7</v>
      </c>
      <c r="C13" s="8">
        <v>489</v>
      </c>
    </row>
    <row r="14" spans="1:3" x14ac:dyDescent="0.3">
      <c r="A14" s="9">
        <v>44491</v>
      </c>
      <c r="B14" s="10" t="s">
        <v>4</v>
      </c>
      <c r="C14" s="11">
        <v>1574.1</v>
      </c>
    </row>
    <row r="15" spans="1:3" x14ac:dyDescent="0.3">
      <c r="A15" s="9">
        <v>44491</v>
      </c>
      <c r="B15" s="10" t="s">
        <v>6</v>
      </c>
      <c r="C15" s="8">
        <v>550</v>
      </c>
    </row>
    <row r="16" spans="1:3" x14ac:dyDescent="0.3">
      <c r="A16" s="9">
        <v>44494</v>
      </c>
      <c r="B16" s="10" t="s">
        <v>9</v>
      </c>
      <c r="C16" s="8">
        <v>423</v>
      </c>
    </row>
    <row r="17" spans="1:3" x14ac:dyDescent="0.3">
      <c r="A17" s="9">
        <v>44496</v>
      </c>
      <c r="B17" s="10" t="s">
        <v>9</v>
      </c>
      <c r="C17" s="8">
        <v>358.22</v>
      </c>
    </row>
    <row r="18" spans="1:3" x14ac:dyDescent="0.3">
      <c r="A18" s="9">
        <v>44496</v>
      </c>
      <c r="B18" s="10" t="s">
        <v>8</v>
      </c>
      <c r="C18" s="8">
        <v>520</v>
      </c>
    </row>
    <row r="19" spans="1:3" x14ac:dyDescent="0.3">
      <c r="A19" s="6">
        <v>44497</v>
      </c>
      <c r="B19" s="7" t="s">
        <v>5</v>
      </c>
      <c r="C19" s="8">
        <v>300</v>
      </c>
    </row>
    <row r="20" spans="1:3" x14ac:dyDescent="0.3">
      <c r="A20" s="6">
        <v>44498</v>
      </c>
      <c r="B20" s="7" t="s">
        <v>9</v>
      </c>
      <c r="C20" s="8">
        <v>407.05</v>
      </c>
    </row>
    <row r="21" spans="1:3" x14ac:dyDescent="0.3">
      <c r="A21" s="6">
        <v>44499</v>
      </c>
      <c r="B21" s="7" t="s">
        <v>4</v>
      </c>
      <c r="C21" s="8">
        <v>300</v>
      </c>
    </row>
    <row r="22" spans="1:3" x14ac:dyDescent="0.3">
      <c r="A22" s="9">
        <v>44501</v>
      </c>
      <c r="B22" s="10" t="s">
        <v>3</v>
      </c>
      <c r="C22" s="11">
        <v>2327</v>
      </c>
    </row>
    <row r="23" spans="1:3" x14ac:dyDescent="0.3">
      <c r="A23" s="9">
        <v>44502</v>
      </c>
      <c r="B23" s="10" t="s">
        <v>10</v>
      </c>
      <c r="C23" s="8">
        <v>1150</v>
      </c>
    </row>
    <row r="24" spans="1:3" x14ac:dyDescent="0.3">
      <c r="A24" s="9">
        <v>44504</v>
      </c>
      <c r="B24" s="10" t="s">
        <v>10</v>
      </c>
      <c r="C24" s="11">
        <v>1138</v>
      </c>
    </row>
    <row r="25" spans="1:3" x14ac:dyDescent="0.3">
      <c r="A25" s="6">
        <v>44505</v>
      </c>
      <c r="B25" s="7" t="s">
        <v>13</v>
      </c>
      <c r="C25" s="8">
        <v>500</v>
      </c>
    </row>
    <row r="26" spans="1:3" x14ac:dyDescent="0.3">
      <c r="A26" s="6">
        <v>44508</v>
      </c>
      <c r="B26" s="7" t="s">
        <v>6</v>
      </c>
      <c r="C26" s="8">
        <v>702</v>
      </c>
    </row>
    <row r="27" spans="1:3" x14ac:dyDescent="0.3">
      <c r="A27" s="9">
        <v>44509</v>
      </c>
      <c r="B27" s="10" t="s">
        <v>4</v>
      </c>
      <c r="C27" s="11">
        <v>1600</v>
      </c>
    </row>
    <row r="28" spans="1:3" x14ac:dyDescent="0.3">
      <c r="A28" s="9">
        <v>44512</v>
      </c>
      <c r="B28" s="10" t="s">
        <v>5</v>
      </c>
      <c r="C28" s="8">
        <v>600</v>
      </c>
    </row>
    <row r="29" spans="1:3" ht="19.2" customHeight="1" x14ac:dyDescent="0.3">
      <c r="A29" s="6">
        <v>44515</v>
      </c>
      <c r="B29" s="7" t="s">
        <v>13</v>
      </c>
      <c r="C29" s="8">
        <v>900</v>
      </c>
    </row>
    <row r="30" spans="1:3" x14ac:dyDescent="0.3">
      <c r="A30" s="9">
        <v>44515</v>
      </c>
      <c r="B30" s="7" t="s">
        <v>6</v>
      </c>
      <c r="C30" s="8">
        <v>150</v>
      </c>
    </row>
    <row r="31" spans="1:3" x14ac:dyDescent="0.3">
      <c r="A31" s="6">
        <v>44515</v>
      </c>
      <c r="B31" s="7" t="s">
        <v>2</v>
      </c>
      <c r="C31" s="8">
        <v>2100</v>
      </c>
    </row>
    <row r="32" spans="1:3" x14ac:dyDescent="0.3">
      <c r="A32" s="6">
        <v>44517</v>
      </c>
      <c r="B32" s="7" t="s">
        <v>11</v>
      </c>
      <c r="C32" s="8">
        <v>470.63</v>
      </c>
    </row>
    <row r="33" spans="1:3" x14ac:dyDescent="0.3">
      <c r="A33" s="6">
        <v>44517</v>
      </c>
      <c r="B33" s="7" t="s">
        <v>9</v>
      </c>
      <c r="C33" s="8">
        <v>322.64</v>
      </c>
    </row>
    <row r="34" spans="1:3" x14ac:dyDescent="0.3">
      <c r="A34" s="6">
        <v>44518</v>
      </c>
      <c r="B34" s="10" t="s">
        <v>8</v>
      </c>
      <c r="C34" s="8">
        <v>428</v>
      </c>
    </row>
    <row r="35" spans="1:3" x14ac:dyDescent="0.3">
      <c r="A35" s="6">
        <v>44519</v>
      </c>
      <c r="B35" s="7" t="s">
        <v>5</v>
      </c>
      <c r="C35" s="8">
        <v>447</v>
      </c>
    </row>
    <row r="36" spans="1:3" x14ac:dyDescent="0.3">
      <c r="A36" s="6">
        <v>44522</v>
      </c>
      <c r="B36" s="7" t="s">
        <v>4</v>
      </c>
      <c r="C36" s="11">
        <v>1720</v>
      </c>
    </row>
    <row r="37" spans="1:3" x14ac:dyDescent="0.3">
      <c r="A37" s="9">
        <v>44524</v>
      </c>
      <c r="B37" s="10" t="s">
        <v>6</v>
      </c>
      <c r="C37" s="8">
        <v>540</v>
      </c>
    </row>
    <row r="38" spans="1:3" x14ac:dyDescent="0.3">
      <c r="A38" s="6">
        <v>44525</v>
      </c>
      <c r="B38" s="7" t="s">
        <v>7</v>
      </c>
      <c r="C38" s="8">
        <v>314</v>
      </c>
    </row>
    <row r="39" spans="1:3" ht="18" customHeight="1" x14ac:dyDescent="0.3">
      <c r="A39" s="6">
        <v>44526</v>
      </c>
      <c r="B39" s="7" t="s">
        <v>8</v>
      </c>
      <c r="C39" s="8">
        <v>518</v>
      </c>
    </row>
    <row r="40" spans="1:3" ht="15.6" customHeight="1" x14ac:dyDescent="0.3">
      <c r="A40" s="6">
        <v>44526</v>
      </c>
      <c r="B40" s="10" t="s">
        <v>3</v>
      </c>
      <c r="C40" s="11">
        <v>2000</v>
      </c>
    </row>
    <row r="41" spans="1:3" x14ac:dyDescent="0.3">
      <c r="A41" s="9">
        <v>44529</v>
      </c>
      <c r="B41" s="10" t="s">
        <v>7</v>
      </c>
      <c r="C41" s="8">
        <v>337</v>
      </c>
    </row>
    <row r="42" spans="1:3" x14ac:dyDescent="0.3">
      <c r="A42" s="6">
        <v>44530</v>
      </c>
      <c r="B42" s="7" t="s">
        <v>8</v>
      </c>
      <c r="C42" s="8">
        <v>500</v>
      </c>
    </row>
    <row r="43" spans="1:3" x14ac:dyDescent="0.3">
      <c r="A43" s="6">
        <v>44531</v>
      </c>
      <c r="B43" s="7" t="s">
        <v>4</v>
      </c>
      <c r="C43" s="11">
        <v>2500</v>
      </c>
    </row>
    <row r="44" spans="1:3" x14ac:dyDescent="0.3">
      <c r="A44" s="9">
        <v>44534</v>
      </c>
      <c r="B44" s="10" t="s">
        <v>5</v>
      </c>
      <c r="C44" s="8">
        <v>710</v>
      </c>
    </row>
    <row r="45" spans="1:3" x14ac:dyDescent="0.3">
      <c r="A45" s="6">
        <v>44537</v>
      </c>
      <c r="B45" s="7" t="s">
        <v>2</v>
      </c>
      <c r="C45" s="8">
        <v>2300</v>
      </c>
    </row>
    <row r="46" spans="1:3" x14ac:dyDescent="0.3">
      <c r="A46" s="6">
        <v>44539</v>
      </c>
      <c r="B46" s="7" t="s">
        <v>12</v>
      </c>
      <c r="C46" s="8">
        <v>12000</v>
      </c>
    </row>
    <row r="47" spans="1:3" x14ac:dyDescent="0.3">
      <c r="A47" s="6">
        <v>44545</v>
      </c>
      <c r="B47" s="10" t="s">
        <v>10</v>
      </c>
      <c r="C47" s="8">
        <v>1500</v>
      </c>
    </row>
    <row r="48" spans="1:3" x14ac:dyDescent="0.3">
      <c r="A48" s="6">
        <v>44547</v>
      </c>
      <c r="B48" s="7" t="s">
        <v>11</v>
      </c>
      <c r="C48" s="8">
        <v>470.63</v>
      </c>
    </row>
    <row r="49" spans="1:3" x14ac:dyDescent="0.3">
      <c r="A49" s="6">
        <v>44550</v>
      </c>
      <c r="B49" s="7" t="s">
        <v>7</v>
      </c>
      <c r="C49" s="8">
        <v>267</v>
      </c>
    </row>
    <row r="50" spans="1:3" x14ac:dyDescent="0.3">
      <c r="A50" s="6">
        <v>44553</v>
      </c>
      <c r="B50" s="7" t="s">
        <v>6</v>
      </c>
      <c r="C50" s="8">
        <v>640</v>
      </c>
    </row>
    <row r="51" spans="1:3" x14ac:dyDescent="0.3">
      <c r="A51" s="6">
        <v>44553</v>
      </c>
      <c r="B51" s="7" t="s">
        <v>5</v>
      </c>
      <c r="C51" s="8">
        <v>450</v>
      </c>
    </row>
    <row r="52" spans="1:3" x14ac:dyDescent="0.3">
      <c r="A52" s="12"/>
      <c r="B52" s="13"/>
      <c r="C52" s="14">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C9"/>
  <sheetViews>
    <sheetView workbookViewId="0">
      <selection activeCell="B7" sqref="B7"/>
    </sheetView>
  </sheetViews>
  <sheetFormatPr defaultRowHeight="14.4" x14ac:dyDescent="0.3"/>
  <cols>
    <col min="2" max="2" width="114.21875" customWidth="1"/>
  </cols>
  <sheetData>
    <row r="1" spans="2:3" ht="29.4" customHeight="1" x14ac:dyDescent="0.3">
      <c r="B1" s="42" t="s">
        <v>23</v>
      </c>
      <c r="C1" s="43"/>
    </row>
    <row r="2" spans="2:3" ht="39" customHeight="1" x14ac:dyDescent="0.3">
      <c r="B2" s="3" t="s">
        <v>15</v>
      </c>
    </row>
    <row r="3" spans="2:3" ht="25.2" customHeight="1" x14ac:dyDescent="0.3">
      <c r="B3" s="3" t="s">
        <v>16</v>
      </c>
    </row>
    <row r="4" spans="2:3" ht="37.200000000000003" customHeight="1" x14ac:dyDescent="0.3">
      <c r="B4" s="3" t="s">
        <v>17</v>
      </c>
    </row>
    <row r="5" spans="2:3" ht="41.4" customHeight="1" x14ac:dyDescent="0.3">
      <c r="B5" s="3" t="s">
        <v>18</v>
      </c>
    </row>
    <row r="6" spans="2:3" ht="32.4" customHeight="1" x14ac:dyDescent="0.3">
      <c r="B6" s="3" t="s">
        <v>19</v>
      </c>
    </row>
    <row r="7" spans="2:3" ht="51" customHeight="1" x14ac:dyDescent="0.3">
      <c r="B7" s="3" t="s">
        <v>20</v>
      </c>
    </row>
    <row r="8" spans="2:3" ht="42" customHeight="1" x14ac:dyDescent="0.3">
      <c r="B8" s="3" t="s">
        <v>21</v>
      </c>
    </row>
    <row r="9" spans="2:3" ht="31.2" customHeight="1" x14ac:dyDescent="0.3">
      <c r="B9" s="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48B7-AB01-422B-9FDB-6756F7A03DA4}">
  <dimension ref="A1:B5"/>
  <sheetViews>
    <sheetView workbookViewId="0">
      <selection activeCell="C9" sqref="C9"/>
    </sheetView>
  </sheetViews>
  <sheetFormatPr defaultRowHeight="14.4" x14ac:dyDescent="0.3"/>
  <sheetData>
    <row r="1" spans="1:2" x14ac:dyDescent="0.3">
      <c r="A1" s="17" t="s">
        <v>24</v>
      </c>
      <c r="B1" s="15" t="s">
        <v>25</v>
      </c>
    </row>
    <row r="2" spans="1:2" x14ac:dyDescent="0.3">
      <c r="A2" s="16" t="s">
        <v>10</v>
      </c>
      <c r="B2">
        <v>4</v>
      </c>
    </row>
    <row r="3" spans="1:2" x14ac:dyDescent="0.3">
      <c r="A3" s="16" t="s">
        <v>3</v>
      </c>
      <c r="B3">
        <v>6</v>
      </c>
    </row>
    <row r="4" spans="1:2" x14ac:dyDescent="0.3">
      <c r="A4" s="16" t="s">
        <v>7</v>
      </c>
      <c r="B4">
        <v>5</v>
      </c>
    </row>
    <row r="5" spans="1:2" x14ac:dyDescent="0.3">
      <c r="A5" s="15" t="s">
        <v>26</v>
      </c>
      <c r="B5" s="15">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A0FB0-669B-4853-B5A4-8B542CEFC612}">
  <dimension ref="A3:O14"/>
  <sheetViews>
    <sheetView workbookViewId="0">
      <selection activeCell="O5" sqref="O5"/>
    </sheetView>
  </sheetViews>
  <sheetFormatPr defaultRowHeight="14.4" x14ac:dyDescent="0.3"/>
  <cols>
    <col min="1" max="1" width="18.33203125" bestFit="1" customWidth="1"/>
    <col min="2" max="2" width="14.44140625" bestFit="1" customWidth="1"/>
  </cols>
  <sheetData>
    <row r="3" spans="1:15" x14ac:dyDescent="0.3">
      <c r="A3" s="17" t="s">
        <v>24</v>
      </c>
      <c r="B3" s="15" t="s">
        <v>27</v>
      </c>
    </row>
    <row r="4" spans="1:15" x14ac:dyDescent="0.3">
      <c r="A4" s="16" t="s">
        <v>9</v>
      </c>
      <c r="B4">
        <v>1510.9099999999999</v>
      </c>
    </row>
    <row r="5" spans="1:15" x14ac:dyDescent="0.3">
      <c r="A5" s="16" t="s">
        <v>6</v>
      </c>
      <c r="B5">
        <v>3342</v>
      </c>
      <c r="O5" t="s">
        <v>28</v>
      </c>
    </row>
    <row r="6" spans="1:15" x14ac:dyDescent="0.3">
      <c r="A6" s="16" t="s">
        <v>10</v>
      </c>
      <c r="B6">
        <v>5688</v>
      </c>
    </row>
    <row r="7" spans="1:15" x14ac:dyDescent="0.3">
      <c r="A7" s="16" t="s">
        <v>2</v>
      </c>
      <c r="B7">
        <v>7775</v>
      </c>
    </row>
    <row r="8" spans="1:15" x14ac:dyDescent="0.3">
      <c r="A8" s="16" t="s">
        <v>11</v>
      </c>
      <c r="B8">
        <v>1411.26</v>
      </c>
    </row>
    <row r="9" spans="1:15" x14ac:dyDescent="0.3">
      <c r="A9" s="16" t="s">
        <v>8</v>
      </c>
      <c r="B9">
        <v>2586</v>
      </c>
    </row>
    <row r="10" spans="1:15" x14ac:dyDescent="0.3">
      <c r="A10" s="16" t="s">
        <v>3</v>
      </c>
      <c r="B10">
        <v>7464</v>
      </c>
    </row>
    <row r="11" spans="1:15" x14ac:dyDescent="0.3">
      <c r="A11" s="16" t="s">
        <v>7</v>
      </c>
      <c r="B11">
        <v>1857</v>
      </c>
    </row>
    <row r="12" spans="1:15" x14ac:dyDescent="0.3">
      <c r="A12" s="16" t="s">
        <v>4</v>
      </c>
      <c r="B12">
        <v>10194.1</v>
      </c>
    </row>
    <row r="13" spans="1:15" x14ac:dyDescent="0.3">
      <c r="A13" s="16" t="s">
        <v>5</v>
      </c>
      <c r="B13">
        <v>3217</v>
      </c>
    </row>
    <row r="14" spans="1:15" x14ac:dyDescent="0.3">
      <c r="A14" s="18" t="s">
        <v>26</v>
      </c>
      <c r="B14" s="15">
        <v>45045.27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4B313-6F56-4448-A516-AAD6B21587CF}">
  <dimension ref="A2:B14"/>
  <sheetViews>
    <sheetView workbookViewId="0">
      <selection activeCell="A2" sqref="A2:B14"/>
    </sheetView>
  </sheetViews>
  <sheetFormatPr defaultRowHeight="14.4" x14ac:dyDescent="0.3"/>
  <cols>
    <col min="1" max="1" width="18.33203125" bestFit="1" customWidth="1"/>
    <col min="2" max="2" width="14.44140625" bestFit="1" customWidth="1"/>
  </cols>
  <sheetData>
    <row r="2" spans="1:2" x14ac:dyDescent="0.3">
      <c r="A2" s="17" t="s">
        <v>24</v>
      </c>
      <c r="B2" s="15" t="s">
        <v>27</v>
      </c>
    </row>
    <row r="3" spans="1:2" x14ac:dyDescent="0.3">
      <c r="A3" s="16" t="s">
        <v>5</v>
      </c>
      <c r="B3">
        <v>3217</v>
      </c>
    </row>
    <row r="4" spans="1:2" x14ac:dyDescent="0.3">
      <c r="A4" s="16" t="s">
        <v>12</v>
      </c>
      <c r="B4">
        <v>12000</v>
      </c>
    </row>
    <row r="5" spans="1:2" x14ac:dyDescent="0.3">
      <c r="A5" s="16" t="s">
        <v>4</v>
      </c>
      <c r="B5">
        <v>10194.1</v>
      </c>
    </row>
    <row r="6" spans="1:2" x14ac:dyDescent="0.3">
      <c r="A6" s="16" t="s">
        <v>7</v>
      </c>
      <c r="B6">
        <v>1857</v>
      </c>
    </row>
    <row r="7" spans="1:2" x14ac:dyDescent="0.3">
      <c r="A7" s="16" t="s">
        <v>3</v>
      </c>
      <c r="B7">
        <v>7464</v>
      </c>
    </row>
    <row r="8" spans="1:2" x14ac:dyDescent="0.3">
      <c r="A8" s="16" t="s">
        <v>8</v>
      </c>
      <c r="B8">
        <v>2586</v>
      </c>
    </row>
    <row r="9" spans="1:2" x14ac:dyDescent="0.3">
      <c r="A9" s="16" t="s">
        <v>11</v>
      </c>
      <c r="B9">
        <v>1411.26</v>
      </c>
    </row>
    <row r="10" spans="1:2" x14ac:dyDescent="0.3">
      <c r="A10" s="16" t="s">
        <v>2</v>
      </c>
      <c r="B10">
        <v>7775</v>
      </c>
    </row>
    <row r="11" spans="1:2" x14ac:dyDescent="0.3">
      <c r="A11" s="16" t="s">
        <v>10</v>
      </c>
      <c r="B11">
        <v>5688</v>
      </c>
    </row>
    <row r="12" spans="1:2" x14ac:dyDescent="0.3">
      <c r="A12" s="16" t="s">
        <v>6</v>
      </c>
      <c r="B12">
        <v>3342</v>
      </c>
    </row>
    <row r="13" spans="1:2" x14ac:dyDescent="0.3">
      <c r="A13" s="16" t="s">
        <v>9</v>
      </c>
      <c r="B13">
        <v>1510.9099999999999</v>
      </c>
    </row>
    <row r="14" spans="1:2" x14ac:dyDescent="0.3">
      <c r="A14" s="18" t="s">
        <v>26</v>
      </c>
      <c r="B14" s="15">
        <v>57045.270000000004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A745-2C5B-4B83-8B5C-1E4AFDD195B4}">
  <dimension ref="A1:B20"/>
  <sheetViews>
    <sheetView workbookViewId="0">
      <selection activeCell="P16" sqref="P16"/>
    </sheetView>
  </sheetViews>
  <sheetFormatPr defaultRowHeight="14.4" x14ac:dyDescent="0.3"/>
  <cols>
    <col min="1" max="1" width="15.109375" bestFit="1" customWidth="1"/>
    <col min="2" max="2" width="17.88671875" bestFit="1" customWidth="1"/>
  </cols>
  <sheetData>
    <row r="1" spans="1:2" ht="18" x14ac:dyDescent="0.35">
      <c r="A1" s="19" t="s">
        <v>24</v>
      </c>
      <c r="B1" s="19" t="s">
        <v>27</v>
      </c>
    </row>
    <row r="2" spans="1:2" ht="18" x14ac:dyDescent="0.35">
      <c r="A2" s="20" t="s">
        <v>29</v>
      </c>
      <c r="B2" s="22">
        <v>17443.37</v>
      </c>
    </row>
    <row r="3" spans="1:2" ht="18" x14ac:dyDescent="0.35">
      <c r="A3" s="20" t="s">
        <v>30</v>
      </c>
      <c r="B3" s="22">
        <v>18764.269999999997</v>
      </c>
    </row>
    <row r="4" spans="1:2" ht="18" x14ac:dyDescent="0.35">
      <c r="A4" s="20" t="s">
        <v>31</v>
      </c>
      <c r="B4" s="22">
        <v>20837.63</v>
      </c>
    </row>
    <row r="5" spans="1:2" ht="18" x14ac:dyDescent="0.35">
      <c r="A5" s="21" t="s">
        <v>26</v>
      </c>
      <c r="B5" s="23">
        <v>57045.270000000004</v>
      </c>
    </row>
    <row r="6" spans="1:2" ht="18" x14ac:dyDescent="0.35"/>
    <row r="7" spans="1:2" ht="18" x14ac:dyDescent="0.35"/>
    <row r="8" spans="1:2" ht="18" x14ac:dyDescent="0.35"/>
    <row r="9" spans="1:2" ht="18" x14ac:dyDescent="0.35"/>
    <row r="10" spans="1:2" ht="18" x14ac:dyDescent="0.35"/>
    <row r="11" spans="1:2" ht="18" x14ac:dyDescent="0.35"/>
    <row r="12" spans="1:2" ht="18" x14ac:dyDescent="0.35"/>
    <row r="13" spans="1:2" ht="18" x14ac:dyDescent="0.35"/>
    <row r="14" spans="1:2" ht="18" x14ac:dyDescent="0.35"/>
    <row r="15" spans="1:2" ht="18" x14ac:dyDescent="0.35"/>
    <row r="16" spans="1:2" ht="18" x14ac:dyDescent="0.35"/>
    <row r="17" ht="18" x14ac:dyDescent="0.35"/>
    <row r="18" ht="18" x14ac:dyDescent="0.35"/>
    <row r="19" ht="18" x14ac:dyDescent="0.35"/>
    <row r="20" ht="18" x14ac:dyDescent="0.35"/>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ECDE-608C-466E-AC0A-649C92CD5544}">
  <dimension ref="A1:E52"/>
  <sheetViews>
    <sheetView workbookViewId="0">
      <selection activeCell="F8" sqref="F8"/>
    </sheetView>
  </sheetViews>
  <sheetFormatPr defaultRowHeight="14.4" x14ac:dyDescent="0.3"/>
  <cols>
    <col min="1" max="1" width="19.33203125" customWidth="1"/>
    <col min="2" max="2" width="33.5546875" customWidth="1"/>
    <col min="3" max="3" width="18.33203125" customWidth="1"/>
    <col min="4" max="4" width="18.5546875" customWidth="1"/>
    <col min="5" max="5" width="18.33203125" customWidth="1"/>
  </cols>
  <sheetData>
    <row r="1" spans="1:5" ht="28.8" customHeight="1" thickBot="1" x14ac:dyDescent="0.35">
      <c r="A1" s="24" t="s">
        <v>0</v>
      </c>
      <c r="B1" s="25" t="s">
        <v>14</v>
      </c>
      <c r="C1" s="25" t="s">
        <v>1</v>
      </c>
      <c r="D1" s="25" t="s">
        <v>32</v>
      </c>
      <c r="E1" s="26" t="s">
        <v>33</v>
      </c>
    </row>
    <row r="2" spans="1:5" x14ac:dyDescent="0.3">
      <c r="A2" s="27">
        <v>44470</v>
      </c>
      <c r="B2" s="28" t="s">
        <v>2</v>
      </c>
      <c r="C2" s="29">
        <v>2300</v>
      </c>
      <c r="D2" s="37" t="s">
        <v>34</v>
      </c>
      <c r="E2" s="37" t="str">
        <f>IF(C2&gt;2000,"Over budget","Within budget")</f>
        <v>Over budget</v>
      </c>
    </row>
    <row r="3" spans="1:5" x14ac:dyDescent="0.3">
      <c r="A3" s="30">
        <v>44470</v>
      </c>
      <c r="B3" s="31" t="s">
        <v>3</v>
      </c>
      <c r="C3" s="32">
        <v>767</v>
      </c>
      <c r="D3" s="36" t="s">
        <v>35</v>
      </c>
      <c r="E3" s="36" t="str">
        <f t="shared" ref="E3:E51" si="0">IF(C3&gt;2000,"Over budget","Within budget")</f>
        <v>Within budget</v>
      </c>
    </row>
    <row r="4" spans="1:5" x14ac:dyDescent="0.3">
      <c r="A4" s="30">
        <v>44470</v>
      </c>
      <c r="B4" s="31" t="s">
        <v>4</v>
      </c>
      <c r="C4" s="33">
        <v>2500</v>
      </c>
      <c r="D4" s="36" t="s">
        <v>34</v>
      </c>
      <c r="E4" s="36" t="str">
        <f t="shared" si="0"/>
        <v>Over budget</v>
      </c>
    </row>
    <row r="5" spans="1:5" x14ac:dyDescent="0.3">
      <c r="A5" s="30">
        <v>44473</v>
      </c>
      <c r="B5" s="31" t="s">
        <v>5</v>
      </c>
      <c r="C5" s="32">
        <v>710</v>
      </c>
      <c r="D5" s="36" t="s">
        <v>34</v>
      </c>
      <c r="E5" s="36" t="str">
        <f t="shared" si="0"/>
        <v>Within budget</v>
      </c>
    </row>
    <row r="6" spans="1:5" x14ac:dyDescent="0.3">
      <c r="A6" s="34">
        <v>44473</v>
      </c>
      <c r="B6" s="35" t="s">
        <v>6</v>
      </c>
      <c r="C6" s="32">
        <v>760</v>
      </c>
      <c r="D6" s="36" t="s">
        <v>35</v>
      </c>
      <c r="E6" s="36" t="str">
        <f t="shared" si="0"/>
        <v>Within budget</v>
      </c>
    </row>
    <row r="7" spans="1:5" x14ac:dyDescent="0.3">
      <c r="A7" s="30">
        <v>44476</v>
      </c>
      <c r="B7" s="31" t="s">
        <v>10</v>
      </c>
      <c r="C7" s="33">
        <v>1900</v>
      </c>
      <c r="D7" s="36" t="s">
        <v>35</v>
      </c>
      <c r="E7" s="36" t="str">
        <f t="shared" si="0"/>
        <v>Within budget</v>
      </c>
    </row>
    <row r="8" spans="1:5" x14ac:dyDescent="0.3">
      <c r="A8" s="34">
        <v>44477</v>
      </c>
      <c r="B8" s="35" t="s">
        <v>7</v>
      </c>
      <c r="C8" s="32">
        <v>450</v>
      </c>
      <c r="D8" s="36" t="s">
        <v>35</v>
      </c>
      <c r="E8" s="36" t="str">
        <f t="shared" si="0"/>
        <v>Within budget</v>
      </c>
    </row>
    <row r="9" spans="1:5" x14ac:dyDescent="0.3">
      <c r="A9" s="30">
        <v>44484</v>
      </c>
      <c r="B9" s="31" t="s">
        <v>8</v>
      </c>
      <c r="C9" s="32">
        <v>620</v>
      </c>
      <c r="D9" s="36" t="s">
        <v>35</v>
      </c>
      <c r="E9" s="36" t="str">
        <f t="shared" si="0"/>
        <v>Within budget</v>
      </c>
    </row>
    <row r="10" spans="1:5" x14ac:dyDescent="0.3">
      <c r="A10" s="30">
        <v>44485</v>
      </c>
      <c r="B10" s="31" t="s">
        <v>11</v>
      </c>
      <c r="C10" s="32">
        <v>470</v>
      </c>
      <c r="D10" s="36" t="s">
        <v>34</v>
      </c>
      <c r="E10" s="36" t="str">
        <f t="shared" si="0"/>
        <v>Within budget</v>
      </c>
    </row>
    <row r="11" spans="1:5" x14ac:dyDescent="0.3">
      <c r="A11" s="30">
        <v>44487</v>
      </c>
      <c r="B11" s="31" t="s">
        <v>3</v>
      </c>
      <c r="C11" s="32">
        <v>970</v>
      </c>
      <c r="D11" s="36" t="s">
        <v>35</v>
      </c>
      <c r="E11" s="36" t="str">
        <f t="shared" si="0"/>
        <v>Within budget</v>
      </c>
    </row>
    <row r="12" spans="1:5" x14ac:dyDescent="0.3">
      <c r="A12" s="30">
        <v>44487</v>
      </c>
      <c r="B12" s="35" t="s">
        <v>2</v>
      </c>
      <c r="C12" s="33">
        <v>1075</v>
      </c>
      <c r="D12" s="36" t="s">
        <v>34</v>
      </c>
      <c r="E12" s="36" t="str">
        <f t="shared" si="0"/>
        <v>Within budget</v>
      </c>
    </row>
    <row r="13" spans="1:5" x14ac:dyDescent="0.3">
      <c r="A13" s="30">
        <v>44488</v>
      </c>
      <c r="B13" s="31" t="s">
        <v>7</v>
      </c>
      <c r="C13" s="32">
        <v>489</v>
      </c>
      <c r="D13" s="36" t="s">
        <v>35</v>
      </c>
      <c r="E13" s="36" t="str">
        <f t="shared" si="0"/>
        <v>Within budget</v>
      </c>
    </row>
    <row r="14" spans="1:5" x14ac:dyDescent="0.3">
      <c r="A14" s="30">
        <v>44491</v>
      </c>
      <c r="B14" s="31" t="s">
        <v>4</v>
      </c>
      <c r="C14" s="33">
        <v>1574.1</v>
      </c>
      <c r="D14" s="36" t="s">
        <v>34</v>
      </c>
      <c r="E14" s="36" t="str">
        <f t="shared" si="0"/>
        <v>Within budget</v>
      </c>
    </row>
    <row r="15" spans="1:5" x14ac:dyDescent="0.3">
      <c r="A15" s="30">
        <v>44491</v>
      </c>
      <c r="B15" s="31" t="s">
        <v>6</v>
      </c>
      <c r="C15" s="32">
        <v>550</v>
      </c>
      <c r="D15" s="36" t="s">
        <v>35</v>
      </c>
      <c r="E15" s="36" t="str">
        <f t="shared" si="0"/>
        <v>Within budget</v>
      </c>
    </row>
    <row r="16" spans="1:5" x14ac:dyDescent="0.3">
      <c r="A16" s="30">
        <v>44494</v>
      </c>
      <c r="B16" s="31" t="s">
        <v>9</v>
      </c>
      <c r="C16" s="32">
        <v>423</v>
      </c>
      <c r="D16" s="36" t="s">
        <v>35</v>
      </c>
      <c r="E16" s="36" t="str">
        <f t="shared" si="0"/>
        <v>Within budget</v>
      </c>
    </row>
    <row r="17" spans="1:5" x14ac:dyDescent="0.3">
      <c r="A17" s="30">
        <v>44496</v>
      </c>
      <c r="B17" s="31" t="s">
        <v>9</v>
      </c>
      <c r="C17" s="32">
        <v>358.22</v>
      </c>
      <c r="D17" s="36" t="s">
        <v>35</v>
      </c>
      <c r="E17" s="36" t="str">
        <f t="shared" si="0"/>
        <v>Within budget</v>
      </c>
    </row>
    <row r="18" spans="1:5" x14ac:dyDescent="0.3">
      <c r="A18" s="30">
        <v>44496</v>
      </c>
      <c r="B18" s="31" t="s">
        <v>8</v>
      </c>
      <c r="C18" s="32">
        <v>520</v>
      </c>
      <c r="D18" s="36" t="s">
        <v>35</v>
      </c>
      <c r="E18" s="36" t="str">
        <f t="shared" si="0"/>
        <v>Within budget</v>
      </c>
    </row>
    <row r="19" spans="1:5" x14ac:dyDescent="0.3">
      <c r="A19" s="34">
        <v>44497</v>
      </c>
      <c r="B19" s="35" t="s">
        <v>5</v>
      </c>
      <c r="C19" s="32">
        <v>300</v>
      </c>
      <c r="D19" s="36" t="s">
        <v>35</v>
      </c>
      <c r="E19" s="36" t="str">
        <f t="shared" si="0"/>
        <v>Within budget</v>
      </c>
    </row>
    <row r="20" spans="1:5" x14ac:dyDescent="0.3">
      <c r="A20" s="34">
        <v>44498</v>
      </c>
      <c r="B20" s="35" t="s">
        <v>9</v>
      </c>
      <c r="C20" s="32">
        <v>407.05</v>
      </c>
      <c r="D20" s="36" t="s">
        <v>35</v>
      </c>
      <c r="E20" s="36" t="str">
        <f t="shared" si="0"/>
        <v>Within budget</v>
      </c>
    </row>
    <row r="21" spans="1:5" x14ac:dyDescent="0.3">
      <c r="A21" s="34">
        <v>44499</v>
      </c>
      <c r="B21" s="35" t="s">
        <v>4</v>
      </c>
      <c r="C21" s="32">
        <v>300</v>
      </c>
      <c r="D21" s="36" t="s">
        <v>34</v>
      </c>
      <c r="E21" s="36" t="str">
        <f t="shared" si="0"/>
        <v>Within budget</v>
      </c>
    </row>
    <row r="22" spans="1:5" x14ac:dyDescent="0.3">
      <c r="A22" s="30">
        <v>44501</v>
      </c>
      <c r="B22" s="31" t="s">
        <v>3</v>
      </c>
      <c r="C22" s="33">
        <v>2327</v>
      </c>
      <c r="D22" s="36" t="s">
        <v>35</v>
      </c>
      <c r="E22" s="36" t="str">
        <f t="shared" si="0"/>
        <v>Over budget</v>
      </c>
    </row>
    <row r="23" spans="1:5" x14ac:dyDescent="0.3">
      <c r="A23" s="30">
        <v>44502</v>
      </c>
      <c r="B23" s="31" t="s">
        <v>10</v>
      </c>
      <c r="C23" s="32">
        <v>1150</v>
      </c>
      <c r="D23" s="36" t="s">
        <v>35</v>
      </c>
      <c r="E23" s="36" t="str">
        <f t="shared" si="0"/>
        <v>Within budget</v>
      </c>
    </row>
    <row r="24" spans="1:5" x14ac:dyDescent="0.3">
      <c r="A24" s="30">
        <v>44504</v>
      </c>
      <c r="B24" s="31" t="s">
        <v>10</v>
      </c>
      <c r="C24" s="33">
        <v>1138</v>
      </c>
      <c r="D24" s="36" t="s">
        <v>35</v>
      </c>
      <c r="E24" s="36" t="str">
        <f t="shared" si="0"/>
        <v>Within budget</v>
      </c>
    </row>
    <row r="25" spans="1:5" x14ac:dyDescent="0.3">
      <c r="A25" s="34">
        <v>44505</v>
      </c>
      <c r="B25" s="35" t="s">
        <v>13</v>
      </c>
      <c r="C25" s="32">
        <v>500</v>
      </c>
      <c r="D25" s="36" t="s">
        <v>35</v>
      </c>
      <c r="E25" s="36" t="str">
        <f t="shared" si="0"/>
        <v>Within budget</v>
      </c>
    </row>
    <row r="26" spans="1:5" x14ac:dyDescent="0.3">
      <c r="A26" s="34">
        <v>44508</v>
      </c>
      <c r="B26" s="35" t="s">
        <v>6</v>
      </c>
      <c r="C26" s="32">
        <v>702</v>
      </c>
      <c r="D26" s="36" t="s">
        <v>35</v>
      </c>
      <c r="E26" s="36" t="str">
        <f t="shared" si="0"/>
        <v>Within budget</v>
      </c>
    </row>
    <row r="27" spans="1:5" x14ac:dyDescent="0.3">
      <c r="A27" s="30">
        <v>44509</v>
      </c>
      <c r="B27" s="31" t="s">
        <v>4</v>
      </c>
      <c r="C27" s="33">
        <v>1600</v>
      </c>
      <c r="D27" s="36" t="s">
        <v>34</v>
      </c>
      <c r="E27" s="36" t="str">
        <f t="shared" si="0"/>
        <v>Within budget</v>
      </c>
    </row>
    <row r="28" spans="1:5" x14ac:dyDescent="0.3">
      <c r="A28" s="30">
        <v>44512</v>
      </c>
      <c r="B28" s="31" t="s">
        <v>5</v>
      </c>
      <c r="C28" s="32">
        <v>600</v>
      </c>
      <c r="D28" s="36" t="s">
        <v>34</v>
      </c>
      <c r="E28" s="36" t="str">
        <f t="shared" si="0"/>
        <v>Within budget</v>
      </c>
    </row>
    <row r="29" spans="1:5" x14ac:dyDescent="0.3">
      <c r="A29" s="34">
        <v>44515</v>
      </c>
      <c r="B29" s="35" t="s">
        <v>13</v>
      </c>
      <c r="C29" s="32">
        <v>900</v>
      </c>
      <c r="D29" s="36" t="s">
        <v>35</v>
      </c>
      <c r="E29" s="36" t="str">
        <f t="shared" si="0"/>
        <v>Within budget</v>
      </c>
    </row>
    <row r="30" spans="1:5" x14ac:dyDescent="0.3">
      <c r="A30" s="30">
        <v>44515</v>
      </c>
      <c r="B30" s="35" t="s">
        <v>6</v>
      </c>
      <c r="C30" s="32">
        <v>150</v>
      </c>
      <c r="D30" s="36" t="s">
        <v>35</v>
      </c>
      <c r="E30" s="36" t="str">
        <f t="shared" si="0"/>
        <v>Within budget</v>
      </c>
    </row>
    <row r="31" spans="1:5" x14ac:dyDescent="0.3">
      <c r="A31" s="34">
        <v>44515</v>
      </c>
      <c r="B31" s="35" t="s">
        <v>2</v>
      </c>
      <c r="C31" s="32">
        <v>2100</v>
      </c>
      <c r="D31" s="36" t="s">
        <v>34</v>
      </c>
      <c r="E31" s="36" t="str">
        <f t="shared" si="0"/>
        <v>Over budget</v>
      </c>
    </row>
    <row r="32" spans="1:5" x14ac:dyDescent="0.3">
      <c r="A32" s="34">
        <v>44517</v>
      </c>
      <c r="B32" s="35" t="s">
        <v>11</v>
      </c>
      <c r="C32" s="32">
        <v>470.63</v>
      </c>
      <c r="D32" s="36" t="s">
        <v>34</v>
      </c>
      <c r="E32" s="36" t="str">
        <f t="shared" si="0"/>
        <v>Within budget</v>
      </c>
    </row>
    <row r="33" spans="1:5" x14ac:dyDescent="0.3">
      <c r="A33" s="34">
        <v>44517</v>
      </c>
      <c r="B33" s="35" t="s">
        <v>9</v>
      </c>
      <c r="C33" s="32">
        <v>322.64</v>
      </c>
      <c r="D33" s="36" t="s">
        <v>35</v>
      </c>
      <c r="E33" s="36" t="str">
        <f t="shared" si="0"/>
        <v>Within budget</v>
      </c>
    </row>
    <row r="34" spans="1:5" x14ac:dyDescent="0.3">
      <c r="A34" s="34">
        <v>44518</v>
      </c>
      <c r="B34" s="31" t="s">
        <v>8</v>
      </c>
      <c r="C34" s="32">
        <v>428</v>
      </c>
      <c r="D34" s="36" t="s">
        <v>35</v>
      </c>
      <c r="E34" s="36" t="str">
        <f t="shared" si="0"/>
        <v>Within budget</v>
      </c>
    </row>
    <row r="35" spans="1:5" x14ac:dyDescent="0.3">
      <c r="A35" s="34">
        <v>44519</v>
      </c>
      <c r="B35" s="35" t="s">
        <v>5</v>
      </c>
      <c r="C35" s="32">
        <v>447</v>
      </c>
      <c r="D35" s="36" t="s">
        <v>34</v>
      </c>
      <c r="E35" s="36" t="str">
        <f t="shared" si="0"/>
        <v>Within budget</v>
      </c>
    </row>
    <row r="36" spans="1:5" x14ac:dyDescent="0.3">
      <c r="A36" s="34">
        <v>44522</v>
      </c>
      <c r="B36" s="35" t="s">
        <v>4</v>
      </c>
      <c r="C36" s="33">
        <v>1720</v>
      </c>
      <c r="D36" s="36" t="s">
        <v>34</v>
      </c>
      <c r="E36" s="36" t="str">
        <f t="shared" si="0"/>
        <v>Within budget</v>
      </c>
    </row>
    <row r="37" spans="1:5" x14ac:dyDescent="0.3">
      <c r="A37" s="30">
        <v>44524</v>
      </c>
      <c r="B37" s="31" t="s">
        <v>6</v>
      </c>
      <c r="C37" s="32">
        <v>540</v>
      </c>
      <c r="D37" s="36" t="s">
        <v>35</v>
      </c>
      <c r="E37" s="36" t="str">
        <f t="shared" si="0"/>
        <v>Within budget</v>
      </c>
    </row>
    <row r="38" spans="1:5" x14ac:dyDescent="0.3">
      <c r="A38" s="34">
        <v>44525</v>
      </c>
      <c r="B38" s="35" t="s">
        <v>7</v>
      </c>
      <c r="C38" s="32">
        <v>314</v>
      </c>
      <c r="D38" s="36" t="s">
        <v>35</v>
      </c>
      <c r="E38" s="36" t="str">
        <f t="shared" si="0"/>
        <v>Within budget</v>
      </c>
    </row>
    <row r="39" spans="1:5" x14ac:dyDescent="0.3">
      <c r="A39" s="34">
        <v>44526</v>
      </c>
      <c r="B39" s="35" t="s">
        <v>8</v>
      </c>
      <c r="C39" s="32">
        <v>518</v>
      </c>
      <c r="D39" s="36" t="s">
        <v>35</v>
      </c>
      <c r="E39" s="36" t="str">
        <f t="shared" si="0"/>
        <v>Within budget</v>
      </c>
    </row>
    <row r="40" spans="1:5" x14ac:dyDescent="0.3">
      <c r="A40" s="34">
        <v>44526</v>
      </c>
      <c r="B40" s="31" t="s">
        <v>3</v>
      </c>
      <c r="C40" s="33">
        <v>2000</v>
      </c>
      <c r="D40" s="36" t="s">
        <v>35</v>
      </c>
      <c r="E40" s="36" t="str">
        <f t="shared" si="0"/>
        <v>Within budget</v>
      </c>
    </row>
    <row r="41" spans="1:5" x14ac:dyDescent="0.3">
      <c r="A41" s="30">
        <v>44529</v>
      </c>
      <c r="B41" s="31" t="s">
        <v>7</v>
      </c>
      <c r="C41" s="32">
        <v>337</v>
      </c>
      <c r="D41" s="36" t="s">
        <v>35</v>
      </c>
      <c r="E41" s="36" t="str">
        <f t="shared" si="0"/>
        <v>Within budget</v>
      </c>
    </row>
    <row r="42" spans="1:5" x14ac:dyDescent="0.3">
      <c r="A42" s="34">
        <v>44530</v>
      </c>
      <c r="B42" s="35" t="s">
        <v>8</v>
      </c>
      <c r="C42" s="32">
        <v>500</v>
      </c>
      <c r="D42" s="36" t="s">
        <v>35</v>
      </c>
      <c r="E42" s="36" t="str">
        <f t="shared" si="0"/>
        <v>Within budget</v>
      </c>
    </row>
    <row r="43" spans="1:5" x14ac:dyDescent="0.3">
      <c r="A43" s="34">
        <v>44531</v>
      </c>
      <c r="B43" s="35" t="s">
        <v>4</v>
      </c>
      <c r="C43" s="33">
        <v>2500</v>
      </c>
      <c r="D43" s="36" t="s">
        <v>34</v>
      </c>
      <c r="E43" s="36" t="str">
        <f t="shared" si="0"/>
        <v>Over budget</v>
      </c>
    </row>
    <row r="44" spans="1:5" x14ac:dyDescent="0.3">
      <c r="A44" s="30">
        <v>44534</v>
      </c>
      <c r="B44" s="31" t="s">
        <v>5</v>
      </c>
      <c r="C44" s="32">
        <v>710</v>
      </c>
      <c r="D44" s="36" t="s">
        <v>35</v>
      </c>
      <c r="E44" s="36" t="str">
        <f t="shared" si="0"/>
        <v>Within budget</v>
      </c>
    </row>
    <row r="45" spans="1:5" x14ac:dyDescent="0.3">
      <c r="A45" s="34">
        <v>44537</v>
      </c>
      <c r="B45" s="35" t="s">
        <v>2</v>
      </c>
      <c r="C45" s="32">
        <v>2300</v>
      </c>
      <c r="D45" s="36" t="s">
        <v>34</v>
      </c>
      <c r="E45" s="36" t="str">
        <f t="shared" si="0"/>
        <v>Over budget</v>
      </c>
    </row>
    <row r="46" spans="1:5" x14ac:dyDescent="0.3">
      <c r="A46" s="34">
        <v>44539</v>
      </c>
      <c r="B46" s="35" t="s">
        <v>12</v>
      </c>
      <c r="C46" s="32">
        <v>12000</v>
      </c>
      <c r="D46" s="36" t="s">
        <v>35</v>
      </c>
      <c r="E46" s="36" t="str">
        <f t="shared" si="0"/>
        <v>Over budget</v>
      </c>
    </row>
    <row r="47" spans="1:5" x14ac:dyDescent="0.3">
      <c r="A47" s="34">
        <v>44545</v>
      </c>
      <c r="B47" s="31" t="s">
        <v>10</v>
      </c>
      <c r="C47" s="32">
        <v>1500</v>
      </c>
      <c r="D47" s="36" t="s">
        <v>35</v>
      </c>
      <c r="E47" s="36" t="str">
        <f t="shared" si="0"/>
        <v>Within budget</v>
      </c>
    </row>
    <row r="48" spans="1:5" x14ac:dyDescent="0.3">
      <c r="A48" s="34">
        <v>44547</v>
      </c>
      <c r="B48" s="35" t="s">
        <v>11</v>
      </c>
      <c r="C48" s="32">
        <v>470.63</v>
      </c>
      <c r="D48" s="36" t="s">
        <v>34</v>
      </c>
      <c r="E48" s="36" t="str">
        <f t="shared" si="0"/>
        <v>Within budget</v>
      </c>
    </row>
    <row r="49" spans="1:5" x14ac:dyDescent="0.3">
      <c r="A49" s="34">
        <v>44550</v>
      </c>
      <c r="B49" s="35" t="s">
        <v>7</v>
      </c>
      <c r="C49" s="32">
        <v>267</v>
      </c>
      <c r="D49" s="36" t="s">
        <v>35</v>
      </c>
      <c r="E49" s="36" t="str">
        <f t="shared" si="0"/>
        <v>Within budget</v>
      </c>
    </row>
    <row r="50" spans="1:5" x14ac:dyDescent="0.3">
      <c r="A50" s="34">
        <v>44553</v>
      </c>
      <c r="B50" s="35" t="s">
        <v>6</v>
      </c>
      <c r="C50" s="32">
        <v>640</v>
      </c>
      <c r="D50" s="36" t="s">
        <v>35</v>
      </c>
      <c r="E50" s="36" t="str">
        <f t="shared" si="0"/>
        <v>Within budget</v>
      </c>
    </row>
    <row r="51" spans="1:5" x14ac:dyDescent="0.3">
      <c r="A51" s="34">
        <v>44553</v>
      </c>
      <c r="B51" s="35" t="s">
        <v>5</v>
      </c>
      <c r="C51" s="32">
        <v>450</v>
      </c>
      <c r="D51" s="36" t="s">
        <v>34</v>
      </c>
      <c r="E51" s="36" t="str">
        <f t="shared" si="0"/>
        <v>Within budget</v>
      </c>
    </row>
    <row r="52" spans="1:5" x14ac:dyDescent="0.3">
      <c r="A52" s="36"/>
      <c r="B52" s="36"/>
      <c r="C52" s="38">
        <f>SUM(C2:C51)</f>
        <v>57045.27</v>
      </c>
      <c r="D52" s="36"/>
      <c r="E52" s="36"/>
    </row>
  </sheetData>
  <dataValidations count="1">
    <dataValidation type="list" allowBlank="1" showInputMessage="1" showErrorMessage="1" sqref="D2:D51" xr:uid="{D50D2B1A-647D-43E9-A615-9380366B329E}">
      <formula1>"Essentials,Non-essentials"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AFC17-D653-45B4-906F-D7863FF68AF7}">
  <dimension ref="A1:B5"/>
  <sheetViews>
    <sheetView tabSelected="1" workbookViewId="0">
      <selection activeCell="F5" sqref="F5"/>
    </sheetView>
  </sheetViews>
  <sheetFormatPr defaultRowHeight="14.4" x14ac:dyDescent="0.3"/>
  <cols>
    <col min="1" max="1" width="30.21875" bestFit="1" customWidth="1"/>
    <col min="2" max="2" width="102.77734375" bestFit="1" customWidth="1"/>
  </cols>
  <sheetData>
    <row r="1" spans="1:2" ht="15.6" x14ac:dyDescent="0.3">
      <c r="A1" s="39" t="s">
        <v>44</v>
      </c>
      <c r="B1" s="39" t="s">
        <v>45</v>
      </c>
    </row>
    <row r="2" spans="1:2" ht="15.6" x14ac:dyDescent="0.3">
      <c r="A2" s="40" t="s">
        <v>36</v>
      </c>
      <c r="B2" s="40" t="s">
        <v>37</v>
      </c>
    </row>
    <row r="3" spans="1:2" ht="15.6" x14ac:dyDescent="0.3">
      <c r="A3" s="41" t="s">
        <v>38</v>
      </c>
      <c r="B3" s="41" t="s">
        <v>39</v>
      </c>
    </row>
    <row r="4" spans="1:2" ht="15.6" x14ac:dyDescent="0.3">
      <c r="A4" s="41" t="s">
        <v>40</v>
      </c>
      <c r="B4" s="41" t="s">
        <v>41</v>
      </c>
    </row>
    <row r="5" spans="1:2" ht="15.6" x14ac:dyDescent="0.3">
      <c r="A5" s="41" t="s">
        <v>42</v>
      </c>
      <c r="B5" s="41" t="s">
        <v>43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Expense</vt:lpstr>
      <vt:lpstr>Tasks</vt:lpstr>
      <vt:lpstr>Q1</vt:lpstr>
      <vt:lpstr>Q2 ,Q3</vt:lpstr>
      <vt:lpstr>Q4</vt:lpstr>
      <vt:lpstr>Q5</vt:lpstr>
      <vt:lpstr>Q6 , 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saloni bhagat</cp:lastModifiedBy>
  <dcterms:created xsi:type="dcterms:W3CDTF">2015-06-05T18:17:20Z</dcterms:created>
  <dcterms:modified xsi:type="dcterms:W3CDTF">2024-07-15T04:25:53Z</dcterms:modified>
</cp:coreProperties>
</file>