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MyPC\Desktop\ineuron assignment\excel 21 assignments\Answers\"/>
    </mc:Choice>
  </mc:AlternateContent>
  <xr:revisionPtr revIDLastSave="0" documentId="13_ncr:1_{B2D4930D-441E-496D-ADFA-969359C45FF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pivotCaches>
    <pivotCache cacheId="8" r:id="rId2"/>
  </pivotCaches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2" i="1"/>
</calcChain>
</file>

<file path=xl/sharedStrings.xml><?xml version="1.0" encoding="utf-8"?>
<sst xmlns="http://schemas.openxmlformats.org/spreadsheetml/2006/main" count="141" uniqueCount="35">
  <si>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</si>
  <si>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</si>
  <si>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</si>
  <si>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</si>
  <si>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</si>
  <si>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</si>
  <si>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</si>
  <si>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</si>
  <si>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</si>
  <si>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</si>
  <si>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</si>
  <si>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</si>
  <si>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</si>
  <si>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</si>
  <si>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</si>
  <si>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</si>
  <si>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</si>
  <si>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</si>
  <si>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</si>
  <si>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</si>
  <si>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</si>
  <si>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</si>
  <si>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</si>
  <si>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</si>
  <si>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</si>
  <si>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</si>
  <si>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</si>
  <si>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Sum of Diamonds looted (in ounces)</t>
  </si>
  <si>
    <t>Row Labels</t>
  </si>
  <si>
    <t>Grand Total</t>
  </si>
  <si>
    <t>Count of Type of attack</t>
  </si>
  <si>
    <t>Average of Diamonds looted (in ounces)</t>
  </si>
  <si>
    <t>Average of Soft drinks looted (in gallons)</t>
  </si>
  <si>
    <t>Values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</si>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</sst>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4" x14ac:knownFonts="1">
    <font>
      <sz val="16"/>
      <color theme="1"/>
      <name val="Calibri"/>
      <scheme val="minor"/>
    </font>
    <font>
      <b/>
      <sz val="12"/>
      <color theme="1"/>
      <name val="Calibri"/>
    </font>
    <font>
      <sz val="16"/>
      <color theme="1"/>
      <name val="Calibri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PC" refreshedDate="45312.472766550927" createdVersion="8" refreshedVersion="8" minRefreshableVersion="3" recordCount="58" xr:uid="{D462E2F1-FD92-4DAC-B7E4-F2D5F50D09C0}">
  <cacheSource type="worksheet">
    <worksheetSource ref="A1:F59" sheet="Sheet1"/>
  </cacheSource>
  <cacheFields count="6">
    <cacheField name="Date" numFmtId="164">
      <sharedItems containsSemiMixedTypes="0" containsNonDate="0" containsDate="1" containsString="0" minDate="1962-02-03T00:00:00" maxDate="1986-12-27T00:00:00"/>
    </cacheField>
    <cacheField name="Type of attack" numFmtId="0">
      <sharedItems count="2">
        <s v="Port"/>
        <s v="Ship/to/Ship"/>
      </sharedItems>
    </cacheField>
    <cacheField name="Location of attack" numFmtId="0">
      <sharedItems count="18">
        <s v="Deendayal Port Trust"/>
        <s v="Chennai"/>
        <s v="Paradip Port Trust"/>
        <s v="Jawaharlal Nehru Port Trust"/>
        <s v="Visakhapatnam Port Trust"/>
        <s v="Bay of bengal"/>
        <s v="Mumbai Port Trust"/>
        <s v="Syama Prasad Mookerjee Port Trust"/>
        <s v="Chennai Port Trust"/>
        <s v="Gujrat"/>
        <s v="Kamarajar Port Limited"/>
        <s v="Goa"/>
        <s v="Kerala"/>
        <s v="Mumbai"/>
        <s v="Cochin Port Trust"/>
        <s v="V.O. Chidambaranar Port Trust"/>
        <s v="New Mangaluru Port Trust"/>
        <s v="Mormugao Port Trust"/>
      </sharedItems>
    </cacheField>
    <cacheField name="Diamonds looted (in ounces)" numFmtId="0">
      <sharedItems containsSemiMixedTypes="0" containsString="0" containsNumber="1" containsInteger="1" minValue="7" maxValue="2873" count="57">
        <n v="334"/>
        <n v="246"/>
        <n v="571"/>
        <n v="1106"/>
        <n v="986"/>
        <n v="2450"/>
        <n v="1257"/>
        <n v="2659"/>
        <n v="2685"/>
        <n v="2372"/>
        <n v="261"/>
        <n v="2725"/>
        <n v="300"/>
        <n v="572"/>
        <n v="2408"/>
        <n v="1379"/>
        <n v="182"/>
        <n v="1847"/>
        <n v="85"/>
        <n v="199"/>
        <n v="215"/>
        <n v="954"/>
        <n v="1716"/>
        <n v="1470"/>
        <n v="2795"/>
        <n v="297"/>
        <n v="305"/>
        <n v="1216"/>
        <n v="953"/>
        <n v="2199"/>
        <n v="548"/>
        <n v="70"/>
        <n v="1090"/>
        <n v="861"/>
        <n v="1968"/>
        <n v="19"/>
        <n v="1658"/>
        <n v="1613"/>
        <n v="409"/>
        <n v="1693"/>
        <n v="2401"/>
        <n v="2192"/>
        <n v="2739"/>
        <n v="375"/>
        <n v="2873"/>
        <n v="1285"/>
        <n v="229"/>
        <n v="7"/>
        <n v="2207"/>
        <n v="2683"/>
        <n v="1223"/>
        <n v="392"/>
        <n v="532"/>
        <n v="233"/>
        <n v="73"/>
        <n v="2852"/>
        <n v="1845"/>
      </sharedItems>
    </cacheField>
    <cacheField name="Soft drinks looted (in gallons)" numFmtId="0">
      <sharedItems containsSemiMixedTypes="0" containsString="0" containsNumber="1" containsInteger="1" minValue="11" maxValue="3952" count="58">
        <n v="3864"/>
        <n v="3305"/>
        <n v="2396"/>
        <n v="2970"/>
        <n v="3275"/>
        <n v="840"/>
        <n v="1345"/>
        <n v="3073"/>
        <n v="2294"/>
        <n v="1355"/>
        <n v="2389"/>
        <n v="2311"/>
        <n v="3702"/>
        <n v="2861"/>
        <n v="1076"/>
        <n v="1190"/>
        <n v="3644"/>
        <n v="2780"/>
        <n v="3952"/>
        <n v="2757"/>
        <n v="494"/>
        <n v="3420"/>
        <n v="1046"/>
        <n v="3205"/>
        <n v="2255"/>
        <n v="266"/>
        <n v="85"/>
        <n v="2224"/>
        <n v="2442"/>
        <n v="2989"/>
        <n v="3003"/>
        <n v="3102"/>
        <n v="3085"/>
        <n v="2019"/>
        <n v="2035"/>
        <n v="1327"/>
        <n v="1532"/>
        <n v="11"/>
        <n v="2138"/>
        <n v="3218"/>
        <n v="3652"/>
        <n v="954"/>
        <n v="1834"/>
        <n v="758"/>
        <n v="1622"/>
        <n v="3340"/>
        <n v="681"/>
        <n v="3051"/>
        <n v="1795"/>
        <n v="3230"/>
        <n v="3064"/>
        <n v="2373"/>
        <n v="1917"/>
        <n v="2379"/>
        <n v="2289"/>
        <n v="2414"/>
        <n v="626"/>
        <n v="1956"/>
      </sharedItems>
    </cacheField>
    <cacheField name="Soft Drinks Consumed" numFmtId="0">
      <sharedItems containsSemiMixedTypes="0" containsString="0" containsNumber="1" minValue="4.95" maxValue="1628.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d v="1962-10-27T00:00:00"/>
    <x v="0"/>
    <x v="0"/>
    <x v="0"/>
    <x v="0"/>
    <n v="1236.48"/>
  </r>
  <r>
    <d v="1962-11-18T00:00:00"/>
    <x v="1"/>
    <x v="1"/>
    <x v="1"/>
    <x v="1"/>
    <n v="1454.2"/>
  </r>
  <r>
    <d v="1962-11-27T00:00:00"/>
    <x v="0"/>
    <x v="2"/>
    <x v="2"/>
    <x v="2"/>
    <n v="1078.2"/>
  </r>
  <r>
    <d v="1962-02-03T00:00:00"/>
    <x v="0"/>
    <x v="3"/>
    <x v="3"/>
    <x v="3"/>
    <n v="1188"/>
  </r>
  <r>
    <d v="1963-11-04T00:00:00"/>
    <x v="1"/>
    <x v="2"/>
    <x v="4"/>
    <x v="4"/>
    <n v="1015.25"/>
  </r>
  <r>
    <d v="1963-03-09T00:00:00"/>
    <x v="0"/>
    <x v="4"/>
    <x v="5"/>
    <x v="5"/>
    <n v="336"/>
  </r>
  <r>
    <d v="1964-11-28T00:00:00"/>
    <x v="1"/>
    <x v="5"/>
    <x v="6"/>
    <x v="6"/>
    <n v="538"/>
  </r>
  <r>
    <d v="1964-11-05T00:00:00"/>
    <x v="1"/>
    <x v="6"/>
    <x v="7"/>
    <x v="7"/>
    <n v="1229.2"/>
  </r>
  <r>
    <d v="1964-04-27T00:00:00"/>
    <x v="1"/>
    <x v="7"/>
    <x v="8"/>
    <x v="8"/>
    <n v="917.6"/>
  </r>
  <r>
    <d v="1964-07-28T00:00:00"/>
    <x v="1"/>
    <x v="8"/>
    <x v="9"/>
    <x v="9"/>
    <n v="596.20000000000005"/>
  </r>
  <r>
    <d v="1964-08-18T00:00:00"/>
    <x v="0"/>
    <x v="0"/>
    <x v="10"/>
    <x v="10"/>
    <n v="955.6"/>
  </r>
  <r>
    <d v="1964-08-27T00:00:00"/>
    <x v="0"/>
    <x v="6"/>
    <x v="11"/>
    <x v="11"/>
    <n v="1155.5"/>
  </r>
  <r>
    <d v="1964-12-27T00:00:00"/>
    <x v="1"/>
    <x v="5"/>
    <x v="12"/>
    <x v="12"/>
    <n v="1628.88"/>
  </r>
  <r>
    <d v="1967-02-18T00:00:00"/>
    <x v="1"/>
    <x v="9"/>
    <x v="13"/>
    <x v="13"/>
    <n v="1344.67"/>
  </r>
  <r>
    <d v="1967-06-03T00:00:00"/>
    <x v="1"/>
    <x v="7"/>
    <x v="14"/>
    <x v="14"/>
    <n v="430.40000000000003"/>
  </r>
  <r>
    <d v="1967-07-05T00:00:00"/>
    <x v="1"/>
    <x v="8"/>
    <x v="15"/>
    <x v="15"/>
    <n v="476"/>
  </r>
  <r>
    <d v="1968-07-22T00:00:00"/>
    <x v="1"/>
    <x v="8"/>
    <x v="16"/>
    <x v="16"/>
    <n v="1093.2"/>
  </r>
  <r>
    <d v="1969-11-24T00:00:00"/>
    <x v="0"/>
    <x v="7"/>
    <x v="17"/>
    <x v="17"/>
    <n v="1112"/>
  </r>
  <r>
    <d v="1969-08-23T00:00:00"/>
    <x v="1"/>
    <x v="5"/>
    <x v="18"/>
    <x v="18"/>
    <n v="1185.6000000000001"/>
  </r>
  <r>
    <d v="1969-10-19T00:00:00"/>
    <x v="1"/>
    <x v="10"/>
    <x v="19"/>
    <x v="19"/>
    <n v="1350.9299999999998"/>
  </r>
  <r>
    <d v="1970-09-07T00:00:00"/>
    <x v="1"/>
    <x v="11"/>
    <x v="20"/>
    <x v="20"/>
    <n v="242.06000000000003"/>
  </r>
  <r>
    <d v="1971-11-19T00:00:00"/>
    <x v="1"/>
    <x v="12"/>
    <x v="21"/>
    <x v="21"/>
    <n v="1402.2"/>
  </r>
  <r>
    <d v="1972-04-24T00:00:00"/>
    <x v="1"/>
    <x v="13"/>
    <x v="22"/>
    <x v="22"/>
    <n v="324.26000000000005"/>
  </r>
  <r>
    <d v="1973-10-09T00:00:00"/>
    <x v="1"/>
    <x v="10"/>
    <x v="23"/>
    <x v="23"/>
    <n v="1185.8499999999999"/>
  </r>
  <r>
    <d v="1975-10-22T00:00:00"/>
    <x v="0"/>
    <x v="6"/>
    <x v="24"/>
    <x v="24"/>
    <n v="1037.3"/>
  </r>
  <r>
    <d v="1975-02-14T00:00:00"/>
    <x v="1"/>
    <x v="14"/>
    <x v="25"/>
    <x v="25"/>
    <n v="79.800000000000011"/>
  </r>
  <r>
    <d v="1975-02-03T00:00:00"/>
    <x v="0"/>
    <x v="2"/>
    <x v="26"/>
    <x v="26"/>
    <n v="34"/>
  </r>
  <r>
    <d v="1975-09-03T00:00:00"/>
    <x v="0"/>
    <x v="8"/>
    <x v="27"/>
    <x v="27"/>
    <n v="1023.04"/>
  </r>
  <r>
    <d v="1976-12-18T00:00:00"/>
    <x v="1"/>
    <x v="15"/>
    <x v="28"/>
    <x v="28"/>
    <n v="1001.22"/>
  </r>
  <r>
    <d v="1976-06-26T00:00:00"/>
    <x v="0"/>
    <x v="16"/>
    <x v="29"/>
    <x v="29"/>
    <n v="1195.6000000000001"/>
  </r>
  <r>
    <d v="1976-06-18T00:00:00"/>
    <x v="1"/>
    <x v="11"/>
    <x v="30"/>
    <x v="30"/>
    <n v="1111.1100000000001"/>
  </r>
  <r>
    <d v="1976-08-25T00:00:00"/>
    <x v="0"/>
    <x v="15"/>
    <x v="31"/>
    <x v="31"/>
    <n v="1302.8400000000001"/>
  </r>
  <r>
    <d v="1976-09-24T00:00:00"/>
    <x v="1"/>
    <x v="14"/>
    <x v="32"/>
    <x v="32"/>
    <n v="1264.8499999999999"/>
  </r>
  <r>
    <d v="1977-12-24T00:00:00"/>
    <x v="0"/>
    <x v="14"/>
    <x v="33"/>
    <x v="33"/>
    <n v="625.8900000000001"/>
  </r>
  <r>
    <d v="1977-07-08T00:00:00"/>
    <x v="0"/>
    <x v="10"/>
    <x v="34"/>
    <x v="34"/>
    <n v="651.20000000000005"/>
  </r>
  <r>
    <d v="1978-01-19T00:00:00"/>
    <x v="0"/>
    <x v="17"/>
    <x v="35"/>
    <x v="35"/>
    <n v="530.80000000000007"/>
  </r>
  <r>
    <d v="1978-12-19T00:00:00"/>
    <x v="0"/>
    <x v="8"/>
    <x v="36"/>
    <x v="36"/>
    <n v="735.36000000000013"/>
  </r>
  <r>
    <d v="1978-03-04T00:00:00"/>
    <x v="0"/>
    <x v="15"/>
    <x v="37"/>
    <x v="37"/>
    <n v="4.95"/>
  </r>
  <r>
    <d v="1979-06-18T00:00:00"/>
    <x v="0"/>
    <x v="14"/>
    <x v="38"/>
    <x v="38"/>
    <n v="855.2"/>
  </r>
  <r>
    <d v="1980-09-18T00:00:00"/>
    <x v="0"/>
    <x v="3"/>
    <x v="39"/>
    <x v="39"/>
    <n v="1126.3"/>
  </r>
  <r>
    <d v="1981-10-28T00:00:00"/>
    <x v="0"/>
    <x v="17"/>
    <x v="34"/>
    <x v="40"/>
    <n v="1460.8000000000002"/>
  </r>
  <r>
    <d v="1981-08-01T00:00:00"/>
    <x v="1"/>
    <x v="11"/>
    <x v="40"/>
    <x v="41"/>
    <n v="324.36"/>
  </r>
  <r>
    <d v="1982-11-02T00:00:00"/>
    <x v="0"/>
    <x v="15"/>
    <x v="41"/>
    <x v="42"/>
    <n v="733.6"/>
  </r>
  <r>
    <d v="1983-01-23T00:00:00"/>
    <x v="1"/>
    <x v="1"/>
    <x v="42"/>
    <x v="43"/>
    <n v="333.52"/>
  </r>
  <r>
    <d v="1983-01-26T00:00:00"/>
    <x v="0"/>
    <x v="8"/>
    <x v="43"/>
    <x v="44"/>
    <n v="632.58000000000004"/>
  </r>
  <r>
    <d v="1983-02-23T00:00:00"/>
    <x v="0"/>
    <x v="16"/>
    <x v="44"/>
    <x v="45"/>
    <n v="1169"/>
  </r>
  <r>
    <d v="1983-04-20T00:00:00"/>
    <x v="0"/>
    <x v="2"/>
    <x v="45"/>
    <x v="46"/>
    <n v="217.92000000000002"/>
  </r>
  <r>
    <d v="1983-07-04T00:00:00"/>
    <x v="0"/>
    <x v="4"/>
    <x v="46"/>
    <x v="47"/>
    <n v="1220.4000000000001"/>
  </r>
  <r>
    <d v="1984-11-19T00:00:00"/>
    <x v="0"/>
    <x v="2"/>
    <x v="47"/>
    <x v="48"/>
    <n v="628.25"/>
  </r>
  <r>
    <d v="1984-12-20T00:00:00"/>
    <x v="0"/>
    <x v="15"/>
    <x v="48"/>
    <x v="49"/>
    <n v="1162.8"/>
  </r>
  <r>
    <d v="1984-03-21T00:00:00"/>
    <x v="1"/>
    <x v="7"/>
    <x v="49"/>
    <x v="50"/>
    <n v="1409.44"/>
  </r>
  <r>
    <d v="1984-09-26T00:00:00"/>
    <x v="0"/>
    <x v="7"/>
    <x v="50"/>
    <x v="51"/>
    <n v="711.90000000000009"/>
  </r>
  <r>
    <d v="1984-10-03T00:00:00"/>
    <x v="0"/>
    <x v="14"/>
    <x v="51"/>
    <x v="52"/>
    <n v="766.80000000000007"/>
  </r>
  <r>
    <d v="1985-12-11T00:00:00"/>
    <x v="0"/>
    <x v="14"/>
    <x v="52"/>
    <x v="53"/>
    <n v="951.6"/>
  </r>
  <r>
    <d v="1985-12-25T00:00:00"/>
    <x v="1"/>
    <x v="2"/>
    <x v="53"/>
    <x v="54"/>
    <n v="686.7"/>
  </r>
  <r>
    <d v="1986-02-02T00:00:00"/>
    <x v="1"/>
    <x v="2"/>
    <x v="54"/>
    <x v="55"/>
    <n v="1110.44"/>
  </r>
  <r>
    <d v="1986-11-28T00:00:00"/>
    <x v="1"/>
    <x v="15"/>
    <x v="55"/>
    <x v="56"/>
    <n v="294.22000000000003"/>
  </r>
  <r>
    <d v="1986-12-26T00:00:00"/>
    <x v="0"/>
    <x v="3"/>
    <x v="56"/>
    <x v="57"/>
    <n v="782.400000000000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C4AB84-95EA-4B65-B823-D55AC7E088DF}" name="PivotTable4" cacheId="8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1:I23" firstHeaderRow="1" firstDataRow="1" firstDataCol="1"/>
  <pivotFields count="6">
    <pivotField numFmtId="164" showAll="0"/>
    <pivotField showAll="0"/>
    <pivotField showAll="0"/>
    <pivotField dataField="1" showAll="0">
      <items count="58">
        <item x="47"/>
        <item x="35"/>
        <item x="31"/>
        <item x="54"/>
        <item x="18"/>
        <item x="16"/>
        <item x="19"/>
        <item x="20"/>
        <item x="46"/>
        <item x="53"/>
        <item x="1"/>
        <item x="10"/>
        <item x="25"/>
        <item x="12"/>
        <item x="26"/>
        <item x="0"/>
        <item x="43"/>
        <item x="51"/>
        <item x="38"/>
        <item x="52"/>
        <item x="30"/>
        <item x="2"/>
        <item x="13"/>
        <item x="33"/>
        <item x="28"/>
        <item x="21"/>
        <item x="4"/>
        <item x="32"/>
        <item x="3"/>
        <item x="27"/>
        <item x="50"/>
        <item x="6"/>
        <item x="45"/>
        <item x="15"/>
        <item x="23"/>
        <item x="37"/>
        <item x="36"/>
        <item x="39"/>
        <item x="22"/>
        <item x="56"/>
        <item x="17"/>
        <item x="34"/>
        <item x="41"/>
        <item x="29"/>
        <item x="48"/>
        <item x="9"/>
        <item x="40"/>
        <item x="14"/>
        <item x="5"/>
        <item x="7"/>
        <item x="49"/>
        <item x="8"/>
        <item x="11"/>
        <item x="42"/>
        <item x="24"/>
        <item x="55"/>
        <item x="44"/>
        <item t="default"/>
      </items>
    </pivotField>
    <pivotField dataField="1" showAll="0">
      <items count="59">
        <item x="37"/>
        <item x="26"/>
        <item x="25"/>
        <item x="20"/>
        <item x="56"/>
        <item x="46"/>
        <item x="43"/>
        <item x="5"/>
        <item x="41"/>
        <item x="22"/>
        <item x="14"/>
        <item x="15"/>
        <item x="35"/>
        <item x="6"/>
        <item x="9"/>
        <item x="36"/>
        <item x="44"/>
        <item x="48"/>
        <item x="42"/>
        <item x="52"/>
        <item x="57"/>
        <item x="33"/>
        <item x="34"/>
        <item x="38"/>
        <item x="27"/>
        <item x="24"/>
        <item x="54"/>
        <item x="8"/>
        <item x="11"/>
        <item x="51"/>
        <item x="53"/>
        <item x="10"/>
        <item x="2"/>
        <item x="55"/>
        <item x="28"/>
        <item x="19"/>
        <item x="17"/>
        <item x="13"/>
        <item x="3"/>
        <item x="29"/>
        <item x="30"/>
        <item x="47"/>
        <item x="50"/>
        <item x="7"/>
        <item x="32"/>
        <item x="31"/>
        <item x="23"/>
        <item x="39"/>
        <item x="49"/>
        <item x="4"/>
        <item x="1"/>
        <item x="45"/>
        <item x="21"/>
        <item x="16"/>
        <item x="40"/>
        <item x="12"/>
        <item x="0"/>
        <item x="18"/>
        <item t="default"/>
      </items>
    </pivotField>
    <pivotField showAll="0"/>
  </pivotFields>
  <rowFields count="1">
    <field x="-2"/>
  </rowFields>
  <rowItems count="2">
    <i>
      <x/>
    </i>
    <i i="1">
      <x v="1"/>
    </i>
  </rowItems>
  <colItems count="1">
    <i/>
  </colItems>
  <dataFields count="2">
    <dataField name="Average of Diamonds looted (in ounces)" fld="3" subtotal="average" baseField="0" baseItem="1"/>
    <dataField name="Average of Soft drinks looted (in gallons)" fld="4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992CDF-B285-4D36-AF8A-C015F6BB7EF0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6:I18" firstHeaderRow="1" firstDataRow="1" firstDataCol="1"/>
  <pivotFields count="6">
    <pivotField numFmtId="164" showAll="0"/>
    <pivotField showAll="0"/>
    <pivotField axis="axisRow" showAll="0">
      <items count="19">
        <item h="1" x="5"/>
        <item h="1" x="1"/>
        <item h="1" x="8"/>
        <item h="1" x="14"/>
        <item h="1" x="0"/>
        <item h="1" x="11"/>
        <item h="1" x="9"/>
        <item h="1" x="3"/>
        <item h="1" x="10"/>
        <item h="1" x="12"/>
        <item h="1" x="17"/>
        <item h="1" x="13"/>
        <item h="1" x="6"/>
        <item h="1" x="16"/>
        <item h="1" x="2"/>
        <item h="1" x="7"/>
        <item x="15"/>
        <item h="1" x="4"/>
        <item t="default"/>
      </items>
    </pivotField>
    <pivotField dataField="1" showAll="0"/>
    <pivotField showAll="0"/>
    <pivotField showAll="0"/>
  </pivotFields>
  <rowFields count="1">
    <field x="2"/>
  </rowFields>
  <rowItems count="2">
    <i>
      <x v="16"/>
    </i>
    <i t="grand">
      <x/>
    </i>
  </rowItems>
  <colItems count="1">
    <i/>
  </colItems>
  <dataFields count="1">
    <dataField name="Sum of Diamonds looted (in ounces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5F20D0-046F-4041-876F-9BD211EA5448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8:I13" firstHeaderRow="1" firstDataRow="1" firstDataCol="1"/>
  <pivotFields count="6">
    <pivotField numFmtId="164" showAll="0"/>
    <pivotField axis="axisRow" dataField="1" showAll="0">
      <items count="3">
        <item h="1" x="0"/>
        <item x="1"/>
        <item t="default"/>
      </items>
    </pivotField>
    <pivotField axis="axisRow" showAll="0">
      <items count="19">
        <item h="1" x="5"/>
        <item h="1" x="1"/>
        <item x="8"/>
        <item h="1" x="14"/>
        <item h="1" x="0"/>
        <item h="1" x="11"/>
        <item h="1" x="9"/>
        <item h="1" x="3"/>
        <item h="1" x="10"/>
        <item h="1" x="12"/>
        <item h="1" x="17"/>
        <item h="1" x="13"/>
        <item h="1" x="6"/>
        <item h="1" x="16"/>
        <item x="2"/>
        <item h="1" x="7"/>
        <item h="1" x="15"/>
        <item h="1" x="4"/>
        <item t="default"/>
      </items>
    </pivotField>
    <pivotField showAll="0"/>
    <pivotField showAll="0"/>
    <pivotField showAll="0"/>
  </pivotFields>
  <rowFields count="2">
    <field x="2"/>
    <field x="1"/>
  </rowFields>
  <rowItems count="5">
    <i>
      <x v="2"/>
    </i>
    <i r="1">
      <x v="1"/>
    </i>
    <i>
      <x v="14"/>
    </i>
    <i r="1">
      <x v="1"/>
    </i>
    <i t="grand">
      <x/>
    </i>
  </rowItems>
  <colItems count="1">
    <i/>
  </colItems>
  <dataFields count="1">
    <dataField name="Count of Type of attack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2D5E2C-4E85-46E8-A080-CF550CD3C090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I5" firstHeaderRow="1" firstDataRow="1" firstDataCol="1"/>
  <pivotFields count="6">
    <pivotField numFmtId="164" showAll="0"/>
    <pivotField showAll="0"/>
    <pivotField axis="axisRow" showAll="0">
      <items count="19">
        <item h="1" x="5"/>
        <item h="1" x="1"/>
        <item x="8"/>
        <item h="1" x="14"/>
        <item h="1" x="0"/>
        <item h="1" x="11"/>
        <item h="1" x="9"/>
        <item h="1" x="3"/>
        <item h="1" x="10"/>
        <item h="1" x="12"/>
        <item h="1" x="17"/>
        <item h="1" x="13"/>
        <item h="1" x="6"/>
        <item h="1" x="16"/>
        <item h="1" x="2"/>
        <item h="1" x="7"/>
        <item h="1" x="15"/>
        <item h="1" x="4"/>
        <item t="default"/>
      </items>
    </pivotField>
    <pivotField dataField="1" showAll="0"/>
    <pivotField showAll="0"/>
    <pivotField showAll="0"/>
  </pivotFields>
  <rowFields count="1">
    <field x="2"/>
  </rowFields>
  <rowItems count="2">
    <i>
      <x v="2"/>
    </i>
    <i t="grand">
      <x/>
    </i>
  </rowItems>
  <colItems count="1">
    <i/>
  </colItems>
  <dataFields count="1">
    <dataField name="Sum of Diamonds looted (in ounces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B1" workbookViewId="0">
      <selection activeCell="G1" sqref="G1"/>
    </sheetView>
  </sheetViews>
  <sheetFormatPr defaultColWidth="9.2109375" defaultRowHeight="15" customHeight="1" x14ac:dyDescent="0.4"/>
  <cols>
    <col min="1" max="1" width="10.28515625" customWidth="1"/>
    <col min="2" max="2" width="11.7109375" customWidth="1"/>
    <col min="3" max="3" width="22.2109375" customWidth="1"/>
    <col min="4" max="4" width="18.0703125" customWidth="1"/>
    <col min="5" max="5" width="18.42578125" customWidth="1"/>
    <col min="6" max="6" width="14" customWidth="1"/>
    <col min="7" max="7" width="15.640625" customWidth="1"/>
    <col min="8" max="8" width="32.5" bestFit="1" customWidth="1"/>
    <col min="9" max="9" width="11.78515625" bestFit="1" customWidth="1"/>
    <col min="10" max="26" width="8.42578125" customWidth="1"/>
  </cols>
  <sheetData>
    <row r="1" spans="1:26" ht="21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 x14ac:dyDescent="0.4">
      <c r="A2" s="3">
        <v>22946</v>
      </c>
      <c r="B2" s="4" t="s">
        <v>6</v>
      </c>
      <c r="C2" s="4" t="s">
        <v>7</v>
      </c>
      <c r="D2" s="4">
        <v>334</v>
      </c>
      <c r="E2" s="4">
        <v>3864</v>
      </c>
      <c r="F2" s="4">
        <v>1236.48</v>
      </c>
      <c r="G2" s="2" t="str">
        <f>F2/GCD(E2:F2)&amp;":"&amp;E2/GCD(E2:F2)</f>
        <v>103.04:322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1" customHeight="1" x14ac:dyDescent="0.4">
      <c r="A3" s="3">
        <v>22968</v>
      </c>
      <c r="B3" s="4" t="s">
        <v>8</v>
      </c>
      <c r="C3" s="4" t="s">
        <v>9</v>
      </c>
      <c r="D3" s="4">
        <v>246</v>
      </c>
      <c r="E3" s="4">
        <v>3305</v>
      </c>
      <c r="F3" s="4">
        <v>1454.2</v>
      </c>
      <c r="G3" s="2" t="str">
        <f t="shared" ref="G3:G59" si="0">F3/GCD(E3:F3)&amp;":"&amp;E3/GCD(E3:F3)</f>
        <v>1454.2:3305</v>
      </c>
      <c r="H3" s="6" t="s">
        <v>28</v>
      </c>
      <c r="I3" t="s">
        <v>27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1" customHeight="1" x14ac:dyDescent="0.4">
      <c r="A4" s="3">
        <v>22977</v>
      </c>
      <c r="B4" s="4" t="s">
        <v>6</v>
      </c>
      <c r="C4" s="4" t="s">
        <v>10</v>
      </c>
      <c r="D4" s="4">
        <v>571</v>
      </c>
      <c r="E4" s="4">
        <v>2396</v>
      </c>
      <c r="F4" s="4">
        <v>1078.2</v>
      </c>
      <c r="G4" s="2" t="str">
        <f t="shared" si="0"/>
        <v>539.1:1198</v>
      </c>
      <c r="H4" s="7" t="s">
        <v>16</v>
      </c>
      <c r="I4" s="5">
        <v>7182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customHeight="1" x14ac:dyDescent="0.4">
      <c r="A5" s="3">
        <v>22680</v>
      </c>
      <c r="B5" s="4" t="s">
        <v>6</v>
      </c>
      <c r="C5" s="4" t="s">
        <v>11</v>
      </c>
      <c r="D5" s="4">
        <v>1106</v>
      </c>
      <c r="E5" s="4">
        <v>2970</v>
      </c>
      <c r="F5" s="4">
        <v>1188</v>
      </c>
      <c r="G5" s="2" t="str">
        <f t="shared" si="0"/>
        <v>2:5</v>
      </c>
      <c r="H5" s="7" t="s">
        <v>29</v>
      </c>
      <c r="I5" s="5">
        <v>7182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1" customHeight="1" x14ac:dyDescent="0.4">
      <c r="A6" s="3">
        <v>23319</v>
      </c>
      <c r="B6" s="4" t="s">
        <v>8</v>
      </c>
      <c r="C6" s="4" t="s">
        <v>10</v>
      </c>
      <c r="D6" s="4">
        <v>986</v>
      </c>
      <c r="E6" s="4">
        <v>3275</v>
      </c>
      <c r="F6" s="4">
        <v>1015.25</v>
      </c>
      <c r="G6" s="2" t="str">
        <f t="shared" si="0"/>
        <v>203.05:655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1" customHeight="1" x14ac:dyDescent="0.4">
      <c r="A7" s="3">
        <v>23079</v>
      </c>
      <c r="B7" s="4" t="s">
        <v>6</v>
      </c>
      <c r="C7" s="4" t="s">
        <v>12</v>
      </c>
      <c r="D7" s="4">
        <v>2450</v>
      </c>
      <c r="E7" s="4">
        <v>840</v>
      </c>
      <c r="F7" s="4">
        <v>336</v>
      </c>
      <c r="G7" s="2" t="str">
        <f t="shared" si="0"/>
        <v>2:5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1" customHeight="1" x14ac:dyDescent="0.4">
      <c r="A8" s="3">
        <v>23709</v>
      </c>
      <c r="B8" s="4" t="s">
        <v>8</v>
      </c>
      <c r="C8" s="4" t="s">
        <v>13</v>
      </c>
      <c r="D8" s="4">
        <v>1257</v>
      </c>
      <c r="E8" s="4">
        <v>1345</v>
      </c>
      <c r="F8" s="4">
        <v>538</v>
      </c>
      <c r="G8" s="2" t="str">
        <f t="shared" si="0"/>
        <v>2:5</v>
      </c>
      <c r="H8" s="6" t="s">
        <v>28</v>
      </c>
      <c r="I8" t="s">
        <v>30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1" customHeight="1" x14ac:dyDescent="0.4">
      <c r="A9" s="3">
        <v>23686</v>
      </c>
      <c r="B9" s="4" t="s">
        <v>8</v>
      </c>
      <c r="C9" s="4" t="s">
        <v>14</v>
      </c>
      <c r="D9" s="4">
        <v>2659</v>
      </c>
      <c r="E9" s="4">
        <v>3073</v>
      </c>
      <c r="F9" s="4">
        <v>1229.2</v>
      </c>
      <c r="G9" s="2" t="str">
        <f t="shared" si="0"/>
        <v>1229.2:3073</v>
      </c>
      <c r="H9" s="7" t="s">
        <v>16</v>
      </c>
      <c r="I9" s="5">
        <v>3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1" customHeight="1" x14ac:dyDescent="0.4">
      <c r="A10" s="3">
        <v>23494</v>
      </c>
      <c r="B10" s="4" t="s">
        <v>8</v>
      </c>
      <c r="C10" s="4" t="s">
        <v>15</v>
      </c>
      <c r="D10" s="4">
        <v>2685</v>
      </c>
      <c r="E10" s="4">
        <v>2294</v>
      </c>
      <c r="F10" s="4">
        <v>917.6</v>
      </c>
      <c r="G10" s="2" t="str">
        <f t="shared" si="0"/>
        <v>917.6:2294</v>
      </c>
      <c r="H10" s="8" t="s">
        <v>8</v>
      </c>
      <c r="I10" s="5">
        <v>3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1" customHeight="1" x14ac:dyDescent="0.4">
      <c r="A11" s="3">
        <v>23586</v>
      </c>
      <c r="B11" s="4" t="s">
        <v>8</v>
      </c>
      <c r="C11" s="4" t="s">
        <v>16</v>
      </c>
      <c r="D11" s="4">
        <v>2372</v>
      </c>
      <c r="E11" s="4">
        <v>1355</v>
      </c>
      <c r="F11" s="4">
        <v>596.20000000000005</v>
      </c>
      <c r="G11" s="2" t="str">
        <f t="shared" si="0"/>
        <v>596.2:1355</v>
      </c>
      <c r="H11" s="7" t="s">
        <v>10</v>
      </c>
      <c r="I11" s="5">
        <v>3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1" customHeight="1" x14ac:dyDescent="0.4">
      <c r="A12" s="3">
        <v>23607</v>
      </c>
      <c r="B12" s="4" t="s">
        <v>6</v>
      </c>
      <c r="C12" s="4" t="s">
        <v>7</v>
      </c>
      <c r="D12" s="4">
        <v>261</v>
      </c>
      <c r="E12" s="4">
        <v>2389</v>
      </c>
      <c r="F12" s="4">
        <v>955.6</v>
      </c>
      <c r="G12" s="2" t="str">
        <f t="shared" si="0"/>
        <v>955.6:2389</v>
      </c>
      <c r="H12" s="8" t="s">
        <v>8</v>
      </c>
      <c r="I12" s="5">
        <v>3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1" customHeight="1" x14ac:dyDescent="0.4">
      <c r="A13" s="3">
        <v>23616</v>
      </c>
      <c r="B13" s="4" t="s">
        <v>6</v>
      </c>
      <c r="C13" s="4" t="s">
        <v>14</v>
      </c>
      <c r="D13" s="4">
        <v>2725</v>
      </c>
      <c r="E13" s="4">
        <v>2311</v>
      </c>
      <c r="F13" s="4">
        <v>1155.5</v>
      </c>
      <c r="G13" s="2" t="str">
        <f t="shared" si="0"/>
        <v>1155.5:2311</v>
      </c>
      <c r="H13" s="7" t="s">
        <v>29</v>
      </c>
      <c r="I13" s="5">
        <v>6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1" customHeight="1" x14ac:dyDescent="0.4">
      <c r="A14" s="3">
        <v>23738</v>
      </c>
      <c r="B14" s="4" t="s">
        <v>8</v>
      </c>
      <c r="C14" s="4" t="s">
        <v>13</v>
      </c>
      <c r="D14" s="4">
        <v>300</v>
      </c>
      <c r="E14" s="4">
        <v>3702</v>
      </c>
      <c r="F14" s="4">
        <v>1628.88</v>
      </c>
      <c r="G14" s="2" t="str">
        <f t="shared" si="0"/>
        <v>814.44:1851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1" customHeight="1" x14ac:dyDescent="0.4">
      <c r="A15" s="3">
        <v>24521</v>
      </c>
      <c r="B15" s="4" t="s">
        <v>8</v>
      </c>
      <c r="C15" s="4" t="s">
        <v>17</v>
      </c>
      <c r="D15" s="4">
        <v>572</v>
      </c>
      <c r="E15" s="4">
        <v>2861</v>
      </c>
      <c r="F15" s="4">
        <v>1344.67</v>
      </c>
      <c r="G15" s="2" t="str">
        <f t="shared" si="0"/>
        <v>1344.67:2861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1" customHeight="1" x14ac:dyDescent="0.4">
      <c r="A16" s="3">
        <v>24626</v>
      </c>
      <c r="B16" s="4" t="s">
        <v>8</v>
      </c>
      <c r="C16" s="4" t="s">
        <v>15</v>
      </c>
      <c r="D16" s="4">
        <v>2408</v>
      </c>
      <c r="E16" s="4">
        <v>1076</v>
      </c>
      <c r="F16" s="4">
        <v>430.40000000000003</v>
      </c>
      <c r="G16" s="2" t="str">
        <f t="shared" si="0"/>
        <v>215.2:538</v>
      </c>
      <c r="H16" s="6" t="s">
        <v>28</v>
      </c>
      <c r="I16" t="s">
        <v>27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1" customHeight="1" x14ac:dyDescent="0.4">
      <c r="A17" s="3">
        <v>24658</v>
      </c>
      <c r="B17" s="4" t="s">
        <v>8</v>
      </c>
      <c r="C17" s="4" t="s">
        <v>16</v>
      </c>
      <c r="D17" s="4">
        <v>1379</v>
      </c>
      <c r="E17" s="4">
        <v>1190</v>
      </c>
      <c r="F17" s="4">
        <v>476</v>
      </c>
      <c r="G17" s="2" t="str">
        <f t="shared" si="0"/>
        <v>2:5</v>
      </c>
      <c r="H17" s="7" t="s">
        <v>24</v>
      </c>
      <c r="I17" s="5">
        <v>9887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1" customHeight="1" x14ac:dyDescent="0.4">
      <c r="A18" s="3">
        <v>25041</v>
      </c>
      <c r="B18" s="4" t="s">
        <v>8</v>
      </c>
      <c r="C18" s="4" t="s">
        <v>16</v>
      </c>
      <c r="D18" s="4">
        <v>182</v>
      </c>
      <c r="E18" s="4">
        <v>3644</v>
      </c>
      <c r="F18" s="4">
        <v>1093.2</v>
      </c>
      <c r="G18" s="2" t="str">
        <f t="shared" si="0"/>
        <v>1093.2:3644</v>
      </c>
      <c r="H18" s="7" t="s">
        <v>29</v>
      </c>
      <c r="I18" s="5">
        <v>9887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1" customHeight="1" x14ac:dyDescent="0.4">
      <c r="A19" s="3">
        <v>25531</v>
      </c>
      <c r="B19" s="4" t="s">
        <v>6</v>
      </c>
      <c r="C19" s="4" t="s">
        <v>15</v>
      </c>
      <c r="D19" s="4">
        <v>1847</v>
      </c>
      <c r="E19" s="4">
        <v>2780</v>
      </c>
      <c r="F19" s="4">
        <v>1112</v>
      </c>
      <c r="G19" s="2" t="str">
        <f t="shared" si="0"/>
        <v>2:5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1" customHeight="1" x14ac:dyDescent="0.4">
      <c r="A20" s="3">
        <v>25438</v>
      </c>
      <c r="B20" s="4" t="s">
        <v>8</v>
      </c>
      <c r="C20" s="4" t="s">
        <v>18</v>
      </c>
      <c r="D20" s="4">
        <v>85</v>
      </c>
      <c r="E20" s="4">
        <v>3952</v>
      </c>
      <c r="F20" s="4">
        <v>1185.6000000000001</v>
      </c>
      <c r="G20" s="2" t="str">
        <f t="shared" si="0"/>
        <v>1185.6:3952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1" customHeight="1" x14ac:dyDescent="0.4">
      <c r="A21" s="3">
        <v>25495</v>
      </c>
      <c r="B21" s="4" t="s">
        <v>8</v>
      </c>
      <c r="C21" s="4" t="s">
        <v>19</v>
      </c>
      <c r="D21" s="4">
        <v>199</v>
      </c>
      <c r="E21" s="4">
        <v>2757</v>
      </c>
      <c r="F21" s="4">
        <v>1350.9299999999998</v>
      </c>
      <c r="G21" s="2" t="str">
        <f t="shared" si="0"/>
        <v>450.31:919</v>
      </c>
      <c r="H21" s="6" t="s">
        <v>33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1" customHeight="1" x14ac:dyDescent="0.4">
      <c r="A22" s="3">
        <v>25818</v>
      </c>
      <c r="B22" s="4" t="s">
        <v>8</v>
      </c>
      <c r="C22" s="4" t="s">
        <v>20</v>
      </c>
      <c r="D22" s="4">
        <v>215</v>
      </c>
      <c r="E22" s="4">
        <v>494</v>
      </c>
      <c r="F22" s="4">
        <v>242.06000000000003</v>
      </c>
      <c r="G22" s="2" t="str">
        <f t="shared" si="0"/>
        <v>121.03:247</v>
      </c>
      <c r="H22" s="7" t="s">
        <v>31</v>
      </c>
      <c r="I22" s="5">
        <v>1254.8620689655172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1" customHeight="1" x14ac:dyDescent="0.4">
      <c r="A23" s="3">
        <v>26256</v>
      </c>
      <c r="B23" s="4" t="s">
        <v>8</v>
      </c>
      <c r="C23" s="4" t="s">
        <v>21</v>
      </c>
      <c r="D23" s="4">
        <v>954</v>
      </c>
      <c r="E23" s="4">
        <v>3420</v>
      </c>
      <c r="F23" s="4">
        <v>1402.2</v>
      </c>
      <c r="G23" s="2" t="str">
        <f t="shared" si="0"/>
        <v>701.1:1710</v>
      </c>
      <c r="H23" s="7" t="s">
        <v>32</v>
      </c>
      <c r="I23" s="5">
        <v>2227.7586206896553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1" customHeight="1" x14ac:dyDescent="0.4">
      <c r="A24" s="3">
        <v>26413</v>
      </c>
      <c r="B24" s="4" t="s">
        <v>8</v>
      </c>
      <c r="C24" s="4" t="s">
        <v>22</v>
      </c>
      <c r="D24" s="4">
        <v>1716</v>
      </c>
      <c r="E24" s="4">
        <v>1046</v>
      </c>
      <c r="F24" s="4">
        <v>324.26000000000005</v>
      </c>
      <c r="G24" s="2" t="str">
        <f t="shared" si="0"/>
        <v>162.13:523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1" customHeight="1" x14ac:dyDescent="0.4">
      <c r="A25" s="3">
        <v>26946</v>
      </c>
      <c r="B25" s="4" t="s">
        <v>8</v>
      </c>
      <c r="C25" s="4" t="s">
        <v>19</v>
      </c>
      <c r="D25" s="4">
        <v>1470</v>
      </c>
      <c r="E25" s="4">
        <v>3205</v>
      </c>
      <c r="F25" s="4">
        <v>1185.8499999999999</v>
      </c>
      <c r="G25" s="2" t="str">
        <f t="shared" si="0"/>
        <v>237.17:641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1" customHeight="1" x14ac:dyDescent="0.4">
      <c r="A26" s="3">
        <v>27689</v>
      </c>
      <c r="B26" s="4" t="s">
        <v>6</v>
      </c>
      <c r="C26" s="4" t="s">
        <v>14</v>
      </c>
      <c r="D26" s="4">
        <v>2795</v>
      </c>
      <c r="E26" s="4">
        <v>2255</v>
      </c>
      <c r="F26" s="4">
        <v>1037.3</v>
      </c>
      <c r="G26" s="2" t="str">
        <f t="shared" si="0"/>
        <v>1037.3:2255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1" customHeight="1" x14ac:dyDescent="0.4">
      <c r="A27" s="3">
        <v>27439</v>
      </c>
      <c r="B27" s="4" t="s">
        <v>8</v>
      </c>
      <c r="C27" s="4" t="s">
        <v>23</v>
      </c>
      <c r="D27" s="4">
        <v>297</v>
      </c>
      <c r="E27" s="4">
        <v>266</v>
      </c>
      <c r="F27" s="4">
        <v>79.800000000000011</v>
      </c>
      <c r="G27" s="2" t="str">
        <f t="shared" si="0"/>
        <v>79.8:266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1" customHeight="1" x14ac:dyDescent="0.4">
      <c r="A28" s="3">
        <v>27428</v>
      </c>
      <c r="B28" s="4" t="s">
        <v>6</v>
      </c>
      <c r="C28" s="4" t="s">
        <v>10</v>
      </c>
      <c r="D28" s="4">
        <v>305</v>
      </c>
      <c r="E28" s="4">
        <v>85</v>
      </c>
      <c r="F28" s="4">
        <v>34</v>
      </c>
      <c r="G28" s="2" t="str">
        <f t="shared" si="0"/>
        <v>2:5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1" customHeight="1" x14ac:dyDescent="0.4">
      <c r="A29" s="3">
        <v>27640</v>
      </c>
      <c r="B29" s="4" t="s">
        <v>6</v>
      </c>
      <c r="C29" s="4" t="s">
        <v>16</v>
      </c>
      <c r="D29" s="4">
        <v>1216</v>
      </c>
      <c r="E29" s="4">
        <v>2224</v>
      </c>
      <c r="F29" s="4">
        <v>1023.04</v>
      </c>
      <c r="G29" s="2" t="str">
        <f t="shared" si="0"/>
        <v>1023.04:2224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1" customHeight="1" x14ac:dyDescent="0.4">
      <c r="A30" s="3">
        <v>28112</v>
      </c>
      <c r="B30" s="4" t="s">
        <v>8</v>
      </c>
      <c r="C30" s="4" t="s">
        <v>24</v>
      </c>
      <c r="D30" s="4">
        <v>953</v>
      </c>
      <c r="E30" s="4">
        <v>2442</v>
      </c>
      <c r="F30" s="4">
        <v>1001.22</v>
      </c>
      <c r="G30" s="2" t="str">
        <f t="shared" si="0"/>
        <v>91.02:222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1" customHeight="1" x14ac:dyDescent="0.4">
      <c r="A31" s="3">
        <v>27937</v>
      </c>
      <c r="B31" s="4" t="s">
        <v>6</v>
      </c>
      <c r="C31" s="4" t="s">
        <v>25</v>
      </c>
      <c r="D31" s="4">
        <v>2199</v>
      </c>
      <c r="E31" s="4">
        <v>2989</v>
      </c>
      <c r="F31" s="4">
        <v>1195.6000000000001</v>
      </c>
      <c r="G31" s="2" t="str">
        <f t="shared" si="0"/>
        <v>1195.6:2989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1" customHeight="1" x14ac:dyDescent="0.4">
      <c r="A32" s="3">
        <v>27929</v>
      </c>
      <c r="B32" s="4" t="s">
        <v>8</v>
      </c>
      <c r="C32" s="4" t="s">
        <v>20</v>
      </c>
      <c r="D32" s="4">
        <v>548</v>
      </c>
      <c r="E32" s="4">
        <v>3003</v>
      </c>
      <c r="F32" s="4">
        <v>1111.1100000000001</v>
      </c>
      <c r="G32" s="2" t="str">
        <f t="shared" si="0"/>
        <v>101.01:273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1" customHeight="1" x14ac:dyDescent="0.4">
      <c r="A33" s="3">
        <v>27997</v>
      </c>
      <c r="B33" s="4" t="s">
        <v>6</v>
      </c>
      <c r="C33" s="4" t="s">
        <v>24</v>
      </c>
      <c r="D33" s="4">
        <v>70</v>
      </c>
      <c r="E33" s="4">
        <v>3102</v>
      </c>
      <c r="F33" s="4">
        <v>1302.8400000000001</v>
      </c>
      <c r="G33" s="2" t="str">
        <f t="shared" si="0"/>
        <v>217.14:517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1" customHeight="1" x14ac:dyDescent="0.4">
      <c r="A34" s="3">
        <v>28027</v>
      </c>
      <c r="B34" s="4" t="s">
        <v>8</v>
      </c>
      <c r="C34" s="4" t="s">
        <v>23</v>
      </c>
      <c r="D34" s="4">
        <v>1090</v>
      </c>
      <c r="E34" s="4">
        <v>3085</v>
      </c>
      <c r="F34" s="4">
        <v>1264.8499999999999</v>
      </c>
      <c r="G34" s="2" t="str">
        <f t="shared" si="0"/>
        <v>1264.85:3085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1" customHeight="1" x14ac:dyDescent="0.4">
      <c r="A35" s="3">
        <v>28483</v>
      </c>
      <c r="B35" s="4" t="s">
        <v>6</v>
      </c>
      <c r="C35" s="4" t="s">
        <v>23</v>
      </c>
      <c r="D35" s="4">
        <v>861</v>
      </c>
      <c r="E35" s="4">
        <v>2019</v>
      </c>
      <c r="F35" s="4">
        <v>625.8900000000001</v>
      </c>
      <c r="G35" s="2" t="str">
        <f t="shared" si="0"/>
        <v>625.89:2019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1" customHeight="1" x14ac:dyDescent="0.4">
      <c r="A36" s="3">
        <v>28314</v>
      </c>
      <c r="B36" s="4" t="s">
        <v>6</v>
      </c>
      <c r="C36" s="4" t="s">
        <v>19</v>
      </c>
      <c r="D36" s="4">
        <v>1968</v>
      </c>
      <c r="E36" s="4">
        <v>2035</v>
      </c>
      <c r="F36" s="4">
        <v>651.20000000000005</v>
      </c>
      <c r="G36" s="2" t="str">
        <f t="shared" si="0"/>
        <v>651.2:2035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1" customHeight="1" x14ac:dyDescent="0.4">
      <c r="A37" s="3">
        <v>28509</v>
      </c>
      <c r="B37" s="4" t="s">
        <v>6</v>
      </c>
      <c r="C37" s="4" t="s">
        <v>26</v>
      </c>
      <c r="D37" s="4">
        <v>19</v>
      </c>
      <c r="E37" s="4">
        <v>1327</v>
      </c>
      <c r="F37" s="4">
        <v>530.80000000000007</v>
      </c>
      <c r="G37" s="2" t="str">
        <f t="shared" si="0"/>
        <v>530.8:1327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1" customHeight="1" x14ac:dyDescent="0.4">
      <c r="A38" s="3">
        <v>28843</v>
      </c>
      <c r="B38" s="4" t="s">
        <v>6</v>
      </c>
      <c r="C38" s="4" t="s">
        <v>16</v>
      </c>
      <c r="D38" s="4">
        <v>1658</v>
      </c>
      <c r="E38" s="4">
        <v>1532</v>
      </c>
      <c r="F38" s="4">
        <v>735.36000000000013</v>
      </c>
      <c r="G38" s="2" t="str">
        <f t="shared" si="0"/>
        <v>735.36:1532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1" customHeight="1" x14ac:dyDescent="0.4">
      <c r="A39" s="3">
        <v>28553</v>
      </c>
      <c r="B39" s="4" t="s">
        <v>6</v>
      </c>
      <c r="C39" s="4" t="s">
        <v>24</v>
      </c>
      <c r="D39" s="4">
        <v>1613</v>
      </c>
      <c r="E39" s="4">
        <v>11</v>
      </c>
      <c r="F39" s="4">
        <v>4.95</v>
      </c>
      <c r="G39" s="2" t="str">
        <f t="shared" si="0"/>
        <v>4.95:11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1" customHeight="1" x14ac:dyDescent="0.4">
      <c r="A40" s="3">
        <v>29024</v>
      </c>
      <c r="B40" s="4" t="s">
        <v>6</v>
      </c>
      <c r="C40" s="4" t="s">
        <v>23</v>
      </c>
      <c r="D40" s="4">
        <v>409</v>
      </c>
      <c r="E40" s="4">
        <v>2138</v>
      </c>
      <c r="F40" s="4">
        <v>855.2</v>
      </c>
      <c r="G40" s="2" t="str">
        <f t="shared" si="0"/>
        <v>855.2:2138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1" customHeight="1" x14ac:dyDescent="0.4">
      <c r="A41" s="3">
        <v>29482</v>
      </c>
      <c r="B41" s="4" t="s">
        <v>6</v>
      </c>
      <c r="C41" s="4" t="s">
        <v>11</v>
      </c>
      <c r="D41" s="4">
        <v>1693</v>
      </c>
      <c r="E41" s="4">
        <v>3218</v>
      </c>
      <c r="F41" s="4">
        <v>1126.3</v>
      </c>
      <c r="G41" s="2" t="str">
        <f t="shared" si="0"/>
        <v>563.15:1609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1" customHeight="1" x14ac:dyDescent="0.4">
      <c r="A42" s="3">
        <v>29887</v>
      </c>
      <c r="B42" s="4" t="s">
        <v>6</v>
      </c>
      <c r="C42" s="4" t="s">
        <v>26</v>
      </c>
      <c r="D42" s="4">
        <v>1968</v>
      </c>
      <c r="E42" s="4">
        <v>3652</v>
      </c>
      <c r="F42" s="4">
        <v>1460.8000000000002</v>
      </c>
      <c r="G42" s="2" t="str">
        <f t="shared" si="0"/>
        <v>365.2:913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1" customHeight="1" x14ac:dyDescent="0.4">
      <c r="A43" s="3">
        <v>29799</v>
      </c>
      <c r="B43" s="4" t="s">
        <v>8</v>
      </c>
      <c r="C43" s="4" t="s">
        <v>20</v>
      </c>
      <c r="D43" s="4">
        <v>2401</v>
      </c>
      <c r="E43" s="4">
        <v>954</v>
      </c>
      <c r="F43" s="4">
        <v>324.36</v>
      </c>
      <c r="G43" s="2" t="str">
        <f t="shared" si="0"/>
        <v>18.02:53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1" customHeight="1" x14ac:dyDescent="0.4">
      <c r="A44" s="3">
        <v>30257</v>
      </c>
      <c r="B44" s="4" t="s">
        <v>6</v>
      </c>
      <c r="C44" s="4" t="s">
        <v>24</v>
      </c>
      <c r="D44" s="4">
        <v>2192</v>
      </c>
      <c r="E44" s="4">
        <v>1834</v>
      </c>
      <c r="F44" s="4">
        <v>733.6</v>
      </c>
      <c r="G44" s="2" t="str">
        <f t="shared" si="0"/>
        <v>733.6:1834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1" customHeight="1" x14ac:dyDescent="0.4">
      <c r="A45" s="3">
        <v>30339</v>
      </c>
      <c r="B45" s="4" t="s">
        <v>8</v>
      </c>
      <c r="C45" s="4" t="s">
        <v>9</v>
      </c>
      <c r="D45" s="4">
        <v>2739</v>
      </c>
      <c r="E45" s="4">
        <v>758</v>
      </c>
      <c r="F45" s="4">
        <v>333.52</v>
      </c>
      <c r="G45" s="2" t="str">
        <f t="shared" si="0"/>
        <v>333.52:758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1" customHeight="1" x14ac:dyDescent="0.4">
      <c r="A46" s="3">
        <v>30342</v>
      </c>
      <c r="B46" s="4" t="s">
        <v>6</v>
      </c>
      <c r="C46" s="4" t="s">
        <v>16</v>
      </c>
      <c r="D46" s="4">
        <v>375</v>
      </c>
      <c r="E46" s="4">
        <v>1622</v>
      </c>
      <c r="F46" s="4">
        <v>632.58000000000004</v>
      </c>
      <c r="G46" s="2" t="str">
        <f t="shared" si="0"/>
        <v>316.29:811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1" customHeight="1" x14ac:dyDescent="0.4">
      <c r="A47" s="3">
        <v>30370</v>
      </c>
      <c r="B47" s="4" t="s">
        <v>6</v>
      </c>
      <c r="C47" s="4" t="s">
        <v>25</v>
      </c>
      <c r="D47" s="4">
        <v>2873</v>
      </c>
      <c r="E47" s="4">
        <v>3340</v>
      </c>
      <c r="F47" s="4">
        <v>1169</v>
      </c>
      <c r="G47" s="2" t="str">
        <f t="shared" si="0"/>
        <v>7:20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1" customHeight="1" x14ac:dyDescent="0.4">
      <c r="A48" s="3">
        <v>30426</v>
      </c>
      <c r="B48" s="4" t="s">
        <v>6</v>
      </c>
      <c r="C48" s="4" t="s">
        <v>10</v>
      </c>
      <c r="D48" s="4">
        <v>1285</v>
      </c>
      <c r="E48" s="4">
        <v>681</v>
      </c>
      <c r="F48" s="4">
        <v>217.92000000000002</v>
      </c>
      <c r="G48" s="2" t="str">
        <f t="shared" si="0"/>
        <v>217.92:681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1" customHeight="1" x14ac:dyDescent="0.4">
      <c r="A49" s="3">
        <v>30501</v>
      </c>
      <c r="B49" s="4" t="s">
        <v>6</v>
      </c>
      <c r="C49" s="4" t="s">
        <v>12</v>
      </c>
      <c r="D49" s="4">
        <v>229</v>
      </c>
      <c r="E49" s="4">
        <v>3051</v>
      </c>
      <c r="F49" s="4">
        <v>1220.4000000000001</v>
      </c>
      <c r="G49" s="2" t="str">
        <f t="shared" si="0"/>
        <v>1220.4:3051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1" customHeight="1" x14ac:dyDescent="0.4">
      <c r="A50" s="3">
        <v>31005</v>
      </c>
      <c r="B50" s="4" t="s">
        <v>6</v>
      </c>
      <c r="C50" s="4" t="s">
        <v>10</v>
      </c>
      <c r="D50" s="4">
        <v>7</v>
      </c>
      <c r="E50" s="4">
        <v>1795</v>
      </c>
      <c r="F50" s="4">
        <v>628.25</v>
      </c>
      <c r="G50" s="2" t="str">
        <f t="shared" si="0"/>
        <v>628.25:1795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1" customHeight="1" x14ac:dyDescent="0.4">
      <c r="A51" s="3">
        <v>31036</v>
      </c>
      <c r="B51" s="4" t="s">
        <v>6</v>
      </c>
      <c r="C51" s="4" t="s">
        <v>24</v>
      </c>
      <c r="D51" s="4">
        <v>2207</v>
      </c>
      <c r="E51" s="4">
        <v>3230</v>
      </c>
      <c r="F51" s="4">
        <v>1162.8</v>
      </c>
      <c r="G51" s="2" t="str">
        <f t="shared" si="0"/>
        <v>581.4:1615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1" customHeight="1" x14ac:dyDescent="0.4">
      <c r="A52" s="3">
        <v>30762</v>
      </c>
      <c r="B52" s="4" t="s">
        <v>8</v>
      </c>
      <c r="C52" s="4" t="s">
        <v>15</v>
      </c>
      <c r="D52" s="4">
        <v>2683</v>
      </c>
      <c r="E52" s="4">
        <v>3064</v>
      </c>
      <c r="F52" s="4">
        <v>1409.44</v>
      </c>
      <c r="G52" s="2" t="str">
        <f t="shared" si="0"/>
        <v>1409.44:3064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1" customHeight="1" x14ac:dyDescent="0.4">
      <c r="A53" s="3">
        <v>30951</v>
      </c>
      <c r="B53" s="4" t="s">
        <v>6</v>
      </c>
      <c r="C53" s="4" t="s">
        <v>15</v>
      </c>
      <c r="D53" s="4">
        <v>1223</v>
      </c>
      <c r="E53" s="4">
        <v>2373</v>
      </c>
      <c r="F53" s="4">
        <v>711.90000000000009</v>
      </c>
      <c r="G53" s="2" t="str">
        <f t="shared" si="0"/>
        <v>237.3:791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1" customHeight="1" x14ac:dyDescent="0.4">
      <c r="A54" s="3">
        <v>30958</v>
      </c>
      <c r="B54" s="4" t="s">
        <v>6</v>
      </c>
      <c r="C54" s="4" t="s">
        <v>23</v>
      </c>
      <c r="D54" s="4">
        <v>392</v>
      </c>
      <c r="E54" s="4">
        <v>1917</v>
      </c>
      <c r="F54" s="4">
        <v>766.80000000000007</v>
      </c>
      <c r="G54" s="2" t="str">
        <f t="shared" si="0"/>
        <v>766.8:1917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1" customHeight="1" x14ac:dyDescent="0.4">
      <c r="A55" s="3">
        <v>31392</v>
      </c>
      <c r="B55" s="4" t="s">
        <v>6</v>
      </c>
      <c r="C55" s="4" t="s">
        <v>23</v>
      </c>
      <c r="D55" s="4">
        <v>532</v>
      </c>
      <c r="E55" s="4">
        <v>2379</v>
      </c>
      <c r="F55" s="4">
        <v>951.6</v>
      </c>
      <c r="G55" s="2" t="str">
        <f t="shared" si="0"/>
        <v>317.2:793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1" customHeight="1" x14ac:dyDescent="0.4">
      <c r="A56" s="3">
        <v>31406</v>
      </c>
      <c r="B56" s="4" t="s">
        <v>8</v>
      </c>
      <c r="C56" s="4" t="s">
        <v>10</v>
      </c>
      <c r="D56" s="4">
        <v>233</v>
      </c>
      <c r="E56" s="4">
        <v>2289</v>
      </c>
      <c r="F56" s="4">
        <v>686.7</v>
      </c>
      <c r="G56" s="2" t="str">
        <f t="shared" si="0"/>
        <v>98.1:327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1" customHeight="1" x14ac:dyDescent="0.4">
      <c r="A57" s="3">
        <v>31445</v>
      </c>
      <c r="B57" s="4" t="s">
        <v>8</v>
      </c>
      <c r="C57" s="4" t="s">
        <v>10</v>
      </c>
      <c r="D57" s="4">
        <v>73</v>
      </c>
      <c r="E57" s="4">
        <v>2414</v>
      </c>
      <c r="F57" s="4">
        <v>1110.44</v>
      </c>
      <c r="G57" s="2" t="str">
        <f t="shared" si="0"/>
        <v>555.22:1207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1" customHeight="1" x14ac:dyDescent="0.4">
      <c r="A58" s="3">
        <v>31744</v>
      </c>
      <c r="B58" s="4" t="s">
        <v>8</v>
      </c>
      <c r="C58" s="4" t="s">
        <v>24</v>
      </c>
      <c r="D58" s="4">
        <v>2852</v>
      </c>
      <c r="E58" s="4">
        <v>626</v>
      </c>
      <c r="F58" s="4">
        <v>294.22000000000003</v>
      </c>
      <c r="G58" s="2" t="str">
        <f t="shared" si="0"/>
        <v>147.11:313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1" customHeight="1" x14ac:dyDescent="0.4">
      <c r="A59" s="3">
        <v>31772</v>
      </c>
      <c r="B59" s="4" t="s">
        <v>6</v>
      </c>
      <c r="C59" s="4" t="s">
        <v>11</v>
      </c>
      <c r="D59" s="4">
        <v>1845</v>
      </c>
      <c r="E59" s="4">
        <v>1956</v>
      </c>
      <c r="F59" s="4">
        <v>782.40000000000009</v>
      </c>
      <c r="G59" s="2" t="str">
        <f t="shared" si="0"/>
        <v>391.2:978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1" customHeight="1" x14ac:dyDescent="0.4">
      <c r="A60" s="2"/>
      <c r="B60" s="2"/>
      <c r="C60" s="2"/>
      <c r="D60" s="2"/>
      <c r="E60" s="2"/>
      <c r="F60" s="2"/>
      <c r="G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1" customHeight="1" x14ac:dyDescent="0.4">
      <c r="A61" s="2"/>
      <c r="B61" s="2"/>
      <c r="C61" s="2"/>
      <c r="D61" s="2"/>
      <c r="E61" s="2"/>
      <c r="F61" s="2"/>
      <c r="G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1" customHeight="1" x14ac:dyDescent="0.4">
      <c r="A62" s="2"/>
      <c r="B62" s="2"/>
      <c r="C62" s="2"/>
      <c r="D62" s="2"/>
      <c r="E62" s="2"/>
      <c r="F62" s="2"/>
      <c r="G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1" customHeight="1" x14ac:dyDescent="0.4">
      <c r="A63" s="2"/>
      <c r="B63" s="2"/>
      <c r="C63" s="2"/>
      <c r="D63" s="2"/>
      <c r="E63" s="2"/>
      <c r="F63" s="2"/>
      <c r="G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1" customHeight="1" x14ac:dyDescent="0.4">
      <c r="A64" s="2"/>
      <c r="B64" s="2"/>
      <c r="C64" s="2"/>
      <c r="D64" s="2"/>
      <c r="E64" s="2"/>
      <c r="F64" s="2"/>
      <c r="G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1" customHeight="1" x14ac:dyDescent="0.4">
      <c r="A65" s="2"/>
      <c r="B65" s="2"/>
      <c r="C65" s="2"/>
      <c r="D65" s="2"/>
      <c r="E65" s="2"/>
      <c r="F65" s="2"/>
      <c r="G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1" customHeight="1" x14ac:dyDescent="0.4">
      <c r="A66" s="2"/>
      <c r="B66" s="2"/>
      <c r="C66" s="2"/>
      <c r="D66" s="2"/>
      <c r="E66" s="2"/>
      <c r="F66" s="2"/>
      <c r="G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1" customHeight="1" x14ac:dyDescent="0.4">
      <c r="A67" s="2"/>
      <c r="B67" s="2"/>
      <c r="C67" s="2"/>
      <c r="D67" s="2"/>
      <c r="E67" s="2"/>
      <c r="F67" s="2"/>
      <c r="G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1" customHeight="1" x14ac:dyDescent="0.4">
      <c r="A68" s="2"/>
      <c r="B68" s="2"/>
      <c r="C68" s="2"/>
      <c r="D68" s="2"/>
      <c r="E68" s="2"/>
      <c r="F68" s="2"/>
      <c r="G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1" customHeight="1" x14ac:dyDescent="0.4">
      <c r="A69" s="2"/>
      <c r="B69" s="2"/>
      <c r="C69" s="2"/>
      <c r="D69" s="2"/>
      <c r="E69" s="2"/>
      <c r="F69" s="2"/>
      <c r="G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1" customHeight="1" x14ac:dyDescent="0.4">
      <c r="A70" s="2"/>
      <c r="B70" s="2"/>
      <c r="C70" s="2"/>
      <c r="D70" s="2"/>
      <c r="E70" s="2"/>
      <c r="F70" s="2"/>
      <c r="G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1" customHeight="1" x14ac:dyDescent="0.4">
      <c r="A71" s="2"/>
      <c r="B71" s="2"/>
      <c r="C71" s="2"/>
      <c r="D71" s="2"/>
      <c r="E71" s="2"/>
      <c r="F71" s="2"/>
      <c r="G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1" customHeight="1" x14ac:dyDescent="0.4">
      <c r="A72" s="2"/>
      <c r="B72" s="2"/>
      <c r="C72" s="2"/>
      <c r="D72" s="2"/>
      <c r="E72" s="2"/>
      <c r="F72" s="2"/>
      <c r="G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1" customHeight="1" x14ac:dyDescent="0.4">
      <c r="A73" s="2"/>
      <c r="B73" s="2"/>
      <c r="C73" s="2"/>
      <c r="D73" s="2"/>
      <c r="E73" s="2"/>
      <c r="F73" s="2"/>
      <c r="G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1" customHeight="1" x14ac:dyDescent="0.4">
      <c r="A74" s="2"/>
      <c r="B74" s="2"/>
      <c r="C74" s="2"/>
      <c r="D74" s="2"/>
      <c r="E74" s="2"/>
      <c r="F74" s="2"/>
      <c r="G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1" customHeight="1" x14ac:dyDescent="0.4">
      <c r="A75" s="2"/>
      <c r="B75" s="2"/>
      <c r="C75" s="2"/>
      <c r="D75" s="2"/>
      <c r="E75" s="2"/>
      <c r="F75" s="2"/>
      <c r="G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1" customHeight="1" x14ac:dyDescent="0.4">
      <c r="A76" s="2"/>
      <c r="B76" s="2"/>
      <c r="C76" s="2"/>
      <c r="D76" s="2"/>
      <c r="E76" s="2"/>
      <c r="F76" s="2"/>
      <c r="G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1" customHeight="1" x14ac:dyDescent="0.4">
      <c r="A77" s="2"/>
      <c r="B77" s="2"/>
      <c r="C77" s="2"/>
      <c r="D77" s="2"/>
      <c r="E77" s="2"/>
      <c r="F77" s="2"/>
      <c r="G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1" customHeight="1" x14ac:dyDescent="0.4">
      <c r="A78" s="2"/>
      <c r="B78" s="2"/>
      <c r="C78" s="2"/>
      <c r="D78" s="2"/>
      <c r="E78" s="2"/>
      <c r="F78" s="2"/>
      <c r="G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1" customHeight="1" x14ac:dyDescent="0.4">
      <c r="A79" s="2"/>
      <c r="B79" s="2"/>
      <c r="C79" s="2"/>
      <c r="D79" s="2"/>
      <c r="E79" s="2"/>
      <c r="F79" s="2"/>
      <c r="G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1" customHeight="1" x14ac:dyDescent="0.4">
      <c r="A80" s="2"/>
      <c r="B80" s="2"/>
      <c r="C80" s="2"/>
      <c r="D80" s="2"/>
      <c r="E80" s="2"/>
      <c r="F80" s="2"/>
      <c r="G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1" customHeight="1" x14ac:dyDescent="0.4">
      <c r="A81" s="2"/>
      <c r="B81" s="2"/>
      <c r="C81" s="2"/>
      <c r="D81" s="2"/>
      <c r="E81" s="2"/>
      <c r="F81" s="2"/>
      <c r="G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1" customHeight="1" x14ac:dyDescent="0.4">
      <c r="A82" s="2"/>
      <c r="B82" s="2"/>
      <c r="C82" s="2"/>
      <c r="D82" s="2"/>
      <c r="E82" s="2"/>
      <c r="F82" s="2"/>
      <c r="G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1" customHeight="1" x14ac:dyDescent="0.4">
      <c r="A83" s="2"/>
      <c r="B83" s="2"/>
      <c r="C83" s="2"/>
      <c r="D83" s="2"/>
      <c r="E83" s="2"/>
      <c r="F83" s="2"/>
      <c r="G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1" customHeight="1" x14ac:dyDescent="0.4">
      <c r="A84" s="2"/>
      <c r="B84" s="2"/>
      <c r="C84" s="2"/>
      <c r="D84" s="2"/>
      <c r="E84" s="2"/>
      <c r="F84" s="2"/>
      <c r="G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1" customHeight="1" x14ac:dyDescent="0.4">
      <c r="A85" s="2"/>
      <c r="B85" s="2"/>
      <c r="C85" s="2"/>
      <c r="D85" s="2"/>
      <c r="E85" s="2"/>
      <c r="F85" s="2"/>
      <c r="G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1" customHeight="1" x14ac:dyDescent="0.4">
      <c r="A86" s="2"/>
      <c r="B86" s="2"/>
      <c r="C86" s="2"/>
      <c r="D86" s="2"/>
      <c r="E86" s="2"/>
      <c r="F86" s="2"/>
      <c r="G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1" customHeight="1" x14ac:dyDescent="0.4">
      <c r="A87" s="2"/>
      <c r="B87" s="2"/>
      <c r="C87" s="2"/>
      <c r="D87" s="2"/>
      <c r="E87" s="2"/>
      <c r="F87" s="2"/>
      <c r="G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1" customHeight="1" x14ac:dyDescent="0.4">
      <c r="A88" s="2"/>
      <c r="B88" s="2"/>
      <c r="C88" s="2"/>
      <c r="D88" s="2"/>
      <c r="E88" s="2"/>
      <c r="F88" s="2"/>
      <c r="G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1" customHeight="1" x14ac:dyDescent="0.4">
      <c r="A89" s="2"/>
      <c r="B89" s="2"/>
      <c r="C89" s="2"/>
      <c r="D89" s="2"/>
      <c r="E89" s="2"/>
      <c r="F89" s="2"/>
      <c r="G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1" customHeight="1" x14ac:dyDescent="0.4">
      <c r="A90" s="2"/>
      <c r="B90" s="2"/>
      <c r="C90" s="2"/>
      <c r="D90" s="2"/>
      <c r="E90" s="2"/>
      <c r="F90" s="2"/>
      <c r="G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1" customHeight="1" x14ac:dyDescent="0.4">
      <c r="A91" s="2"/>
      <c r="B91" s="2"/>
      <c r="C91" s="2"/>
      <c r="D91" s="2"/>
      <c r="E91" s="2"/>
      <c r="F91" s="2"/>
      <c r="G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1" customHeight="1" x14ac:dyDescent="0.4">
      <c r="A92" s="2"/>
      <c r="B92" s="2"/>
      <c r="C92" s="2"/>
      <c r="D92" s="2"/>
      <c r="E92" s="2"/>
      <c r="F92" s="2"/>
      <c r="G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1" customHeight="1" x14ac:dyDescent="0.4">
      <c r="A93" s="2"/>
      <c r="B93" s="2"/>
      <c r="C93" s="2"/>
      <c r="D93" s="2"/>
      <c r="E93" s="2"/>
      <c r="F93" s="2"/>
      <c r="G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1" customHeight="1" x14ac:dyDescent="0.4">
      <c r="A94" s="2"/>
      <c r="B94" s="2"/>
      <c r="C94" s="2"/>
      <c r="D94" s="2"/>
      <c r="E94" s="2"/>
      <c r="F94" s="2"/>
      <c r="G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1" customHeight="1" x14ac:dyDescent="0.4">
      <c r="A95" s="2"/>
      <c r="B95" s="2"/>
      <c r="C95" s="2"/>
      <c r="D95" s="2"/>
      <c r="E95" s="2"/>
      <c r="F95" s="2"/>
      <c r="G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1" customHeight="1" x14ac:dyDescent="0.4">
      <c r="A96" s="2"/>
      <c r="B96" s="2"/>
      <c r="C96" s="2"/>
      <c r="D96" s="2"/>
      <c r="E96" s="2"/>
      <c r="F96" s="2"/>
      <c r="G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1" customHeight="1" x14ac:dyDescent="0.4">
      <c r="A97" s="2"/>
      <c r="B97" s="2"/>
      <c r="C97" s="2"/>
      <c r="D97" s="2"/>
      <c r="E97" s="2"/>
      <c r="F97" s="2"/>
      <c r="G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1" customHeight="1" x14ac:dyDescent="0.4">
      <c r="A98" s="2"/>
      <c r="B98" s="2"/>
      <c r="C98" s="2"/>
      <c r="D98" s="2"/>
      <c r="E98" s="2"/>
      <c r="F98" s="2"/>
      <c r="G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1" customHeight="1" x14ac:dyDescent="0.4">
      <c r="A99" s="2"/>
      <c r="B99" s="2"/>
      <c r="C99" s="2"/>
      <c r="D99" s="2"/>
      <c r="E99" s="2"/>
      <c r="F99" s="2"/>
      <c r="G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1" customHeight="1" x14ac:dyDescent="0.4">
      <c r="A100" s="2"/>
      <c r="B100" s="2"/>
      <c r="C100" s="2"/>
      <c r="D100" s="2"/>
      <c r="E100" s="2"/>
      <c r="F100" s="2"/>
      <c r="G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1" customHeight="1" x14ac:dyDescent="0.4">
      <c r="A101" s="2"/>
      <c r="B101" s="2"/>
      <c r="C101" s="2"/>
      <c r="D101" s="2"/>
      <c r="E101" s="2"/>
      <c r="F101" s="2"/>
      <c r="G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1" customHeight="1" x14ac:dyDescent="0.4">
      <c r="A102" s="2"/>
      <c r="B102" s="2"/>
      <c r="C102" s="2"/>
      <c r="D102" s="2"/>
      <c r="E102" s="2"/>
      <c r="F102" s="2"/>
      <c r="G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1" customHeight="1" x14ac:dyDescent="0.4">
      <c r="A103" s="2"/>
      <c r="B103" s="2"/>
      <c r="C103" s="2"/>
      <c r="D103" s="2"/>
      <c r="E103" s="2"/>
      <c r="F103" s="2"/>
      <c r="G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1" customHeight="1" x14ac:dyDescent="0.4">
      <c r="A104" s="2"/>
      <c r="B104" s="2"/>
      <c r="C104" s="2"/>
      <c r="D104" s="2"/>
      <c r="E104" s="2"/>
      <c r="F104" s="2"/>
      <c r="G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1" customHeight="1" x14ac:dyDescent="0.4">
      <c r="A105" s="2"/>
      <c r="B105" s="2"/>
      <c r="C105" s="2"/>
      <c r="D105" s="2"/>
      <c r="E105" s="2"/>
      <c r="F105" s="2"/>
      <c r="G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1" customHeight="1" x14ac:dyDescent="0.4">
      <c r="A106" s="2"/>
      <c r="B106" s="2"/>
      <c r="C106" s="2"/>
      <c r="D106" s="2"/>
      <c r="E106" s="2"/>
      <c r="F106" s="2"/>
      <c r="G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1" customHeight="1" x14ac:dyDescent="0.4">
      <c r="A107" s="2"/>
      <c r="B107" s="2"/>
      <c r="C107" s="2"/>
      <c r="D107" s="2"/>
      <c r="E107" s="2"/>
      <c r="F107" s="2"/>
      <c r="G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1" customHeight="1" x14ac:dyDescent="0.4">
      <c r="A108" s="2"/>
      <c r="B108" s="2"/>
      <c r="C108" s="2"/>
      <c r="D108" s="2"/>
      <c r="E108" s="2"/>
      <c r="F108" s="2"/>
      <c r="G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1" customHeight="1" x14ac:dyDescent="0.4">
      <c r="A109" s="2"/>
      <c r="B109" s="2"/>
      <c r="C109" s="2"/>
      <c r="D109" s="2"/>
      <c r="E109" s="2"/>
      <c r="F109" s="2"/>
      <c r="G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1" customHeight="1" x14ac:dyDescent="0.4">
      <c r="A110" s="2"/>
      <c r="B110" s="2"/>
      <c r="C110" s="2"/>
      <c r="D110" s="2"/>
      <c r="E110" s="2"/>
      <c r="F110" s="2"/>
      <c r="G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1" customHeight="1" x14ac:dyDescent="0.4">
      <c r="A111" s="2"/>
      <c r="B111" s="2"/>
      <c r="C111" s="2"/>
      <c r="D111" s="2"/>
      <c r="E111" s="2"/>
      <c r="F111" s="2"/>
      <c r="G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1" customHeight="1" x14ac:dyDescent="0.4">
      <c r="A112" s="2"/>
      <c r="B112" s="2"/>
      <c r="C112" s="2"/>
      <c r="D112" s="2"/>
      <c r="E112" s="2"/>
      <c r="F112" s="2"/>
      <c r="G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1" customHeight="1" x14ac:dyDescent="0.4">
      <c r="A113" s="2"/>
      <c r="B113" s="2"/>
      <c r="C113" s="2"/>
      <c r="D113" s="2"/>
      <c r="E113" s="2"/>
      <c r="F113" s="2"/>
      <c r="G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1" customHeight="1" x14ac:dyDescent="0.4">
      <c r="A114" s="2"/>
      <c r="B114" s="2"/>
      <c r="C114" s="2"/>
      <c r="D114" s="2"/>
      <c r="E114" s="2"/>
      <c r="F114" s="2"/>
      <c r="G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1" customHeight="1" x14ac:dyDescent="0.4">
      <c r="A115" s="2"/>
      <c r="B115" s="2"/>
      <c r="C115" s="2"/>
      <c r="D115" s="2"/>
      <c r="E115" s="2"/>
      <c r="F115" s="2"/>
      <c r="G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1" customHeight="1" x14ac:dyDescent="0.4">
      <c r="A116" s="2"/>
      <c r="B116" s="2"/>
      <c r="C116" s="2"/>
      <c r="D116" s="2"/>
      <c r="E116" s="2"/>
      <c r="F116" s="2"/>
      <c r="G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1" customHeight="1" x14ac:dyDescent="0.4">
      <c r="A117" s="2"/>
      <c r="B117" s="2"/>
      <c r="C117" s="2"/>
      <c r="D117" s="2"/>
      <c r="E117" s="2"/>
      <c r="F117" s="2"/>
      <c r="G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1" customHeight="1" x14ac:dyDescent="0.4">
      <c r="A118" s="2"/>
      <c r="B118" s="2"/>
      <c r="C118" s="2"/>
      <c r="D118" s="2"/>
      <c r="E118" s="2"/>
      <c r="F118" s="2"/>
      <c r="G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1" customHeight="1" x14ac:dyDescent="0.4">
      <c r="A119" s="2"/>
      <c r="B119" s="2"/>
      <c r="C119" s="2"/>
      <c r="D119" s="2"/>
      <c r="E119" s="2"/>
      <c r="F119" s="2"/>
      <c r="G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1" customHeight="1" x14ac:dyDescent="0.4">
      <c r="A120" s="2"/>
      <c r="B120" s="2"/>
      <c r="C120" s="2"/>
      <c r="D120" s="2"/>
      <c r="E120" s="2"/>
      <c r="F120" s="2"/>
      <c r="G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1" customHeight="1" x14ac:dyDescent="0.4">
      <c r="A121" s="2"/>
      <c r="B121" s="2"/>
      <c r="C121" s="2"/>
      <c r="D121" s="2"/>
      <c r="E121" s="2"/>
      <c r="F121" s="2"/>
      <c r="G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1" customHeight="1" x14ac:dyDescent="0.4">
      <c r="A122" s="2"/>
      <c r="B122" s="2"/>
      <c r="C122" s="2"/>
      <c r="D122" s="2"/>
      <c r="E122" s="2"/>
      <c r="F122" s="2"/>
      <c r="G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1" customHeight="1" x14ac:dyDescent="0.4">
      <c r="A123" s="2"/>
      <c r="B123" s="2"/>
      <c r="C123" s="2"/>
      <c r="D123" s="2"/>
      <c r="E123" s="2"/>
      <c r="F123" s="2"/>
      <c r="G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1" customHeight="1" x14ac:dyDescent="0.4">
      <c r="A124" s="2"/>
      <c r="B124" s="2"/>
      <c r="C124" s="2"/>
      <c r="D124" s="2"/>
      <c r="E124" s="2"/>
      <c r="F124" s="2"/>
      <c r="G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1" customHeight="1" x14ac:dyDescent="0.4">
      <c r="A125" s="2"/>
      <c r="B125" s="2"/>
      <c r="C125" s="2"/>
      <c r="D125" s="2"/>
      <c r="E125" s="2"/>
      <c r="F125" s="2"/>
      <c r="G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1" customHeight="1" x14ac:dyDescent="0.4">
      <c r="A126" s="2"/>
      <c r="B126" s="2"/>
      <c r="C126" s="2"/>
      <c r="D126" s="2"/>
      <c r="E126" s="2"/>
      <c r="F126" s="2"/>
      <c r="G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1" customHeight="1" x14ac:dyDescent="0.4">
      <c r="A127" s="2"/>
      <c r="B127" s="2"/>
      <c r="C127" s="2"/>
      <c r="D127" s="2"/>
      <c r="E127" s="2"/>
      <c r="F127" s="2"/>
      <c r="G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1" customHeight="1" x14ac:dyDescent="0.4">
      <c r="A128" s="2"/>
      <c r="B128" s="2"/>
      <c r="C128" s="2"/>
      <c r="D128" s="2"/>
      <c r="E128" s="2"/>
      <c r="F128" s="2"/>
      <c r="G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1" customHeight="1" x14ac:dyDescent="0.4">
      <c r="A129" s="2"/>
      <c r="B129" s="2"/>
      <c r="C129" s="2"/>
      <c r="D129" s="2"/>
      <c r="E129" s="2"/>
      <c r="F129" s="2"/>
      <c r="G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1" customHeight="1" x14ac:dyDescent="0.4">
      <c r="A130" s="2"/>
      <c r="B130" s="2"/>
      <c r="C130" s="2"/>
      <c r="D130" s="2"/>
      <c r="E130" s="2"/>
      <c r="F130" s="2"/>
      <c r="G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1" customHeight="1" x14ac:dyDescent="0.4">
      <c r="A131" s="2"/>
      <c r="B131" s="2"/>
      <c r="C131" s="2"/>
      <c r="D131" s="2"/>
      <c r="E131" s="2"/>
      <c r="F131" s="2"/>
      <c r="G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1" customHeight="1" x14ac:dyDescent="0.4">
      <c r="A132" s="2"/>
      <c r="B132" s="2"/>
      <c r="C132" s="2"/>
      <c r="D132" s="2"/>
      <c r="E132" s="2"/>
      <c r="F132" s="2"/>
      <c r="G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1" customHeight="1" x14ac:dyDescent="0.4">
      <c r="A133" s="2"/>
      <c r="B133" s="2"/>
      <c r="C133" s="2"/>
      <c r="D133" s="2"/>
      <c r="E133" s="2"/>
      <c r="F133" s="2"/>
      <c r="G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1" customHeight="1" x14ac:dyDescent="0.4">
      <c r="A134" s="2"/>
      <c r="B134" s="2"/>
      <c r="C134" s="2"/>
      <c r="D134" s="2"/>
      <c r="E134" s="2"/>
      <c r="F134" s="2"/>
      <c r="G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1" customHeight="1" x14ac:dyDescent="0.4">
      <c r="A135" s="2"/>
      <c r="B135" s="2"/>
      <c r="C135" s="2"/>
      <c r="D135" s="2"/>
      <c r="E135" s="2"/>
      <c r="F135" s="2"/>
      <c r="G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1" customHeight="1" x14ac:dyDescent="0.4">
      <c r="A136" s="2"/>
      <c r="B136" s="2"/>
      <c r="C136" s="2"/>
      <c r="D136" s="2"/>
      <c r="E136" s="2"/>
      <c r="F136" s="2"/>
      <c r="G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1" customHeight="1" x14ac:dyDescent="0.4">
      <c r="A137" s="2"/>
      <c r="B137" s="2"/>
      <c r="C137" s="2"/>
      <c r="D137" s="2"/>
      <c r="E137" s="2"/>
      <c r="F137" s="2"/>
      <c r="G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1" customHeight="1" x14ac:dyDescent="0.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1" customHeight="1" x14ac:dyDescent="0.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1" customHeight="1" x14ac:dyDescent="0.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1" customHeight="1" x14ac:dyDescent="0.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1" customHeight="1" x14ac:dyDescent="0.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1" customHeight="1" x14ac:dyDescent="0.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1" customHeight="1" x14ac:dyDescent="0.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1" customHeight="1" x14ac:dyDescent="0.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1" customHeight="1" x14ac:dyDescent="0.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1" customHeight="1" x14ac:dyDescent="0.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1" customHeight="1" x14ac:dyDescent="0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1" customHeight="1" x14ac:dyDescent="0.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1" customHeight="1" x14ac:dyDescent="0.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1" customHeight="1" x14ac:dyDescent="0.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1" customHeight="1" x14ac:dyDescent="0.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1" customHeight="1" x14ac:dyDescent="0.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1" customHeight="1" x14ac:dyDescent="0.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1" customHeight="1" x14ac:dyDescent="0.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1" customHeight="1" x14ac:dyDescent="0.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1" customHeight="1" x14ac:dyDescent="0.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1" customHeight="1" x14ac:dyDescent="0.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1" customHeight="1" x14ac:dyDescent="0.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1" customHeight="1" x14ac:dyDescent="0.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1" customHeight="1" x14ac:dyDescent="0.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1" customHeight="1" x14ac:dyDescent="0.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1" customHeight="1" x14ac:dyDescent="0.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1" customHeight="1" x14ac:dyDescent="0.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1" customHeight="1" x14ac:dyDescent="0.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1" customHeight="1" x14ac:dyDescent="0.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1" customHeight="1" x14ac:dyDescent="0.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1" customHeight="1" x14ac:dyDescent="0.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1" customHeight="1" x14ac:dyDescent="0.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1" customHeight="1" x14ac:dyDescent="0.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1" customHeight="1" x14ac:dyDescent="0.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1" customHeight="1" x14ac:dyDescent="0.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1" customHeight="1" x14ac:dyDescent="0.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1" customHeight="1" x14ac:dyDescent="0.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1" customHeight="1" x14ac:dyDescent="0.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1" customHeight="1" x14ac:dyDescent="0.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1" customHeight="1" x14ac:dyDescent="0.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1" customHeight="1" x14ac:dyDescent="0.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1" customHeight="1" x14ac:dyDescent="0.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1" customHeight="1" x14ac:dyDescent="0.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1" customHeight="1" x14ac:dyDescent="0.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1" customHeight="1" x14ac:dyDescent="0.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1" customHeight="1" x14ac:dyDescent="0.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1" customHeight="1" x14ac:dyDescent="0.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1" customHeight="1" x14ac:dyDescent="0.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1" customHeight="1" x14ac:dyDescent="0.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1" customHeight="1" x14ac:dyDescent="0.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1" customHeight="1" x14ac:dyDescent="0.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1" customHeight="1" x14ac:dyDescent="0.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1" customHeight="1" x14ac:dyDescent="0.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1" customHeight="1" x14ac:dyDescent="0.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1" customHeight="1" x14ac:dyDescent="0.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1" customHeight="1" x14ac:dyDescent="0.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1" customHeight="1" x14ac:dyDescent="0.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1" customHeight="1" x14ac:dyDescent="0.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1" customHeight="1" x14ac:dyDescent="0.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1" customHeight="1" x14ac:dyDescent="0.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1" customHeight="1" x14ac:dyDescent="0.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1" customHeight="1" x14ac:dyDescent="0.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1" customHeight="1" x14ac:dyDescent="0.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1" customHeight="1" x14ac:dyDescent="0.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1" customHeight="1" x14ac:dyDescent="0.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customHeight="1" x14ac:dyDescent="0.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customHeight="1" x14ac:dyDescent="0.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" customHeight="1" x14ac:dyDescent="0.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" customHeight="1" x14ac:dyDescent="0.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" customHeight="1" x14ac:dyDescent="0.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" customHeight="1" x14ac:dyDescent="0.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customHeight="1" x14ac:dyDescent="0.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customHeight="1" x14ac:dyDescent="0.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customHeight="1" x14ac:dyDescent="0.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customHeight="1" x14ac:dyDescent="0.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customHeight="1" x14ac:dyDescent="0.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customHeight="1" x14ac:dyDescent="0.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customHeight="1" x14ac:dyDescent="0.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customHeight="1" x14ac:dyDescent="0.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customHeight="1" x14ac:dyDescent="0.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customHeight="1" x14ac:dyDescent="0.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customHeight="1" x14ac:dyDescent="0.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customHeight="1" x14ac:dyDescent="0.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customHeight="1" x14ac:dyDescent="0.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customHeight="1" x14ac:dyDescent="0.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customHeight="1" x14ac:dyDescent="0.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customHeight="1" x14ac:dyDescent="0.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customHeight="1" x14ac:dyDescent="0.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customHeight="1" x14ac:dyDescent="0.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customHeight="1" x14ac:dyDescent="0.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customHeight="1" x14ac:dyDescent="0.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customHeight="1" x14ac:dyDescent="0.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customHeight="1" x14ac:dyDescent="0.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customHeight="1" x14ac:dyDescent="0.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customHeight="1" x14ac:dyDescent="0.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customHeight="1" x14ac:dyDescent="0.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customHeight="1" x14ac:dyDescent="0.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1" customHeight="1" x14ac:dyDescent="0.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1" customHeight="1" x14ac:dyDescent="0.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1" customHeight="1" x14ac:dyDescent="0.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1" customHeight="1" x14ac:dyDescent="0.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1" customHeight="1" x14ac:dyDescent="0.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1" customHeight="1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1" customHeight="1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1" customHeight="1" x14ac:dyDescent="0.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1" customHeight="1" x14ac:dyDescent="0.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1" customHeight="1" x14ac:dyDescent="0.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1" customHeight="1" x14ac:dyDescent="0.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1" customHeight="1" x14ac:dyDescent="0.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1" customHeight="1" x14ac:dyDescent="0.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1" customHeight="1" x14ac:dyDescent="0.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1" customHeight="1" x14ac:dyDescent="0.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1" customHeight="1" x14ac:dyDescent="0.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21" customHeight="1" x14ac:dyDescent="0.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1" customHeight="1" x14ac:dyDescent="0.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21" customHeight="1" x14ac:dyDescent="0.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21" customHeight="1" x14ac:dyDescent="0.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1" customHeight="1" x14ac:dyDescent="0.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21" customHeight="1" x14ac:dyDescent="0.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21" customHeight="1" x14ac:dyDescent="0.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21" customHeight="1" x14ac:dyDescent="0.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21" customHeight="1" x14ac:dyDescent="0.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21" customHeight="1" x14ac:dyDescent="0.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21" customHeight="1" x14ac:dyDescent="0.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21" customHeight="1" x14ac:dyDescent="0.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21" customHeight="1" x14ac:dyDescent="0.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21" customHeight="1" x14ac:dyDescent="0.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21" customHeight="1" x14ac:dyDescent="0.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21" customHeight="1" x14ac:dyDescent="0.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21" customHeight="1" x14ac:dyDescent="0.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21" customHeight="1" x14ac:dyDescent="0.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21" customHeight="1" x14ac:dyDescent="0.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21" customHeight="1" x14ac:dyDescent="0.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21" customHeight="1" x14ac:dyDescent="0.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21" customHeight="1" x14ac:dyDescent="0.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21" customHeight="1" x14ac:dyDescent="0.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21" customHeight="1" x14ac:dyDescent="0.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21" customHeight="1" x14ac:dyDescent="0.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21" customHeight="1" x14ac:dyDescent="0.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21" customHeight="1" x14ac:dyDescent="0.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21" customHeight="1" x14ac:dyDescent="0.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21" customHeight="1" x14ac:dyDescent="0.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21" customHeight="1" x14ac:dyDescent="0.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21" customHeight="1" x14ac:dyDescent="0.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21" customHeight="1" x14ac:dyDescent="0.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21" customHeight="1" x14ac:dyDescent="0.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21" customHeight="1" x14ac:dyDescent="0.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21" customHeight="1" x14ac:dyDescent="0.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21" customHeight="1" x14ac:dyDescent="0.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21" customHeight="1" x14ac:dyDescent="0.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21" customHeight="1" x14ac:dyDescent="0.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21" customHeight="1" x14ac:dyDescent="0.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21" customHeight="1" x14ac:dyDescent="0.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21" customHeight="1" x14ac:dyDescent="0.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21" customHeight="1" x14ac:dyDescent="0.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21" customHeight="1" x14ac:dyDescent="0.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21" customHeight="1" x14ac:dyDescent="0.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21" customHeight="1" x14ac:dyDescent="0.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21" customHeight="1" x14ac:dyDescent="0.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21" customHeight="1" x14ac:dyDescent="0.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21" customHeight="1" x14ac:dyDescent="0.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21" customHeight="1" x14ac:dyDescent="0.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21" customHeight="1" x14ac:dyDescent="0.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21" customHeight="1" x14ac:dyDescent="0.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21" customHeight="1" x14ac:dyDescent="0.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21" customHeight="1" x14ac:dyDescent="0.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21" customHeight="1" x14ac:dyDescent="0.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21" customHeight="1" x14ac:dyDescent="0.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21" customHeight="1" x14ac:dyDescent="0.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21" customHeight="1" x14ac:dyDescent="0.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21" customHeight="1" x14ac:dyDescent="0.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21" customHeight="1" x14ac:dyDescent="0.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21" customHeight="1" x14ac:dyDescent="0.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21" customHeight="1" x14ac:dyDescent="0.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21" customHeight="1" x14ac:dyDescent="0.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21" customHeight="1" x14ac:dyDescent="0.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21" customHeight="1" x14ac:dyDescent="0.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21" customHeight="1" x14ac:dyDescent="0.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21" customHeight="1" x14ac:dyDescent="0.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21" customHeight="1" x14ac:dyDescent="0.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21" customHeight="1" x14ac:dyDescent="0.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21" customHeight="1" x14ac:dyDescent="0.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21" customHeight="1" x14ac:dyDescent="0.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21" customHeight="1" x14ac:dyDescent="0.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21" customHeight="1" x14ac:dyDescent="0.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21" customHeight="1" x14ac:dyDescent="0.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21" customHeight="1" x14ac:dyDescent="0.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21" customHeight="1" x14ac:dyDescent="0.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21" customHeight="1" x14ac:dyDescent="0.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21" customHeight="1" x14ac:dyDescent="0.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21" customHeight="1" x14ac:dyDescent="0.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21" customHeight="1" x14ac:dyDescent="0.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21" customHeight="1" x14ac:dyDescent="0.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21" customHeight="1" x14ac:dyDescent="0.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21" customHeight="1" x14ac:dyDescent="0.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21" customHeight="1" x14ac:dyDescent="0.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21" customHeight="1" x14ac:dyDescent="0.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21" customHeight="1" x14ac:dyDescent="0.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21" customHeight="1" x14ac:dyDescent="0.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21" customHeight="1" x14ac:dyDescent="0.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21" customHeight="1" x14ac:dyDescent="0.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21" customHeight="1" x14ac:dyDescent="0.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21" customHeight="1" x14ac:dyDescent="0.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21" customHeight="1" x14ac:dyDescent="0.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21" customHeight="1" x14ac:dyDescent="0.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21" customHeight="1" x14ac:dyDescent="0.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21" customHeight="1" x14ac:dyDescent="0.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21" customHeight="1" x14ac:dyDescent="0.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21" customHeight="1" x14ac:dyDescent="0.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21" customHeight="1" x14ac:dyDescent="0.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21" customHeight="1" x14ac:dyDescent="0.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21" customHeight="1" x14ac:dyDescent="0.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21" customHeight="1" x14ac:dyDescent="0.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21" customHeight="1" x14ac:dyDescent="0.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21" customHeight="1" x14ac:dyDescent="0.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21" customHeight="1" x14ac:dyDescent="0.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21" customHeight="1" x14ac:dyDescent="0.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21" customHeight="1" x14ac:dyDescent="0.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21" customHeight="1" x14ac:dyDescent="0.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21" customHeight="1" x14ac:dyDescent="0.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21" customHeight="1" x14ac:dyDescent="0.4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21" customHeight="1" x14ac:dyDescent="0.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21" customHeight="1" x14ac:dyDescent="0.4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21" customHeight="1" x14ac:dyDescent="0.4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21" customHeight="1" x14ac:dyDescent="0.4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21" customHeight="1" x14ac:dyDescent="0.4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21" customHeight="1" x14ac:dyDescent="0.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21" customHeight="1" x14ac:dyDescent="0.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21" customHeight="1" x14ac:dyDescent="0.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21" customHeight="1" x14ac:dyDescent="0.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21" customHeight="1" x14ac:dyDescent="0.4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21" customHeight="1" x14ac:dyDescent="0.4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21" customHeight="1" x14ac:dyDescent="0.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21" customHeight="1" x14ac:dyDescent="0.4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21" customHeight="1" x14ac:dyDescent="0.4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21" customHeight="1" x14ac:dyDescent="0.4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21" customHeight="1" x14ac:dyDescent="0.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21" customHeight="1" x14ac:dyDescent="0.4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21" customHeight="1" x14ac:dyDescent="0.4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21" customHeight="1" x14ac:dyDescent="0.4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21" customHeight="1" x14ac:dyDescent="0.4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21" customHeight="1" x14ac:dyDescent="0.4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21" customHeight="1" x14ac:dyDescent="0.4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21" customHeight="1" x14ac:dyDescent="0.4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21" customHeight="1" x14ac:dyDescent="0.4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21" customHeight="1" x14ac:dyDescent="0.4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21" customHeight="1" x14ac:dyDescent="0.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21" customHeight="1" x14ac:dyDescent="0.4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21" customHeight="1" x14ac:dyDescent="0.4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21" customHeight="1" x14ac:dyDescent="0.4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21" customHeight="1" x14ac:dyDescent="0.4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21" customHeight="1" x14ac:dyDescent="0.4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21" customHeight="1" x14ac:dyDescent="0.4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21" customHeight="1" x14ac:dyDescent="0.4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21" customHeight="1" x14ac:dyDescent="0.4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21" customHeight="1" x14ac:dyDescent="0.4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21" customHeight="1" x14ac:dyDescent="0.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21" customHeight="1" x14ac:dyDescent="0.4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21" customHeight="1" x14ac:dyDescent="0.4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21" customHeight="1" x14ac:dyDescent="0.4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21" customHeight="1" x14ac:dyDescent="0.4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21" customHeight="1" x14ac:dyDescent="0.4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21" customHeight="1" x14ac:dyDescent="0.4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21" customHeight="1" x14ac:dyDescent="0.4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21" customHeight="1" x14ac:dyDescent="0.4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21" customHeight="1" x14ac:dyDescent="0.4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21" customHeight="1" x14ac:dyDescent="0.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21" customHeight="1" x14ac:dyDescent="0.4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21" customHeight="1" x14ac:dyDescent="0.4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21" customHeight="1" x14ac:dyDescent="0.4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21" customHeight="1" x14ac:dyDescent="0.4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21" customHeight="1" x14ac:dyDescent="0.4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21" customHeight="1" x14ac:dyDescent="0.4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21" customHeight="1" x14ac:dyDescent="0.4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21" customHeight="1" x14ac:dyDescent="0.4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21" customHeight="1" x14ac:dyDescent="0.4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21" customHeight="1" x14ac:dyDescent="0.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21" customHeight="1" x14ac:dyDescent="0.4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21" customHeight="1" x14ac:dyDescent="0.4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21" customHeight="1" x14ac:dyDescent="0.4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21" customHeight="1" x14ac:dyDescent="0.4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21" customHeight="1" x14ac:dyDescent="0.4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21" customHeight="1" x14ac:dyDescent="0.4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21" customHeight="1" x14ac:dyDescent="0.4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21" customHeight="1" x14ac:dyDescent="0.4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21" customHeight="1" x14ac:dyDescent="0.4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21" customHeight="1" x14ac:dyDescent="0.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21" customHeight="1" x14ac:dyDescent="0.4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21" customHeight="1" x14ac:dyDescent="0.4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21" customHeight="1" x14ac:dyDescent="0.4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21" customHeight="1" x14ac:dyDescent="0.4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21" customHeight="1" x14ac:dyDescent="0.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21" customHeight="1" x14ac:dyDescent="0.4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1" customHeight="1" x14ac:dyDescent="0.4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21" customHeight="1" x14ac:dyDescent="0.4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21" customHeight="1" x14ac:dyDescent="0.4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21" customHeight="1" x14ac:dyDescent="0.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21" customHeight="1" x14ac:dyDescent="0.4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21" customHeight="1" x14ac:dyDescent="0.4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21" customHeight="1" x14ac:dyDescent="0.4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21" customHeight="1" x14ac:dyDescent="0.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21" customHeight="1" x14ac:dyDescent="0.4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21" customHeight="1" x14ac:dyDescent="0.4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21" customHeight="1" x14ac:dyDescent="0.4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21" customHeight="1" x14ac:dyDescent="0.4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21" customHeight="1" x14ac:dyDescent="0.4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21" customHeight="1" x14ac:dyDescent="0.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21" customHeight="1" x14ac:dyDescent="0.4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21" customHeight="1" x14ac:dyDescent="0.4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21" customHeight="1" x14ac:dyDescent="0.4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21" customHeight="1" x14ac:dyDescent="0.4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21" customHeight="1" x14ac:dyDescent="0.4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21" customHeight="1" x14ac:dyDescent="0.4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21" customHeight="1" x14ac:dyDescent="0.4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21" customHeight="1" x14ac:dyDescent="0.4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21" customHeight="1" x14ac:dyDescent="0.4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21" customHeight="1" x14ac:dyDescent="0.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21" customHeight="1" x14ac:dyDescent="0.4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21" customHeight="1" x14ac:dyDescent="0.4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21" customHeight="1" x14ac:dyDescent="0.4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21" customHeight="1" x14ac:dyDescent="0.4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21" customHeight="1" x14ac:dyDescent="0.4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21" customHeight="1" x14ac:dyDescent="0.4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21" customHeight="1" x14ac:dyDescent="0.4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21" customHeight="1" x14ac:dyDescent="0.4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21" customHeight="1" x14ac:dyDescent="0.4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21" customHeight="1" x14ac:dyDescent="0.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21" customHeight="1" x14ac:dyDescent="0.4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21" customHeight="1" x14ac:dyDescent="0.4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21" customHeight="1" x14ac:dyDescent="0.4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21" customHeight="1" x14ac:dyDescent="0.4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21" customHeight="1" x14ac:dyDescent="0.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21" customHeight="1" x14ac:dyDescent="0.4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21" customHeight="1" x14ac:dyDescent="0.4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21" customHeight="1" x14ac:dyDescent="0.4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21" customHeight="1" x14ac:dyDescent="0.4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21" customHeight="1" x14ac:dyDescent="0.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21" customHeight="1" x14ac:dyDescent="0.4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21" customHeight="1" x14ac:dyDescent="0.4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21" customHeight="1" x14ac:dyDescent="0.4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21" customHeight="1" x14ac:dyDescent="0.4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21" customHeight="1" x14ac:dyDescent="0.4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21" customHeight="1" x14ac:dyDescent="0.4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21" customHeight="1" x14ac:dyDescent="0.4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21" customHeight="1" x14ac:dyDescent="0.4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21" customHeight="1" x14ac:dyDescent="0.4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21" customHeight="1" x14ac:dyDescent="0.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21" customHeight="1" x14ac:dyDescent="0.4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21" customHeight="1" x14ac:dyDescent="0.4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21" customHeight="1" x14ac:dyDescent="0.4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21" customHeight="1" x14ac:dyDescent="0.4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21" customHeight="1" x14ac:dyDescent="0.4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21" customHeight="1" x14ac:dyDescent="0.4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21" customHeight="1" x14ac:dyDescent="0.4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21" customHeight="1" x14ac:dyDescent="0.4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21" customHeight="1" x14ac:dyDescent="0.4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21" customHeight="1" x14ac:dyDescent="0.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21" customHeight="1" x14ac:dyDescent="0.4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21" customHeight="1" x14ac:dyDescent="0.4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21" customHeight="1" x14ac:dyDescent="0.4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21" customHeight="1" x14ac:dyDescent="0.4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21" customHeight="1" x14ac:dyDescent="0.4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21" customHeight="1" x14ac:dyDescent="0.4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21" customHeight="1" x14ac:dyDescent="0.4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21" customHeight="1" x14ac:dyDescent="0.4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21" customHeight="1" x14ac:dyDescent="0.4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21" customHeight="1" x14ac:dyDescent="0.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21" customHeight="1" x14ac:dyDescent="0.4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21" customHeight="1" x14ac:dyDescent="0.4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21" customHeight="1" x14ac:dyDescent="0.4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21" customHeight="1" x14ac:dyDescent="0.4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21" customHeight="1" x14ac:dyDescent="0.4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21" customHeight="1" x14ac:dyDescent="0.4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21" customHeight="1" x14ac:dyDescent="0.4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21" customHeight="1" x14ac:dyDescent="0.4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21" customHeight="1" x14ac:dyDescent="0.4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21" customHeight="1" x14ac:dyDescent="0.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21" customHeight="1" x14ac:dyDescent="0.4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21" customHeight="1" x14ac:dyDescent="0.4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21" customHeight="1" x14ac:dyDescent="0.4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21" customHeight="1" x14ac:dyDescent="0.4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21" customHeight="1" x14ac:dyDescent="0.4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21" customHeight="1" x14ac:dyDescent="0.4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21" customHeight="1" x14ac:dyDescent="0.4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21" customHeight="1" x14ac:dyDescent="0.4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21" customHeight="1" x14ac:dyDescent="0.4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21" customHeight="1" x14ac:dyDescent="0.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21" customHeight="1" x14ac:dyDescent="0.4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21" customHeight="1" x14ac:dyDescent="0.4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21" customHeight="1" x14ac:dyDescent="0.4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21" customHeight="1" x14ac:dyDescent="0.4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21" customHeight="1" x14ac:dyDescent="0.4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21" customHeight="1" x14ac:dyDescent="0.4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21" customHeight="1" x14ac:dyDescent="0.4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21" customHeight="1" x14ac:dyDescent="0.4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21" customHeight="1" x14ac:dyDescent="0.4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21" customHeight="1" x14ac:dyDescent="0.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21" customHeight="1" x14ac:dyDescent="0.4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21" customHeight="1" x14ac:dyDescent="0.4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21" customHeight="1" x14ac:dyDescent="0.4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21" customHeight="1" x14ac:dyDescent="0.4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21" customHeight="1" x14ac:dyDescent="0.4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21" customHeight="1" x14ac:dyDescent="0.4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21" customHeight="1" x14ac:dyDescent="0.4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21" customHeight="1" x14ac:dyDescent="0.4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21" customHeight="1" x14ac:dyDescent="0.4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21" customHeight="1" x14ac:dyDescent="0.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21" customHeight="1" x14ac:dyDescent="0.4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21" customHeight="1" x14ac:dyDescent="0.4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21" customHeight="1" x14ac:dyDescent="0.4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21" customHeight="1" x14ac:dyDescent="0.4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21" customHeight="1" x14ac:dyDescent="0.4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21" customHeight="1" x14ac:dyDescent="0.4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21" customHeight="1" x14ac:dyDescent="0.4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21" customHeight="1" x14ac:dyDescent="0.4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21" customHeight="1" x14ac:dyDescent="0.4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21" customHeight="1" x14ac:dyDescent="0.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21" customHeight="1" x14ac:dyDescent="0.4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21" customHeight="1" x14ac:dyDescent="0.4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21" customHeight="1" x14ac:dyDescent="0.4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21" customHeight="1" x14ac:dyDescent="0.4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21" customHeight="1" x14ac:dyDescent="0.4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21" customHeight="1" x14ac:dyDescent="0.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21" customHeight="1" x14ac:dyDescent="0.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21" customHeight="1" x14ac:dyDescent="0.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21" customHeight="1" x14ac:dyDescent="0.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21" customHeight="1" x14ac:dyDescent="0.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21" customHeight="1" x14ac:dyDescent="0.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21" customHeight="1" x14ac:dyDescent="0.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21" customHeight="1" x14ac:dyDescent="0.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21" customHeight="1" x14ac:dyDescent="0.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21" customHeight="1" x14ac:dyDescent="0.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21" customHeight="1" x14ac:dyDescent="0.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21" customHeight="1" x14ac:dyDescent="0.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21" customHeight="1" x14ac:dyDescent="0.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21" customHeight="1" x14ac:dyDescent="0.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21" customHeight="1" x14ac:dyDescent="0.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21" customHeight="1" x14ac:dyDescent="0.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21" customHeight="1" x14ac:dyDescent="0.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21" customHeight="1" x14ac:dyDescent="0.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21" customHeight="1" x14ac:dyDescent="0.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21" customHeight="1" x14ac:dyDescent="0.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21" customHeight="1" x14ac:dyDescent="0.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21" customHeight="1" x14ac:dyDescent="0.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21" customHeight="1" x14ac:dyDescent="0.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21" customHeight="1" x14ac:dyDescent="0.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21" customHeight="1" x14ac:dyDescent="0.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21" customHeight="1" x14ac:dyDescent="0.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21" customHeight="1" x14ac:dyDescent="0.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21" customHeight="1" x14ac:dyDescent="0.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21" customHeight="1" x14ac:dyDescent="0.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21" customHeight="1" x14ac:dyDescent="0.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21" customHeight="1" x14ac:dyDescent="0.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21" customHeight="1" x14ac:dyDescent="0.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21" customHeight="1" x14ac:dyDescent="0.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21" customHeight="1" x14ac:dyDescent="0.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21" customHeight="1" x14ac:dyDescent="0.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21" customHeight="1" x14ac:dyDescent="0.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21" customHeight="1" x14ac:dyDescent="0.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21" customHeight="1" x14ac:dyDescent="0.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21" customHeight="1" x14ac:dyDescent="0.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21" customHeight="1" x14ac:dyDescent="0.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21" customHeight="1" x14ac:dyDescent="0.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21" customHeight="1" x14ac:dyDescent="0.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21" customHeight="1" x14ac:dyDescent="0.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21" customHeight="1" x14ac:dyDescent="0.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21" customHeight="1" x14ac:dyDescent="0.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21" customHeight="1" x14ac:dyDescent="0.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21" customHeight="1" x14ac:dyDescent="0.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21" customHeight="1" x14ac:dyDescent="0.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21" customHeight="1" x14ac:dyDescent="0.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21" customHeight="1" x14ac:dyDescent="0.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21" customHeight="1" x14ac:dyDescent="0.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21" customHeight="1" x14ac:dyDescent="0.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21" customHeight="1" x14ac:dyDescent="0.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21" customHeight="1" x14ac:dyDescent="0.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21" customHeight="1" x14ac:dyDescent="0.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21" customHeight="1" x14ac:dyDescent="0.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21" customHeight="1" x14ac:dyDescent="0.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21" customHeight="1" x14ac:dyDescent="0.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21" customHeight="1" x14ac:dyDescent="0.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21" customHeight="1" x14ac:dyDescent="0.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21" customHeight="1" x14ac:dyDescent="0.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21" customHeight="1" x14ac:dyDescent="0.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21" customHeight="1" x14ac:dyDescent="0.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21" customHeight="1" x14ac:dyDescent="0.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21" customHeight="1" x14ac:dyDescent="0.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21" customHeight="1" x14ac:dyDescent="0.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21" customHeight="1" x14ac:dyDescent="0.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21" customHeight="1" x14ac:dyDescent="0.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21" customHeight="1" x14ac:dyDescent="0.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21" customHeight="1" x14ac:dyDescent="0.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21" customHeight="1" x14ac:dyDescent="0.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21" customHeight="1" x14ac:dyDescent="0.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21" customHeight="1" x14ac:dyDescent="0.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21" customHeight="1" x14ac:dyDescent="0.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21" customHeight="1" x14ac:dyDescent="0.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21" customHeight="1" x14ac:dyDescent="0.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21" customHeight="1" x14ac:dyDescent="0.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21" customHeight="1" x14ac:dyDescent="0.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21" customHeight="1" x14ac:dyDescent="0.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21" customHeight="1" x14ac:dyDescent="0.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21" customHeight="1" x14ac:dyDescent="0.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21" customHeight="1" x14ac:dyDescent="0.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21" customHeight="1" x14ac:dyDescent="0.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21" customHeight="1" x14ac:dyDescent="0.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21" customHeight="1" x14ac:dyDescent="0.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21" customHeight="1" x14ac:dyDescent="0.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21" customHeight="1" x14ac:dyDescent="0.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21" customHeight="1" x14ac:dyDescent="0.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21" customHeight="1" x14ac:dyDescent="0.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21" customHeight="1" x14ac:dyDescent="0.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21" customHeight="1" x14ac:dyDescent="0.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21" customHeight="1" x14ac:dyDescent="0.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21" customHeight="1" x14ac:dyDescent="0.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21" customHeight="1" x14ac:dyDescent="0.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21" customHeight="1" x14ac:dyDescent="0.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21" customHeight="1" x14ac:dyDescent="0.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21" customHeight="1" x14ac:dyDescent="0.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21" customHeight="1" x14ac:dyDescent="0.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21" customHeight="1" x14ac:dyDescent="0.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21" customHeight="1" x14ac:dyDescent="0.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21" customHeight="1" x14ac:dyDescent="0.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21" customHeight="1" x14ac:dyDescent="0.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21" customHeight="1" x14ac:dyDescent="0.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21" customHeight="1" x14ac:dyDescent="0.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21" customHeight="1" x14ac:dyDescent="0.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21" customHeight="1" x14ac:dyDescent="0.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21" customHeight="1" x14ac:dyDescent="0.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21" customHeight="1" x14ac:dyDescent="0.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21" customHeight="1" x14ac:dyDescent="0.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21" customHeight="1" x14ac:dyDescent="0.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21" customHeight="1" x14ac:dyDescent="0.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21" customHeight="1" x14ac:dyDescent="0.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21" customHeight="1" x14ac:dyDescent="0.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21" customHeight="1" x14ac:dyDescent="0.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21" customHeight="1" x14ac:dyDescent="0.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21" customHeight="1" x14ac:dyDescent="0.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21" customHeight="1" x14ac:dyDescent="0.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21" customHeight="1" x14ac:dyDescent="0.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21" customHeight="1" x14ac:dyDescent="0.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21" customHeight="1" x14ac:dyDescent="0.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21" customHeight="1" x14ac:dyDescent="0.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21" customHeight="1" x14ac:dyDescent="0.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21" customHeight="1" x14ac:dyDescent="0.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21" customHeight="1" x14ac:dyDescent="0.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21" customHeight="1" x14ac:dyDescent="0.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21" customHeight="1" x14ac:dyDescent="0.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21" customHeight="1" x14ac:dyDescent="0.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21" customHeight="1" x14ac:dyDescent="0.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21" customHeight="1" x14ac:dyDescent="0.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21" customHeight="1" x14ac:dyDescent="0.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21" customHeight="1" x14ac:dyDescent="0.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21" customHeight="1" x14ac:dyDescent="0.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21" customHeight="1" x14ac:dyDescent="0.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21" customHeight="1" x14ac:dyDescent="0.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21" customHeight="1" x14ac:dyDescent="0.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21" customHeight="1" x14ac:dyDescent="0.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21" customHeight="1" x14ac:dyDescent="0.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21" customHeight="1" x14ac:dyDescent="0.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21" customHeight="1" x14ac:dyDescent="0.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21" customHeight="1" x14ac:dyDescent="0.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21" customHeight="1" x14ac:dyDescent="0.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21" customHeight="1" x14ac:dyDescent="0.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21" customHeight="1" x14ac:dyDescent="0.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21" customHeight="1" x14ac:dyDescent="0.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21" customHeight="1" x14ac:dyDescent="0.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21" customHeight="1" x14ac:dyDescent="0.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21" customHeight="1" x14ac:dyDescent="0.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21" customHeight="1" x14ac:dyDescent="0.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21" customHeight="1" x14ac:dyDescent="0.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21" customHeight="1" x14ac:dyDescent="0.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21" customHeight="1" x14ac:dyDescent="0.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21" customHeight="1" x14ac:dyDescent="0.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21" customHeight="1" x14ac:dyDescent="0.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21" customHeight="1" x14ac:dyDescent="0.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21" customHeight="1" x14ac:dyDescent="0.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21" customHeight="1" x14ac:dyDescent="0.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21" customHeight="1" x14ac:dyDescent="0.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21" customHeight="1" x14ac:dyDescent="0.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21" customHeight="1" x14ac:dyDescent="0.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21" customHeight="1" x14ac:dyDescent="0.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21" customHeight="1" x14ac:dyDescent="0.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21" customHeight="1" x14ac:dyDescent="0.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21" customHeight="1" x14ac:dyDescent="0.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21" customHeight="1" x14ac:dyDescent="0.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21" customHeight="1" x14ac:dyDescent="0.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21" customHeight="1" x14ac:dyDescent="0.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21" customHeight="1" x14ac:dyDescent="0.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21" customHeight="1" x14ac:dyDescent="0.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21" customHeight="1" x14ac:dyDescent="0.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21" customHeight="1" x14ac:dyDescent="0.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21" customHeight="1" x14ac:dyDescent="0.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21" customHeight="1" x14ac:dyDescent="0.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21" customHeight="1" x14ac:dyDescent="0.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21" customHeight="1" x14ac:dyDescent="0.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21" customHeight="1" x14ac:dyDescent="0.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21" customHeight="1" x14ac:dyDescent="0.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21" customHeight="1" x14ac:dyDescent="0.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21" customHeight="1" x14ac:dyDescent="0.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21" customHeight="1" x14ac:dyDescent="0.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21" customHeight="1" x14ac:dyDescent="0.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21" customHeight="1" x14ac:dyDescent="0.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21" customHeight="1" x14ac:dyDescent="0.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21" customHeight="1" x14ac:dyDescent="0.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21" customHeight="1" x14ac:dyDescent="0.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21" customHeight="1" x14ac:dyDescent="0.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21" customHeight="1" x14ac:dyDescent="0.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21" customHeight="1" x14ac:dyDescent="0.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21" customHeight="1" x14ac:dyDescent="0.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21" customHeight="1" x14ac:dyDescent="0.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21" customHeight="1" x14ac:dyDescent="0.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21" customHeight="1" x14ac:dyDescent="0.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21" customHeight="1" x14ac:dyDescent="0.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21" customHeight="1" x14ac:dyDescent="0.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21" customHeight="1" x14ac:dyDescent="0.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21" customHeight="1" x14ac:dyDescent="0.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21" customHeight="1" x14ac:dyDescent="0.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21" customHeight="1" x14ac:dyDescent="0.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21" customHeight="1" x14ac:dyDescent="0.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21" customHeight="1" x14ac:dyDescent="0.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21" customHeight="1" x14ac:dyDescent="0.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21" customHeight="1" x14ac:dyDescent="0.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21" customHeight="1" x14ac:dyDescent="0.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21" customHeight="1" x14ac:dyDescent="0.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21" customHeight="1" x14ac:dyDescent="0.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21" customHeight="1" x14ac:dyDescent="0.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21" customHeight="1" x14ac:dyDescent="0.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21" customHeight="1" x14ac:dyDescent="0.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21" customHeight="1" x14ac:dyDescent="0.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21" customHeight="1" x14ac:dyDescent="0.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21" customHeight="1" x14ac:dyDescent="0.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21" customHeight="1" x14ac:dyDescent="0.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21" customHeight="1" x14ac:dyDescent="0.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21" customHeight="1" x14ac:dyDescent="0.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21" customHeight="1" x14ac:dyDescent="0.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21" customHeight="1" x14ac:dyDescent="0.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21" customHeight="1" x14ac:dyDescent="0.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21" customHeight="1" x14ac:dyDescent="0.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21" customHeight="1" x14ac:dyDescent="0.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21" customHeight="1" x14ac:dyDescent="0.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21" customHeight="1" x14ac:dyDescent="0.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21" customHeight="1" x14ac:dyDescent="0.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21" customHeight="1" x14ac:dyDescent="0.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21" customHeight="1" x14ac:dyDescent="0.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21" customHeight="1" x14ac:dyDescent="0.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21" customHeight="1" x14ac:dyDescent="0.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21" customHeight="1" x14ac:dyDescent="0.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21" customHeight="1" x14ac:dyDescent="0.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21" customHeight="1" x14ac:dyDescent="0.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21" customHeight="1" x14ac:dyDescent="0.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21" customHeight="1" x14ac:dyDescent="0.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21" customHeight="1" x14ac:dyDescent="0.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21" customHeight="1" x14ac:dyDescent="0.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21" customHeight="1" x14ac:dyDescent="0.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21" customHeight="1" x14ac:dyDescent="0.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21" customHeight="1" x14ac:dyDescent="0.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21" customHeight="1" x14ac:dyDescent="0.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21" customHeight="1" x14ac:dyDescent="0.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21" customHeight="1" x14ac:dyDescent="0.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21" customHeight="1" x14ac:dyDescent="0.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21" customHeight="1" x14ac:dyDescent="0.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21" customHeight="1" x14ac:dyDescent="0.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21" customHeight="1" x14ac:dyDescent="0.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21" customHeight="1" x14ac:dyDescent="0.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21" customHeight="1" x14ac:dyDescent="0.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21" customHeight="1" x14ac:dyDescent="0.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21" customHeight="1" x14ac:dyDescent="0.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21" customHeight="1" x14ac:dyDescent="0.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21" customHeight="1" x14ac:dyDescent="0.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21" customHeight="1" x14ac:dyDescent="0.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21" customHeight="1" x14ac:dyDescent="0.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21" customHeight="1" x14ac:dyDescent="0.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21" customHeight="1" x14ac:dyDescent="0.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21" customHeight="1" x14ac:dyDescent="0.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21" customHeight="1" x14ac:dyDescent="0.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21" customHeight="1" x14ac:dyDescent="0.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21" customHeight="1" x14ac:dyDescent="0.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21" customHeight="1" x14ac:dyDescent="0.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21" customHeight="1" x14ac:dyDescent="0.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21" customHeight="1" x14ac:dyDescent="0.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21" customHeight="1" x14ac:dyDescent="0.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21" customHeight="1" x14ac:dyDescent="0.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21" customHeight="1" x14ac:dyDescent="0.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21" customHeight="1" x14ac:dyDescent="0.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21" customHeight="1" x14ac:dyDescent="0.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21" customHeight="1" x14ac:dyDescent="0.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21" customHeight="1" x14ac:dyDescent="0.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21" customHeight="1" x14ac:dyDescent="0.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21" customHeight="1" x14ac:dyDescent="0.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21" customHeight="1" x14ac:dyDescent="0.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21" customHeight="1" x14ac:dyDescent="0.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21" customHeight="1" x14ac:dyDescent="0.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21" customHeight="1" x14ac:dyDescent="0.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21" customHeight="1" x14ac:dyDescent="0.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21" customHeight="1" x14ac:dyDescent="0.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21" customHeight="1" x14ac:dyDescent="0.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21" customHeight="1" x14ac:dyDescent="0.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21" customHeight="1" x14ac:dyDescent="0.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21" customHeight="1" x14ac:dyDescent="0.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21" customHeight="1" x14ac:dyDescent="0.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21" customHeight="1" x14ac:dyDescent="0.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21" customHeight="1" x14ac:dyDescent="0.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21" customHeight="1" x14ac:dyDescent="0.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21" customHeight="1" x14ac:dyDescent="0.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21" customHeight="1" x14ac:dyDescent="0.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21" customHeight="1" x14ac:dyDescent="0.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21" customHeight="1" x14ac:dyDescent="0.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21" customHeight="1" x14ac:dyDescent="0.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21" customHeight="1" x14ac:dyDescent="0.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21" customHeight="1" x14ac:dyDescent="0.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21" customHeight="1" x14ac:dyDescent="0.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21" customHeight="1" x14ac:dyDescent="0.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21" customHeight="1" x14ac:dyDescent="0.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21" customHeight="1" x14ac:dyDescent="0.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21" customHeight="1" x14ac:dyDescent="0.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21" customHeight="1" x14ac:dyDescent="0.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21" customHeight="1" x14ac:dyDescent="0.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21" customHeight="1" x14ac:dyDescent="0.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21" customHeight="1" x14ac:dyDescent="0.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21" customHeight="1" x14ac:dyDescent="0.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21" customHeight="1" x14ac:dyDescent="0.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21" customHeight="1" x14ac:dyDescent="0.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21" customHeight="1" x14ac:dyDescent="0.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21" customHeight="1" x14ac:dyDescent="0.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21" customHeight="1" x14ac:dyDescent="0.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21" customHeight="1" x14ac:dyDescent="0.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21" customHeight="1" x14ac:dyDescent="0.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21" customHeight="1" x14ac:dyDescent="0.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21" customHeight="1" x14ac:dyDescent="0.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21" customHeight="1" x14ac:dyDescent="0.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21" customHeight="1" x14ac:dyDescent="0.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21" customHeight="1" x14ac:dyDescent="0.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21" customHeight="1" x14ac:dyDescent="0.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21" customHeight="1" x14ac:dyDescent="0.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21" customHeight="1" x14ac:dyDescent="0.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21" customHeight="1" x14ac:dyDescent="0.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21" customHeight="1" x14ac:dyDescent="0.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21" customHeight="1" x14ac:dyDescent="0.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21" customHeight="1" x14ac:dyDescent="0.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21" customHeight="1" x14ac:dyDescent="0.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21" customHeight="1" x14ac:dyDescent="0.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21" customHeight="1" x14ac:dyDescent="0.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21" customHeight="1" x14ac:dyDescent="0.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21" customHeight="1" x14ac:dyDescent="0.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21" customHeight="1" x14ac:dyDescent="0.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21" customHeight="1" x14ac:dyDescent="0.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21" customHeight="1" x14ac:dyDescent="0.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21" customHeight="1" x14ac:dyDescent="0.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21" customHeight="1" x14ac:dyDescent="0.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21" customHeight="1" x14ac:dyDescent="0.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21" customHeight="1" x14ac:dyDescent="0.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21" customHeight="1" x14ac:dyDescent="0.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21" customHeight="1" x14ac:dyDescent="0.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21" customHeight="1" x14ac:dyDescent="0.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21" customHeight="1" x14ac:dyDescent="0.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21" customHeight="1" x14ac:dyDescent="0.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21" customHeight="1" x14ac:dyDescent="0.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21" customHeight="1" x14ac:dyDescent="0.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21" customHeight="1" x14ac:dyDescent="0.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21" customHeight="1" x14ac:dyDescent="0.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21" customHeight="1" x14ac:dyDescent="0.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21" customHeight="1" x14ac:dyDescent="0.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21" customHeight="1" x14ac:dyDescent="0.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21" customHeight="1" x14ac:dyDescent="0.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21" customHeight="1" x14ac:dyDescent="0.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21" customHeight="1" x14ac:dyDescent="0.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21" customHeight="1" x14ac:dyDescent="0.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21" customHeight="1" x14ac:dyDescent="0.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21" customHeight="1" x14ac:dyDescent="0.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21" customHeight="1" x14ac:dyDescent="0.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21" customHeight="1" x14ac:dyDescent="0.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21" customHeight="1" x14ac:dyDescent="0.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21" customHeight="1" x14ac:dyDescent="0.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21" customHeight="1" x14ac:dyDescent="0.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21" customHeight="1" x14ac:dyDescent="0.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21" customHeight="1" x14ac:dyDescent="0.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21" customHeight="1" x14ac:dyDescent="0.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21" customHeight="1" x14ac:dyDescent="0.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21" customHeight="1" x14ac:dyDescent="0.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21" customHeight="1" x14ac:dyDescent="0.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21" customHeight="1" x14ac:dyDescent="0.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21" customHeight="1" x14ac:dyDescent="0.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21" customHeight="1" x14ac:dyDescent="0.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21" customHeight="1" x14ac:dyDescent="0.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21" customHeight="1" x14ac:dyDescent="0.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21" customHeight="1" x14ac:dyDescent="0.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21" customHeight="1" x14ac:dyDescent="0.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21" customHeight="1" x14ac:dyDescent="0.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21" customHeight="1" x14ac:dyDescent="0.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21" customHeight="1" x14ac:dyDescent="0.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21" customHeight="1" x14ac:dyDescent="0.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21" customHeight="1" x14ac:dyDescent="0.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21" customHeight="1" x14ac:dyDescent="0.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21" customHeight="1" x14ac:dyDescent="0.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21" customHeight="1" x14ac:dyDescent="0.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21" customHeight="1" x14ac:dyDescent="0.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21" customHeight="1" x14ac:dyDescent="0.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21" customHeight="1" x14ac:dyDescent="0.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21" customHeight="1" x14ac:dyDescent="0.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21" customHeight="1" x14ac:dyDescent="0.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21" customHeight="1" x14ac:dyDescent="0.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21" customHeight="1" x14ac:dyDescent="0.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21" customHeight="1" x14ac:dyDescent="0.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21" customHeight="1" x14ac:dyDescent="0.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21" customHeight="1" x14ac:dyDescent="0.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21" customHeight="1" x14ac:dyDescent="0.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21" customHeight="1" x14ac:dyDescent="0.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21" customHeight="1" x14ac:dyDescent="0.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21" customHeight="1" x14ac:dyDescent="0.4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21" customHeight="1" x14ac:dyDescent="0.4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21" customHeight="1" x14ac:dyDescent="0.4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21" customHeight="1" x14ac:dyDescent="0.4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21" customHeight="1" x14ac:dyDescent="0.4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21" customHeight="1" x14ac:dyDescent="0.4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21" customHeight="1" x14ac:dyDescent="0.4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21" customHeight="1" x14ac:dyDescent="0.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21" customHeight="1" x14ac:dyDescent="0.4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21" customHeight="1" x14ac:dyDescent="0.4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21" customHeight="1" x14ac:dyDescent="0.4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21" customHeight="1" x14ac:dyDescent="0.4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21" customHeight="1" x14ac:dyDescent="0.4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21" customHeight="1" x14ac:dyDescent="0.4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21" customHeight="1" x14ac:dyDescent="0.4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21" customHeight="1" x14ac:dyDescent="0.4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21" customHeight="1" x14ac:dyDescent="0.4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21" customHeight="1" x14ac:dyDescent="0.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21" customHeight="1" x14ac:dyDescent="0.4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21" customHeight="1" x14ac:dyDescent="0.4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21" customHeight="1" x14ac:dyDescent="0.4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21" customHeight="1" x14ac:dyDescent="0.4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21" customHeight="1" x14ac:dyDescent="0.4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21" customHeight="1" x14ac:dyDescent="0.4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21" customHeight="1" x14ac:dyDescent="0.4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21" customHeight="1" x14ac:dyDescent="0.4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21" customHeight="1" x14ac:dyDescent="0.4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21" customHeight="1" x14ac:dyDescent="0.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21" customHeight="1" x14ac:dyDescent="0.4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21" customHeight="1" x14ac:dyDescent="0.4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21" customHeight="1" x14ac:dyDescent="0.4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21" customHeight="1" x14ac:dyDescent="0.4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21" customHeight="1" x14ac:dyDescent="0.4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21" customHeight="1" x14ac:dyDescent="0.4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21" customHeight="1" x14ac:dyDescent="0.4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21" customHeight="1" x14ac:dyDescent="0.4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21" customHeight="1" x14ac:dyDescent="0.4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21" customHeight="1" x14ac:dyDescent="0.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21" customHeight="1" x14ac:dyDescent="0.4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21" customHeight="1" x14ac:dyDescent="0.4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21" customHeight="1" x14ac:dyDescent="0.4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21" customHeight="1" x14ac:dyDescent="0.4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21" customHeight="1" x14ac:dyDescent="0.4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21" customHeight="1" x14ac:dyDescent="0.4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21" customHeight="1" x14ac:dyDescent="0.4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21" customHeight="1" x14ac:dyDescent="0.4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21" customHeight="1" x14ac:dyDescent="0.4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21" customHeight="1" x14ac:dyDescent="0.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21" customHeight="1" x14ac:dyDescent="0.4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21" customHeight="1" x14ac:dyDescent="0.4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21" customHeight="1" x14ac:dyDescent="0.4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21" customHeight="1" x14ac:dyDescent="0.4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21" customHeight="1" x14ac:dyDescent="0.4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21" customHeight="1" x14ac:dyDescent="0.4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MyPC</cp:lastModifiedBy>
  <dcterms:modified xsi:type="dcterms:W3CDTF">2024-01-21T06:16:02Z</dcterms:modified>
</cp:coreProperties>
</file>