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PC\Desktop\ineuron assignment\excel 21 assignments\Answers\"/>
    </mc:Choice>
  </mc:AlternateContent>
  <xr:revisionPtr revIDLastSave="0" documentId="8_{8B9A88A5-EE41-4A10-ADF4-9C6DF4055C38}" xr6:coauthVersionLast="47" xr6:coauthVersionMax="47" xr10:uidLastSave="{00000000-0000-0000-0000-000000000000}"/>
  <bookViews>
    <workbookView xWindow="-108" yWindow="-108" windowWidth="23256" windowHeight="12456" xr2:uid="{288681B0-8470-43D2-809C-CCA447EC9B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2" i="1"/>
  <c r="P3" i="1"/>
  <c r="P4" i="1"/>
  <c r="P5" i="1"/>
  <c r="P6" i="1"/>
  <c r="P7" i="1"/>
  <c r="P8" i="1"/>
  <c r="P9" i="1"/>
  <c r="P10" i="1"/>
  <c r="P11" i="1"/>
  <c r="P2" i="1"/>
  <c r="O3" i="1"/>
  <c r="O4" i="1"/>
  <c r="O5" i="1"/>
  <c r="O6" i="1"/>
  <c r="O7" i="1"/>
  <c r="O8" i="1"/>
  <c r="O9" i="1"/>
  <c r="O10" i="1"/>
  <c r="O11" i="1"/>
  <c r="O2" i="1"/>
  <c r="N3" i="1"/>
  <c r="N4" i="1"/>
  <c r="N5" i="1"/>
  <c r="N6" i="1"/>
  <c r="N7" i="1"/>
  <c r="N8" i="1"/>
  <c r="N9" i="1"/>
  <c r="N10" i="1"/>
  <c r="N11" i="1"/>
  <c r="N2" i="1"/>
  <c r="L3" i="1"/>
  <c r="L4" i="1"/>
  <c r="L5" i="1"/>
  <c r="L6" i="1"/>
  <c r="L7" i="1"/>
  <c r="L8" i="1"/>
  <c r="L9" i="1"/>
  <c r="L10" i="1"/>
  <c r="L11" i="1"/>
  <c r="L2" i="1"/>
  <c r="K3" i="1"/>
  <c r="K4" i="1"/>
  <c r="K5" i="1"/>
  <c r="K6" i="1"/>
  <c r="K7" i="1"/>
  <c r="K8" i="1"/>
  <c r="K9" i="1"/>
  <c r="K10" i="1"/>
  <c r="K11" i="1"/>
  <c r="K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<sst xmlns="http://schemas.openxmlformats.org/spreadsheetml/2006/main" count="27" uniqueCount="27">
  <si>
    <t>roll no</t>
  </si>
  <si>
    <t>name of student</t>
  </si>
  <si>
    <t>sub 1</t>
  </si>
  <si>
    <t>sub 2</t>
  </si>
  <si>
    <t>sub3</t>
  </si>
  <si>
    <t>sub 4</t>
  </si>
  <si>
    <t>sub 5</t>
  </si>
  <si>
    <t>sub 6</t>
  </si>
  <si>
    <t>SUM</t>
  </si>
  <si>
    <t>AVERAGE</t>
  </si>
  <si>
    <t>RANK</t>
  </si>
  <si>
    <t>PERCENTAGE</t>
  </si>
  <si>
    <t>TOTAL MARKS</t>
  </si>
  <si>
    <t>MIN</t>
  </si>
  <si>
    <t>MAX</t>
  </si>
  <si>
    <t xml:space="preserve">LENGTH </t>
  </si>
  <si>
    <t>Rohan</t>
  </si>
  <si>
    <t>Mohan</t>
  </si>
  <si>
    <t>Ravi</t>
  </si>
  <si>
    <t xml:space="preserve">Ruby </t>
  </si>
  <si>
    <t>Radhika</t>
  </si>
  <si>
    <t>Rocky</t>
  </si>
  <si>
    <t>David</t>
  </si>
  <si>
    <t>Monika</t>
  </si>
  <si>
    <t>Tommy</t>
  </si>
  <si>
    <t>Rakesh</t>
  </si>
  <si>
    <t>CONCAT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</si>
</sst>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6CCF9-AFDB-465D-B034-8A29BF6F1702}">
  <dimension ref="A1:Q22"/>
  <sheetViews>
    <sheetView tabSelected="1" workbookViewId="0">
      <selection activeCell="R15" sqref="R15"/>
    </sheetView>
  </sheetViews>
  <sheetFormatPr defaultRowHeight="14.4" x14ac:dyDescent="0.3"/>
  <cols>
    <col min="2" max="2" width="14.6640625" customWidth="1"/>
    <col min="11" max="11" width="11.6640625" customWidth="1"/>
    <col min="12" max="12" width="15.6640625" customWidth="1"/>
    <col min="13" max="13" width="14.21875" customWidth="1"/>
    <col min="17" max="17" width="13.7773437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26</v>
      </c>
    </row>
    <row r="2" spans="1:17" x14ac:dyDescent="0.3">
      <c r="A2">
        <v>100101</v>
      </c>
      <c r="B2" t="s">
        <v>16</v>
      </c>
      <c r="C2">
        <v>72</v>
      </c>
      <c r="D2">
        <v>55</v>
      </c>
      <c r="E2">
        <v>52</v>
      </c>
      <c r="F2">
        <v>69</v>
      </c>
      <c r="G2">
        <v>95</v>
      </c>
      <c r="H2">
        <v>32</v>
      </c>
      <c r="I2">
        <f>SUM(C2:H2)</f>
        <v>375</v>
      </c>
      <c r="J2">
        <f>AVERAGE(C2:H2)</f>
        <v>62.5</v>
      </c>
      <c r="K2" s="2">
        <f>RANK(I2,$I$2:$I$11)</f>
        <v>10</v>
      </c>
      <c r="L2" s="1">
        <f>(I2/$M$2)*100</f>
        <v>62.5</v>
      </c>
      <c r="M2">
        <v>600</v>
      </c>
      <c r="N2">
        <f>MIN(C2:H2)</f>
        <v>32</v>
      </c>
      <c r="O2">
        <f>MAX(C2:H2)</f>
        <v>95</v>
      </c>
      <c r="P2">
        <f>LEN(B2)</f>
        <v>5</v>
      </c>
      <c r="Q2" t="str">
        <f>_xlfn.CONCAT(A2,B2)</f>
        <v>100101Rohan</v>
      </c>
    </row>
    <row r="3" spans="1:17" x14ac:dyDescent="0.3">
      <c r="A3">
        <v>100102</v>
      </c>
      <c r="B3" t="s">
        <v>17</v>
      </c>
      <c r="C3">
        <v>65</v>
      </c>
      <c r="D3">
        <v>51</v>
      </c>
      <c r="E3">
        <v>63</v>
      </c>
      <c r="F3">
        <v>85</v>
      </c>
      <c r="G3">
        <v>71</v>
      </c>
      <c r="H3">
        <v>69</v>
      </c>
      <c r="I3">
        <f t="shared" ref="I3:I11" si="0">SUM(C3:H3)</f>
        <v>404</v>
      </c>
      <c r="J3">
        <f t="shared" ref="J3:J11" si="1">AVERAGE(C3:H3)</f>
        <v>67.333333333333329</v>
      </c>
      <c r="K3" s="2">
        <f t="shared" ref="K3:K11" si="2">RANK(I3,$I$2:$I$11)</f>
        <v>7</v>
      </c>
      <c r="L3" s="1">
        <f t="shared" ref="L3:L11" si="3">(I3/$M$2)*100</f>
        <v>67.333333333333329</v>
      </c>
      <c r="M3">
        <v>600</v>
      </c>
      <c r="N3">
        <f t="shared" ref="N3:N11" si="4">MIN(C3:H3)</f>
        <v>51</v>
      </c>
      <c r="O3">
        <f t="shared" ref="O3:O11" si="5">MAX(C3:H3)</f>
        <v>85</v>
      </c>
      <c r="P3">
        <f t="shared" ref="P3:P11" si="6">LEN(B3)</f>
        <v>5</v>
      </c>
      <c r="Q3" t="str">
        <f t="shared" ref="Q3:Q11" si="7">_xlfn.CONCAT(A3,B3)</f>
        <v>100102Mohan</v>
      </c>
    </row>
    <row r="4" spans="1:17" x14ac:dyDescent="0.3">
      <c r="A4">
        <v>100103</v>
      </c>
      <c r="B4" t="s">
        <v>18</v>
      </c>
      <c r="C4">
        <v>72</v>
      </c>
      <c r="D4">
        <v>56</v>
      </c>
      <c r="E4">
        <v>78</v>
      </c>
      <c r="F4">
        <v>85</v>
      </c>
      <c r="G4">
        <v>47</v>
      </c>
      <c r="H4">
        <v>68</v>
      </c>
      <c r="I4">
        <f t="shared" si="0"/>
        <v>406</v>
      </c>
      <c r="J4">
        <f t="shared" si="1"/>
        <v>67.666666666666671</v>
      </c>
      <c r="K4" s="2">
        <f t="shared" si="2"/>
        <v>6</v>
      </c>
      <c r="L4" s="1">
        <f t="shared" si="3"/>
        <v>67.666666666666657</v>
      </c>
      <c r="M4">
        <v>600</v>
      </c>
      <c r="N4">
        <f t="shared" si="4"/>
        <v>47</v>
      </c>
      <c r="O4">
        <f t="shared" si="5"/>
        <v>85</v>
      </c>
      <c r="P4">
        <f t="shared" si="6"/>
        <v>4</v>
      </c>
      <c r="Q4" t="str">
        <f t="shared" si="7"/>
        <v>100103Ravi</v>
      </c>
    </row>
    <row r="5" spans="1:17" x14ac:dyDescent="0.3">
      <c r="A5">
        <v>100104</v>
      </c>
      <c r="B5" t="s">
        <v>19</v>
      </c>
      <c r="C5">
        <v>68</v>
      </c>
      <c r="D5">
        <v>71</v>
      </c>
      <c r="E5">
        <v>85</v>
      </c>
      <c r="F5">
        <v>84</v>
      </c>
      <c r="G5">
        <v>78</v>
      </c>
      <c r="H5">
        <v>60</v>
      </c>
      <c r="I5">
        <f t="shared" si="0"/>
        <v>446</v>
      </c>
      <c r="J5">
        <f t="shared" si="1"/>
        <v>74.333333333333329</v>
      </c>
      <c r="K5" s="2">
        <f t="shared" si="2"/>
        <v>2</v>
      </c>
      <c r="L5" s="1">
        <f t="shared" si="3"/>
        <v>74.333333333333329</v>
      </c>
      <c r="M5">
        <v>600</v>
      </c>
      <c r="N5">
        <f t="shared" si="4"/>
        <v>60</v>
      </c>
      <c r="O5">
        <f t="shared" si="5"/>
        <v>85</v>
      </c>
      <c r="P5">
        <f t="shared" si="6"/>
        <v>5</v>
      </c>
      <c r="Q5" t="str">
        <f t="shared" si="7"/>
        <v xml:space="preserve">100104Ruby </v>
      </c>
    </row>
    <row r="6" spans="1:17" x14ac:dyDescent="0.3">
      <c r="A6">
        <v>100105</v>
      </c>
      <c r="B6" t="s">
        <v>20</v>
      </c>
      <c r="C6">
        <v>80</v>
      </c>
      <c r="D6">
        <v>78</v>
      </c>
      <c r="E6">
        <v>58</v>
      </c>
      <c r="F6">
        <v>65</v>
      </c>
      <c r="G6">
        <v>68</v>
      </c>
      <c r="H6">
        <v>45</v>
      </c>
      <c r="I6">
        <f t="shared" si="0"/>
        <v>394</v>
      </c>
      <c r="J6">
        <f t="shared" si="1"/>
        <v>65.666666666666671</v>
      </c>
      <c r="K6" s="2">
        <f t="shared" si="2"/>
        <v>8</v>
      </c>
      <c r="L6" s="1">
        <f t="shared" si="3"/>
        <v>65.666666666666657</v>
      </c>
      <c r="M6">
        <v>600</v>
      </c>
      <c r="N6">
        <f t="shared" si="4"/>
        <v>45</v>
      </c>
      <c r="O6">
        <f t="shared" si="5"/>
        <v>80</v>
      </c>
      <c r="P6">
        <f t="shared" si="6"/>
        <v>7</v>
      </c>
      <c r="Q6" t="str">
        <f t="shared" si="7"/>
        <v>100105Radhika</v>
      </c>
    </row>
    <row r="7" spans="1:17" x14ac:dyDescent="0.3">
      <c r="A7">
        <v>100106</v>
      </c>
      <c r="B7" t="s">
        <v>21</v>
      </c>
      <c r="C7">
        <v>61</v>
      </c>
      <c r="D7">
        <v>78</v>
      </c>
      <c r="E7">
        <v>45</v>
      </c>
      <c r="F7">
        <v>62</v>
      </c>
      <c r="G7">
        <v>75</v>
      </c>
      <c r="H7">
        <v>64</v>
      </c>
      <c r="I7">
        <f t="shared" si="0"/>
        <v>385</v>
      </c>
      <c r="J7">
        <f t="shared" si="1"/>
        <v>64.166666666666671</v>
      </c>
      <c r="K7" s="2">
        <f t="shared" si="2"/>
        <v>9</v>
      </c>
      <c r="L7" s="1">
        <f t="shared" si="3"/>
        <v>64.166666666666671</v>
      </c>
      <c r="M7">
        <v>600</v>
      </c>
      <c r="N7">
        <f t="shared" si="4"/>
        <v>45</v>
      </c>
      <c r="O7">
        <f t="shared" si="5"/>
        <v>78</v>
      </c>
      <c r="P7">
        <f t="shared" si="6"/>
        <v>5</v>
      </c>
      <c r="Q7" t="str">
        <f t="shared" si="7"/>
        <v>100106Rocky</v>
      </c>
    </row>
    <row r="8" spans="1:17" x14ac:dyDescent="0.3">
      <c r="A8">
        <v>100107</v>
      </c>
      <c r="B8" t="s">
        <v>22</v>
      </c>
      <c r="C8">
        <v>78</v>
      </c>
      <c r="D8">
        <v>69</v>
      </c>
      <c r="E8">
        <v>96</v>
      </c>
      <c r="F8">
        <v>52</v>
      </c>
      <c r="G8">
        <v>63</v>
      </c>
      <c r="H8">
        <v>87</v>
      </c>
      <c r="I8">
        <f t="shared" si="0"/>
        <v>445</v>
      </c>
      <c r="J8">
        <f t="shared" si="1"/>
        <v>74.166666666666671</v>
      </c>
      <c r="K8" s="2">
        <f t="shared" si="2"/>
        <v>3</v>
      </c>
      <c r="L8" s="1">
        <f t="shared" si="3"/>
        <v>74.166666666666671</v>
      </c>
      <c r="M8">
        <v>600</v>
      </c>
      <c r="N8">
        <f t="shared" si="4"/>
        <v>52</v>
      </c>
      <c r="O8">
        <f t="shared" si="5"/>
        <v>96</v>
      </c>
      <c r="P8">
        <f t="shared" si="6"/>
        <v>5</v>
      </c>
      <c r="Q8" t="str">
        <f t="shared" si="7"/>
        <v>100107David</v>
      </c>
    </row>
    <row r="9" spans="1:17" x14ac:dyDescent="0.3">
      <c r="A9">
        <v>100108</v>
      </c>
      <c r="B9" t="s">
        <v>23</v>
      </c>
      <c r="C9">
        <v>96</v>
      </c>
      <c r="D9">
        <v>85</v>
      </c>
      <c r="E9">
        <v>86</v>
      </c>
      <c r="F9">
        <v>84</v>
      </c>
      <c r="G9">
        <v>45</v>
      </c>
      <c r="H9">
        <v>63</v>
      </c>
      <c r="I9">
        <f t="shared" si="0"/>
        <v>459</v>
      </c>
      <c r="J9">
        <f t="shared" si="1"/>
        <v>76.5</v>
      </c>
      <c r="K9" s="2">
        <f t="shared" si="2"/>
        <v>1</v>
      </c>
      <c r="L9" s="1">
        <f t="shared" si="3"/>
        <v>76.5</v>
      </c>
      <c r="M9">
        <v>600</v>
      </c>
      <c r="N9">
        <f t="shared" si="4"/>
        <v>45</v>
      </c>
      <c r="O9">
        <f t="shared" si="5"/>
        <v>96</v>
      </c>
      <c r="P9">
        <f t="shared" si="6"/>
        <v>6</v>
      </c>
      <c r="Q9" t="str">
        <f t="shared" si="7"/>
        <v>100108Monika</v>
      </c>
    </row>
    <row r="10" spans="1:17" x14ac:dyDescent="0.3">
      <c r="A10">
        <v>100109</v>
      </c>
      <c r="B10" t="s">
        <v>24</v>
      </c>
      <c r="C10">
        <v>75</v>
      </c>
      <c r="D10">
        <v>63</v>
      </c>
      <c r="E10">
        <v>54</v>
      </c>
      <c r="F10">
        <v>63</v>
      </c>
      <c r="G10">
        <v>61</v>
      </c>
      <c r="H10">
        <v>98</v>
      </c>
      <c r="I10">
        <f t="shared" si="0"/>
        <v>414</v>
      </c>
      <c r="J10">
        <f t="shared" si="1"/>
        <v>69</v>
      </c>
      <c r="K10" s="2">
        <f t="shared" si="2"/>
        <v>5</v>
      </c>
      <c r="L10" s="1">
        <f t="shared" si="3"/>
        <v>69</v>
      </c>
      <c r="M10">
        <v>600</v>
      </c>
      <c r="N10">
        <f t="shared" si="4"/>
        <v>54</v>
      </c>
      <c r="O10">
        <f t="shared" si="5"/>
        <v>98</v>
      </c>
      <c r="P10">
        <f t="shared" si="6"/>
        <v>5</v>
      </c>
      <c r="Q10" t="str">
        <f t="shared" si="7"/>
        <v>100109Tommy</v>
      </c>
    </row>
    <row r="11" spans="1:17" x14ac:dyDescent="0.3">
      <c r="A11">
        <v>100110</v>
      </c>
      <c r="B11" t="s">
        <v>25</v>
      </c>
      <c r="C11">
        <v>63</v>
      </c>
      <c r="D11">
        <v>52</v>
      </c>
      <c r="E11">
        <v>96</v>
      </c>
      <c r="F11">
        <v>87</v>
      </c>
      <c r="G11">
        <v>78</v>
      </c>
      <c r="H11">
        <v>45</v>
      </c>
      <c r="I11">
        <f t="shared" si="0"/>
        <v>421</v>
      </c>
      <c r="J11">
        <f t="shared" si="1"/>
        <v>70.166666666666671</v>
      </c>
      <c r="K11" s="2">
        <f t="shared" si="2"/>
        <v>4</v>
      </c>
      <c r="L11" s="1">
        <f t="shared" si="3"/>
        <v>70.166666666666671</v>
      </c>
      <c r="M11">
        <v>600</v>
      </c>
      <c r="N11">
        <f t="shared" si="4"/>
        <v>45</v>
      </c>
      <c r="O11">
        <f t="shared" si="5"/>
        <v>96</v>
      </c>
      <c r="P11">
        <f t="shared" si="6"/>
        <v>6</v>
      </c>
      <c r="Q11" t="str">
        <f t="shared" si="7"/>
        <v>100110Rakesh</v>
      </c>
    </row>
    <row r="22" spans="13:13" x14ac:dyDescent="0.3">
      <c r="M22" s="3"/>
    </row>
  </sheetData>
  <conditionalFormatting sqref="I2:I11">
    <cfRule type="cellIs" dxfId="1" priority="2" operator="greaterThan">
      <formula>480</formula>
    </cfRule>
    <cfRule type="cellIs" dxfId="0" priority="1" operator="greaterThan">
      <formula>440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MyPC</cp:lastModifiedBy>
  <dcterms:created xsi:type="dcterms:W3CDTF">2024-01-19T15:05:42Z</dcterms:created>
  <dcterms:modified xsi:type="dcterms:W3CDTF">2024-01-21T05:41:20Z</dcterms:modified>
</cp:coreProperties>
</file>