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SALONI\Desktop\Portfolio Project\Web Scraping\"/>
    </mc:Choice>
  </mc:AlternateContent>
  <xr:revisionPtr revIDLastSave="0" documentId="13_ncr:1_{895CD095-D500-4E15-A4D4-E821935FCC72}" xr6:coauthVersionLast="47" xr6:coauthVersionMax="47" xr10:uidLastSave="{00000000-0000-0000-0000-000000000000}"/>
  <bookViews>
    <workbookView xWindow="-108" yWindow="-108" windowWidth="23256" windowHeight="12456" activeTab="3" xr2:uid="{0BF94162-FABF-4E85-A0C5-F3482B830165}"/>
  </bookViews>
  <sheets>
    <sheet name="HotelPrices" sheetId="2" r:id="rId1"/>
    <sheet name="TopPicks" sheetId="5" r:id="rId2"/>
    <sheet name="Charts" sheetId="3" r:id="rId3"/>
    <sheet name="Dashboard" sheetId="1" r:id="rId4"/>
  </sheets>
  <definedNames>
    <definedName name="_xlcn.WorksheetConnection_HotelPricesAnalysis.xlsxTable_71" hidden="1">Table_7[]</definedName>
    <definedName name="ExternalData_1" localSheetId="0" hidden="1">HotelPrices!$A$1:$K$26</definedName>
    <definedName name="Slicer_Location">#N/A</definedName>
    <definedName name="Slicer_RoomTyp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7" name="Table_7" connection="WorksheetConnection_Hotel-Prices-Analysis.xlsx!Table_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2" l="1"/>
  <c r="E25" i="2"/>
  <c r="E24" i="2"/>
  <c r="E23" i="2"/>
  <c r="E22" i="2"/>
  <c r="E21" i="2"/>
  <c r="E20" i="2"/>
  <c r="E19" i="2"/>
  <c r="E18" i="2"/>
  <c r="E17" i="2"/>
  <c r="E16" i="2"/>
  <c r="E15" i="2"/>
  <c r="E14" i="2"/>
  <c r="E13" i="2"/>
  <c r="E12" i="2"/>
  <c r="E11" i="2"/>
  <c r="E10" i="2"/>
  <c r="E9" i="2"/>
  <c r="E8" i="2"/>
  <c r="E7" i="2"/>
  <c r="E6" i="2"/>
  <c r="E5" i="2"/>
  <c r="E4" i="2"/>
  <c r="E3"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5C894D-778E-4629-B527-C5842C3064F8}" keepAlive="1" name="Query - Table 7" description="Connection to the 'Table 7' query in the workbook." type="5" refreshedVersion="8" background="1" saveData="1">
    <dbPr connection="Provider=Microsoft.Mashup.OleDb.1;Data Source=$Workbook$;Location=&quot;Table 7&quot;;Extended Properties=&quot;&quot;" command="SELECT * FROM [Table 7]"/>
  </connection>
  <connection id="2" xr16:uid="{B274FD9D-8E63-4258-904C-FFE4551DE3D6}" keepAlive="1" name="Query - Table_7" description="Connection to the 'Table_7' query in the workbook." type="5" refreshedVersion="0" background="1">
    <dbPr connection="Provider=Microsoft.Mashup.OleDb.1;Data Source=$Workbook$;Location=Table_7;Extended Properties=&quot;&quot;" command="SELECT * FROM [Table_7]"/>
  </connection>
  <connection id="3" xr16:uid="{D706F3F1-0BC8-40B3-89FF-F78BDC4A58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1105E11-BCE6-47E7-B11A-03F2666B26B8}" name="WorksheetConnection_Hotel-Prices-Analysis.xlsx!Table_7" type="102" refreshedVersion="8" minRefreshableVersion="5">
    <extLst>
      <ext xmlns:x15="http://schemas.microsoft.com/office/spreadsheetml/2010/11/main" uri="{DE250136-89BD-433C-8126-D09CA5730AF9}">
        <x15:connection id="Table_7" autoDelete="1">
          <x15:rangePr sourceName="_xlcn.WorksheetConnection_HotelPricesAnalysis.xlsxTable_71"/>
        </x15:connection>
      </ext>
    </extLst>
  </connection>
</connections>
</file>

<file path=xl/sharedStrings.xml><?xml version="1.0" encoding="utf-8"?>
<sst xmlns="http://schemas.openxmlformats.org/spreadsheetml/2006/main" count="281" uniqueCount="83">
  <si>
    <t>HotelName</t>
  </si>
  <si>
    <t>Location</t>
  </si>
  <si>
    <t>DiscountPercent</t>
  </si>
  <si>
    <t>RoomType</t>
  </si>
  <si>
    <t>DistanceFromCentre(in kms)</t>
  </si>
  <si>
    <t>Rating</t>
  </si>
  <si>
    <t>Comment</t>
  </si>
  <si>
    <t>NumberOfReviews</t>
  </si>
  <si>
    <t>Original Price</t>
  </si>
  <si>
    <t>Zensation The Residence</t>
  </si>
  <si>
    <t>Sathorn</t>
  </si>
  <si>
    <t>Family Suite</t>
  </si>
  <si>
    <t>Fabulous</t>
  </si>
  <si>
    <t>Golden Tulip Mandison Suites</t>
  </si>
  <si>
    <t>Khlong Toei</t>
  </si>
  <si>
    <t>Family King Suite</t>
  </si>
  <si>
    <t>Very good</t>
  </si>
  <si>
    <t>The Berkeley Hotel Pratunam</t>
  </si>
  <si>
    <t>Ratchathewi</t>
  </si>
  <si>
    <t>Luxury Quadruple Room</t>
  </si>
  <si>
    <t>Arte Hotel - SHA Extra Plus</t>
  </si>
  <si>
    <t>Wattana</t>
  </si>
  <si>
    <t>Premier Family Room</t>
  </si>
  <si>
    <t>Tim Mansion</t>
  </si>
  <si>
    <t>Phra Nakhon</t>
  </si>
  <si>
    <t>Standard Family Room</t>
  </si>
  <si>
    <t>Tinidee Trendy Bangkok Khaosan</t>
  </si>
  <si>
    <t>Family Room</t>
  </si>
  <si>
    <t>Pranakorn Heritage Hotel</t>
  </si>
  <si>
    <t>Family Quadruple Room</t>
  </si>
  <si>
    <t>Superb</t>
  </si>
  <si>
    <t>Varmtel</t>
  </si>
  <si>
    <t>Khlong San</t>
  </si>
  <si>
    <t>Deluxe Quadruple Room</t>
  </si>
  <si>
    <t>Phra Nakhon Poshtel</t>
  </si>
  <si>
    <t>Quadruple Room with Bathroom</t>
  </si>
  <si>
    <t>CHERN Bangkok</t>
  </si>
  <si>
    <t>Standard Quadruple Room</t>
  </si>
  <si>
    <t>GalileOasis Boutique Hotel</t>
  </si>
  <si>
    <t>Suite unit 1</t>
  </si>
  <si>
    <t>Bangkok Hotel Lotus Sukhumvit 33 by Compass Hospitality</t>
  </si>
  <si>
    <t>Centre Point Plus Hotel Silom - Newly Renovated</t>
  </si>
  <si>
    <t>Bang Rak</t>
  </si>
  <si>
    <t>Bliston Suwan Park View</t>
  </si>
  <si>
    <t>Pathumwan</t>
  </si>
  <si>
    <t>Two Bedroom Deluxe Suite</t>
  </si>
  <si>
    <t>Cape House Langsuan Hotel</t>
  </si>
  <si>
    <t>Two Bedroom Suite with Lounge Access</t>
  </si>
  <si>
    <t>Travelodge Sukhumvit 11</t>
  </si>
  <si>
    <t>Connecting Family Room</t>
  </si>
  <si>
    <t>Marwin Space</t>
  </si>
  <si>
    <t>4-Bed Mixed Dormitory Room</t>
  </si>
  <si>
    <t>The Continent Hotel Sukhumvit - Asok BTS Bangkok</t>
  </si>
  <si>
    <t>Family Room with City View</t>
  </si>
  <si>
    <t>Eleven Hotel Bangkok Sukhumvit 11</t>
  </si>
  <si>
    <t>Bunk Bed Family</t>
  </si>
  <si>
    <t>Fyn Hotel</t>
  </si>
  <si>
    <t>14 Place Sukhumvit Suites</t>
  </si>
  <si>
    <t>Two-Bedroom Apartment</t>
  </si>
  <si>
    <t>Centre Point Chidlom</t>
  </si>
  <si>
    <t>Grand Family Suite</t>
  </si>
  <si>
    <t>The Elite @ Thong Lor 25</t>
  </si>
  <si>
    <t>The Cotton Saladaeng Hotel</t>
  </si>
  <si>
    <t>Quadruple Room</t>
  </si>
  <si>
    <t>Noursabah Boutique Bed Bangkok</t>
  </si>
  <si>
    <t>Row Labels</t>
  </si>
  <si>
    <t>Grand Total</t>
  </si>
  <si>
    <t>Sum of Price(in CAD)</t>
  </si>
  <si>
    <t>Average of Price(in CAD)</t>
  </si>
  <si>
    <t>Sum of Rating</t>
  </si>
  <si>
    <t>Sum of DiscountPercent</t>
  </si>
  <si>
    <t>Count of HotelName</t>
  </si>
  <si>
    <t>Price(in CAD for 4 nights)</t>
  </si>
  <si>
    <t>(Multiple Items)</t>
  </si>
  <si>
    <t>What are the best value hotels based on rating, price, and capacity?</t>
  </si>
  <si>
    <t>Price(in CAD)</t>
  </si>
  <si>
    <t>Discount</t>
  </si>
  <si>
    <t>Sum of Discount</t>
  </si>
  <si>
    <t>Filter by Location:</t>
  </si>
  <si>
    <t xml:space="preserve"> Top Hotel Picks – Best Options for 4–5 Guests (Dec 15–19)</t>
  </si>
  <si>
    <r>
      <t xml:space="preserve"> </t>
    </r>
    <r>
      <rPr>
        <b/>
        <sz val="11"/>
        <color theme="1"/>
        <rFont val="Aptos Narrow"/>
        <family val="2"/>
        <scheme val="minor"/>
      </rPr>
      <t>Is Paying More Worth It? (Rating vs Price)</t>
    </r>
  </si>
  <si>
    <t>Where Are Most Hotels Located in Bangkok?</t>
  </si>
  <si>
    <r>
      <t xml:space="preserve"> </t>
    </r>
    <r>
      <rPr>
        <b/>
        <sz val="11"/>
        <color theme="1"/>
        <rFont val="Aptos Narrow"/>
        <family val="2"/>
        <scheme val="minor"/>
      </rPr>
      <t>Which Hotels Offer the Best Discounts?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</si>
</sst>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00"/>
  </numFmts>
  <fonts count="9" x14ac:knownFonts="1">
    <font>
      <sz val="11"/>
      <color theme="1"/>
      <name val="Aptos Narrow"/>
      <family val="2"/>
      <scheme val="minor"/>
    </font>
    <font>
      <b/>
      <sz val="14"/>
      <color theme="1"/>
      <name val="Aptos Narrow"/>
      <family val="2"/>
      <scheme val="minor"/>
    </font>
    <font>
      <b/>
      <sz val="11"/>
      <color theme="1"/>
      <name val="Aptos Narrow"/>
      <family val="2"/>
      <scheme val="minor"/>
    </font>
    <font>
      <b/>
      <sz val="11"/>
      <color theme="1"/>
      <name val="Calibri"/>
      <family val="2"/>
    </font>
    <font>
      <sz val="12"/>
      <color theme="1"/>
      <name val="Calibri"/>
      <family val="2"/>
    </font>
    <font>
      <b/>
      <sz val="14"/>
      <color theme="0"/>
      <name val="Calibri"/>
      <family val="2"/>
    </font>
    <font>
      <b/>
      <sz val="16"/>
      <color theme="1"/>
      <name val="Calibri"/>
      <family val="2"/>
    </font>
    <font>
      <b/>
      <u/>
      <sz val="20"/>
      <color theme="1"/>
      <name val="Calibri"/>
      <family val="2"/>
    </font>
    <font>
      <sz val="16"/>
      <color theme="1"/>
      <name val="Aptos Narrow"/>
      <family val="2"/>
      <scheme val="minor"/>
    </font>
  </fonts>
  <fills count="5">
    <fill>
      <patternFill patternType="none"/>
    </fill>
    <fill>
      <patternFill patternType="gray125"/>
    </fill>
    <fill>
      <patternFill patternType="solid">
        <fgColor rgb="FFFDF5ED"/>
        <bgColor indexed="64"/>
      </patternFill>
    </fill>
    <fill>
      <patternFill patternType="solid">
        <fgColor rgb="FFF0A04B"/>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vertical="center" wrapText="1"/>
    </xf>
    <xf numFmtId="9" fontId="0" fillId="0" borderId="0" xfId="0" applyNumberFormat="1"/>
    <xf numFmtId="0" fontId="2" fillId="0" borderId="0" xfId="0" applyFont="1"/>
    <xf numFmtId="0" fontId="3" fillId="2" borderId="0" xfId="0" applyFont="1" applyFill="1"/>
    <xf numFmtId="0" fontId="2" fillId="2" borderId="0" xfId="0" applyFont="1" applyFill="1"/>
    <xf numFmtId="0" fontId="0" fillId="2" borderId="0" xfId="0" applyFill="1"/>
    <xf numFmtId="0" fontId="6" fillId="2" borderId="0" xfId="0" applyFont="1" applyFill="1"/>
    <xf numFmtId="0" fontId="8" fillId="2" borderId="0" xfId="0" applyFont="1" applyFill="1"/>
    <xf numFmtId="0" fontId="7" fillId="2" borderId="0" xfId="0" applyFont="1" applyFill="1"/>
    <xf numFmtId="0" fontId="2" fillId="0" borderId="0" xfId="0" applyFont="1" applyAlignment="1">
      <alignment horizontal="center"/>
    </xf>
    <xf numFmtId="0" fontId="0" fillId="0" borderId="0" xfId="0" applyAlignment="1">
      <alignment horizontal="center"/>
    </xf>
    <xf numFmtId="0" fontId="5" fillId="3" borderId="0" xfId="0" applyFont="1" applyFill="1"/>
    <xf numFmtId="164" fontId="5" fillId="3" borderId="0" xfId="0" applyNumberFormat="1" applyFont="1" applyFill="1"/>
    <xf numFmtId="0" fontId="4" fillId="4" borderId="0" xfId="0" applyFont="1" applyFill="1"/>
    <xf numFmtId="164" fontId="4" fillId="4" borderId="0" xfId="0" applyNumberFormat="1" applyFont="1" applyFill="1"/>
  </cellXfs>
  <cellStyles count="1">
    <cellStyle name="Normal" xfId="0" builtinId="0"/>
  </cellStyles>
  <dxfs count="21">
    <dxf>
      <font>
        <strike val="0"/>
        <outline val="0"/>
        <shadow val="0"/>
        <u val="none"/>
        <vertAlign val="baseline"/>
        <sz val="12"/>
        <color theme="1"/>
        <name val="Calibri"/>
        <family val="2"/>
        <scheme val="none"/>
      </font>
      <fill>
        <patternFill patternType="solid">
          <fgColor indexed="64"/>
          <bgColor theme="0"/>
        </patternFill>
      </fill>
    </dxf>
    <dxf>
      <font>
        <strike val="0"/>
        <outline val="0"/>
        <shadow val="0"/>
        <u val="none"/>
        <vertAlign val="baseline"/>
        <sz val="12"/>
        <color theme="1"/>
        <name val="Calibri"/>
        <family val="2"/>
        <scheme val="none"/>
      </font>
      <fill>
        <patternFill patternType="solid">
          <fgColor indexed="64"/>
          <bgColor theme="0"/>
        </patternFill>
      </fill>
    </dxf>
    <dxf>
      <font>
        <strike val="0"/>
        <outline val="0"/>
        <shadow val="0"/>
        <u val="none"/>
        <vertAlign val="baseline"/>
        <sz val="12"/>
        <color theme="1"/>
        <name val="Calibri"/>
        <family val="2"/>
        <scheme val="none"/>
      </font>
      <fill>
        <patternFill patternType="solid">
          <fgColor indexed="64"/>
          <bgColor theme="0"/>
        </patternFill>
      </fill>
    </dxf>
    <dxf>
      <font>
        <strike val="0"/>
        <outline val="0"/>
        <shadow val="0"/>
        <u val="none"/>
        <vertAlign val="baseline"/>
        <sz val="12"/>
        <color theme="1"/>
        <name val="Calibri"/>
        <family val="2"/>
        <scheme val="none"/>
      </font>
      <fill>
        <patternFill patternType="solid">
          <fgColor indexed="64"/>
          <bgColor theme="0"/>
        </patternFill>
      </fill>
    </dxf>
    <dxf>
      <font>
        <strike val="0"/>
        <outline val="0"/>
        <shadow val="0"/>
        <u val="none"/>
        <vertAlign val="baseline"/>
        <sz val="12"/>
        <color theme="1"/>
        <name val="Calibri"/>
        <family val="2"/>
        <scheme val="none"/>
      </font>
      <numFmt numFmtId="164" formatCode="[$$-1009]#,##0.00"/>
      <fill>
        <patternFill patternType="solid">
          <fgColor indexed="64"/>
          <bgColor theme="0"/>
        </patternFill>
      </fill>
    </dxf>
    <dxf>
      <font>
        <strike val="0"/>
        <outline val="0"/>
        <shadow val="0"/>
        <u val="none"/>
        <vertAlign val="baseline"/>
        <sz val="12"/>
        <color theme="1"/>
        <name val="Calibri"/>
        <family val="2"/>
        <scheme val="none"/>
      </font>
      <fill>
        <patternFill patternType="solid">
          <fgColor indexed="64"/>
          <bgColor theme="0"/>
        </patternFill>
      </fill>
    </dxf>
    <dxf>
      <font>
        <strike val="0"/>
        <outline val="0"/>
        <shadow val="0"/>
        <u val="none"/>
        <vertAlign val="baseline"/>
        <sz val="12"/>
        <color theme="1"/>
        <name val="Calibri"/>
        <family val="2"/>
        <scheme val="none"/>
      </font>
      <fill>
        <patternFill patternType="solid">
          <fgColor indexed="64"/>
          <bgColor theme="0"/>
        </patternFill>
      </fill>
    </dxf>
    <dxf>
      <font>
        <b/>
        <strike val="0"/>
        <outline val="0"/>
        <shadow val="0"/>
        <u val="none"/>
        <vertAlign val="baseline"/>
        <sz val="14"/>
        <color theme="0"/>
        <name val="Calibri"/>
        <family val="2"/>
        <scheme val="none"/>
      </font>
      <fill>
        <patternFill patternType="solid">
          <fgColor indexed="64"/>
          <bgColor rgb="FFF0A04B"/>
        </patternFill>
      </fill>
    </dxf>
    <dxf>
      <fill>
        <patternFill>
          <bgColor theme="9" tint="0.39994506668294322"/>
        </patternFill>
      </fill>
    </dxf>
    <dxf>
      <fill>
        <patternFill>
          <bgColor theme="9" tint="0.39994506668294322"/>
        </patternFill>
      </fill>
    </dxf>
    <dxf>
      <numFmt numFmtId="13" formatCode="0%"/>
    </dxf>
    <dxf>
      <numFmt numFmtId="164" formatCode="[$$-1009]#,##0.00"/>
    </dxf>
    <dxf>
      <numFmt numFmtId="0" formatCode="General"/>
    </dxf>
    <dxf>
      <numFmt numFmtId="0" formatCode="General"/>
    </dxf>
    <dxf>
      <numFmt numFmtId="0" formatCode="General"/>
    </dxf>
    <dxf>
      <numFmt numFmtId="164" formatCode="[$$-1009]#,##0.00"/>
    </dxf>
    <dxf>
      <numFmt numFmtId="0" formatCode="General"/>
    </dxf>
    <dxf>
      <numFmt numFmtId="0" formatCode="General"/>
    </dxf>
    <dxf>
      <fill>
        <patternFill>
          <bgColor rgb="FFF0A04B"/>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style="thin">
          <color auto="1"/>
        </vertical>
        <horizontal style="thin">
          <color auto="1"/>
        </horizontal>
      </border>
    </dxf>
    <dxf>
      <font>
        <b/>
        <i val="0"/>
      </font>
    </dxf>
  </dxfs>
  <tableStyles count="2" defaultTableStyle="TableStyleMedium2" defaultPivotStyle="PivotStyleLight16">
    <tableStyle name="Slicer Style 1" pivot="0" table="0" count="2" xr9:uid="{69CC1597-058F-42C9-80B1-B268317DF52A}">
      <tableStyleElement type="headerRow" dxfId="20"/>
    </tableStyle>
    <tableStyle name="Table Style 1" pivot="0" count="2" xr9:uid="{142EC9DE-E0DA-4555-9CDB-5495E0CFFB49}">
      <tableStyleElement type="wholeTable" dxfId="19"/>
      <tableStyleElement type="headerRow" dxfId="18"/>
    </tableStyle>
  </tableStyles>
  <colors>
    <mruColors>
      <color rgb="FFF0A04B"/>
      <color rgb="FFFDF5ED"/>
      <color rgb="FFFDF3E9"/>
      <color rgb="FFFCE7C8"/>
      <color rgb="FFE2E2E2"/>
      <color rgb="FFFADA7A"/>
      <color rgb="FFB1C29E"/>
      <color rgb="FF58508D"/>
    </mruColors>
  </colors>
  <extLst>
    <ext xmlns:x14="http://schemas.microsoft.com/office/spreadsheetml/2009/9/main" uri="{46F421CA-312F-682f-3DD2-61675219B42D}">
      <x14:dxfs count="1">
        <dxf>
          <fill>
            <patternFill>
              <bgColor rgb="FFFADA7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[Hotel-Prices-Analysis-Dashboard.xlsx]Charts!PivotTable1</c:name>
    <c:fmtId val="0"/>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Which areas in Bangkok have more hotel options?</a:t>
            </a:r>
            <a:endParaRPr lang="en-US"/>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C2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Charts!$B$28</c:f>
              <c:strCache>
                <c:ptCount val="1"/>
                <c:pt idx="0">
                  <c:v>Total</c:v>
                </c:pt>
              </c:strCache>
            </c:strRef>
          </c:tx>
          <c:spPr>
            <a:solidFill>
              <a:srgbClr val="B1C29E"/>
            </a:solidFill>
            <a:ln>
              <a:noFill/>
            </a:ln>
            <a:effectLst/>
          </c:spPr>
          <c:invertIfNegative val="0"/>
          <c:cat>
            <c:strRef>
              <c:f>Charts!$A$29:$A$36</c:f>
              <c:strCache>
                <c:ptCount val="7"/>
                <c:pt idx="0">
                  <c:v>Bang Rak</c:v>
                </c:pt>
                <c:pt idx="1">
                  <c:v>Khlong San</c:v>
                </c:pt>
                <c:pt idx="2">
                  <c:v>Khlong Toei</c:v>
                </c:pt>
                <c:pt idx="3">
                  <c:v>Pathumwan</c:v>
                </c:pt>
                <c:pt idx="4">
                  <c:v>Phra Nakhon</c:v>
                </c:pt>
                <c:pt idx="5">
                  <c:v>Ratchathewi</c:v>
                </c:pt>
                <c:pt idx="6">
                  <c:v>Sathorn</c:v>
                </c:pt>
              </c:strCache>
            </c:strRef>
          </c:cat>
          <c:val>
            <c:numRef>
              <c:f>Charts!$B$29:$B$36</c:f>
              <c:numCache>
                <c:formatCode>General</c:formatCode>
                <c:ptCount val="7"/>
                <c:pt idx="0">
                  <c:v>1</c:v>
                </c:pt>
                <c:pt idx="1">
                  <c:v>1</c:v>
                </c:pt>
                <c:pt idx="2">
                  <c:v>1</c:v>
                </c:pt>
                <c:pt idx="3">
                  <c:v>1</c:v>
                </c:pt>
                <c:pt idx="4">
                  <c:v>3</c:v>
                </c:pt>
                <c:pt idx="5">
                  <c:v>2</c:v>
                </c:pt>
                <c:pt idx="6">
                  <c:v>1</c:v>
                </c:pt>
              </c:numCache>
            </c:numRef>
          </c:val>
          <c:extLst>
            <c:ext xmlns:c16="http://schemas.microsoft.com/office/drawing/2014/chart" uri="{C3380CC4-5D6E-409C-BE32-E72D297353CC}">
              <c16:uniqueId val="{00000002-2514-425B-8191-0403F6E6B58B}"/>
            </c:ext>
          </c:extLst>
        </c:ser>
        <c:dLbls>
          <c:showLegendKey val="0"/>
          <c:showVal val="0"/>
          <c:showCatName val="0"/>
          <c:showSerName val="0"/>
          <c:showPercent val="0"/>
          <c:showBubbleSize val="0"/>
        </c:dLbls>
        <c:gapWidth val="219"/>
        <c:overlap val="-27"/>
        <c:axId val="2109180032"/>
        <c:axId val="2109179552"/>
      </c:barChart>
      <c:catAx>
        <c:axId val="2109180032"/>
        <c:scaling>
          <c:orientation val="minMax"/>
        </c:scaling>
        <c:delete val="0"/>
        <c:axPos val="b"/>
        <c:title>
          <c:tx>
            <c:rich>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Location</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79552"/>
        <c:crosses val="autoZero"/>
        <c:auto val="1"/>
        <c:lblAlgn val="ctr"/>
        <c:lblOffset val="100"/>
        <c:noMultiLvlLbl val="0"/>
      </c:catAx>
      <c:valAx>
        <c:axId val="2109179552"/>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Hotel Count</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80032"/>
        <c:crosses val="autoZero"/>
        <c:crossBetween val="between"/>
        <c:majorUnit val="1"/>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[Hotel-Prices-Analysis-Dashboard.xlsx]Charts!PivotTable3</c:name>
    <c:fmtId val="0"/>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Which hotels are within my budget?</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Charts!$B$55</c:f>
              <c:strCache>
                <c:ptCount val="1"/>
                <c:pt idx="0">
                  <c:v>Total</c:v>
                </c:pt>
              </c:strCache>
            </c:strRef>
          </c:tx>
          <c:spPr>
            <a:solidFill>
              <a:srgbClr val="B1C29E"/>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Charts!$A$56:$A$73</c:f>
              <c:strCache>
                <c:ptCount val="17"/>
                <c:pt idx="0">
                  <c:v>Pranakorn Heritage Hotel</c:v>
                </c:pt>
                <c:pt idx="1">
                  <c:v>The Elite @ Thong Lor 25</c:v>
                </c:pt>
                <c:pt idx="2">
                  <c:v>The Berkeley Hotel Pratunam</c:v>
                </c:pt>
                <c:pt idx="3">
                  <c:v>GalileOasis Boutique Hotel</c:v>
                </c:pt>
                <c:pt idx="4">
                  <c:v>Eleven Hotel Bangkok Sukhumvit 11</c:v>
                </c:pt>
                <c:pt idx="5">
                  <c:v>Tinidee Trendy Bangkok Khaosan</c:v>
                </c:pt>
                <c:pt idx="6">
                  <c:v>The Cotton Saladaeng Hotel</c:v>
                </c:pt>
                <c:pt idx="7">
                  <c:v>Bangkok Hotel Lotus Sukhumvit 33 by Compass Hospitality</c:v>
                </c:pt>
                <c:pt idx="8">
                  <c:v>Golden Tulip Mandison Suites</c:v>
                </c:pt>
                <c:pt idx="9">
                  <c:v>Marwin Space</c:v>
                </c:pt>
                <c:pt idx="10">
                  <c:v>Noursabah Boutique Bed Bangkok</c:v>
                </c:pt>
                <c:pt idx="11">
                  <c:v>Fyn Hotel</c:v>
                </c:pt>
                <c:pt idx="12">
                  <c:v>Zensation The Residence</c:v>
                </c:pt>
                <c:pt idx="13">
                  <c:v>Varmtel</c:v>
                </c:pt>
                <c:pt idx="14">
                  <c:v>CHERN Bangkok</c:v>
                </c:pt>
                <c:pt idx="15">
                  <c:v>Tim Mansion</c:v>
                </c:pt>
                <c:pt idx="16">
                  <c:v>Phra Nakhon Poshtel</c:v>
                </c:pt>
              </c:strCache>
            </c:strRef>
          </c:cat>
          <c:val>
            <c:numRef>
              <c:f>Charts!$B$56:$B$73</c:f>
              <c:numCache>
                <c:formatCode>[$$-1009]#,##0.00</c:formatCode>
                <c:ptCount val="17"/>
                <c:pt idx="0">
                  <c:v>798</c:v>
                </c:pt>
                <c:pt idx="1">
                  <c:v>780</c:v>
                </c:pt>
                <c:pt idx="2">
                  <c:v>775</c:v>
                </c:pt>
                <c:pt idx="3">
                  <c:v>760</c:v>
                </c:pt>
                <c:pt idx="4">
                  <c:v>726</c:v>
                </c:pt>
                <c:pt idx="5">
                  <c:v>682</c:v>
                </c:pt>
                <c:pt idx="6">
                  <c:v>672</c:v>
                </c:pt>
                <c:pt idx="7">
                  <c:v>669</c:v>
                </c:pt>
                <c:pt idx="8">
                  <c:v>639</c:v>
                </c:pt>
                <c:pt idx="9">
                  <c:v>630</c:v>
                </c:pt>
                <c:pt idx="10">
                  <c:v>568</c:v>
                </c:pt>
                <c:pt idx="11">
                  <c:v>508</c:v>
                </c:pt>
                <c:pt idx="12">
                  <c:v>486</c:v>
                </c:pt>
                <c:pt idx="13">
                  <c:v>485</c:v>
                </c:pt>
                <c:pt idx="14">
                  <c:v>473</c:v>
                </c:pt>
                <c:pt idx="15">
                  <c:v>421</c:v>
                </c:pt>
                <c:pt idx="16">
                  <c:v>347</c:v>
                </c:pt>
              </c:numCache>
            </c:numRef>
          </c:val>
          <c:extLst>
            <c:ext xmlns:c16="http://schemas.microsoft.com/office/drawing/2014/chart" uri="{C3380CC4-5D6E-409C-BE32-E72D297353CC}">
              <c16:uniqueId val="{00000000-4B04-45DF-9B01-49F9AB1FB0B5}"/>
            </c:ext>
          </c:extLst>
        </c:ser>
        <c:dLbls>
          <c:dLblPos val="outEnd"/>
          <c:showLegendKey val="0"/>
          <c:showVal val="1"/>
          <c:showCatName val="0"/>
          <c:showSerName val="0"/>
          <c:showPercent val="0"/>
          <c:showBubbleSize val="0"/>
        </c:dLbls>
        <c:gapWidth val="182"/>
        <c:axId val="2109180512"/>
        <c:axId val="2109198752"/>
      </c:barChart>
      <c:catAx>
        <c:axId val="2109180512"/>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b="1"/>
                  <a:t>Hotels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98752"/>
        <c:crosses val="autoZero"/>
        <c:auto val="1"/>
        <c:lblAlgn val="ctr"/>
        <c:lblOffset val="100"/>
        <c:noMultiLvlLbl val="0"/>
      </c:catAx>
      <c:valAx>
        <c:axId val="210919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b="1"/>
                  <a:t>Price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lgn="ct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[Hotel-Prices-Analysis-Dashboard.xlsx]Charts!PivotTable2</c:name>
    <c:fmtId val="0"/>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Am I paying more for better quality hotels?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ln w="28575" cap="rnd">
            <a:solidFill>
              <a:srgbClr val="5850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Charts!$B$9</c:f>
              <c:strCache>
                <c:ptCount val="1"/>
                <c:pt idx="0">
                  <c:v>Total</c:v>
                </c:pt>
              </c:strCache>
            </c:strRef>
          </c:tx>
          <c:spPr>
            <a:ln w="28575" cap="rnd">
              <a:solidFill>
                <a:srgbClr val="58508D"/>
              </a:solidFill>
              <a:round/>
            </a:ln>
            <a:effectLst/>
          </c:spPr>
          <c:marker>
            <c:symbol val="none"/>
          </c:marker>
          <c:cat>
            <c:strRef>
              <c:f>Charts!$A$10:$A$21</c:f>
              <c:strCache>
                <c:ptCount val="11"/>
                <c:pt idx="0">
                  <c:v>8</c:v>
                </c:pt>
                <c:pt idx="1">
                  <c:v>8.2</c:v>
                </c:pt>
                <c:pt idx="2">
                  <c:v>8.3</c:v>
                </c:pt>
                <c:pt idx="3">
                  <c:v>8.4</c:v>
                </c:pt>
                <c:pt idx="4">
                  <c:v>8.5</c:v>
                </c:pt>
                <c:pt idx="5">
                  <c:v>8.6</c:v>
                </c:pt>
                <c:pt idx="6">
                  <c:v>8.7</c:v>
                </c:pt>
                <c:pt idx="7">
                  <c:v>8.8</c:v>
                </c:pt>
                <c:pt idx="8">
                  <c:v>8.9</c:v>
                </c:pt>
                <c:pt idx="9">
                  <c:v>9</c:v>
                </c:pt>
                <c:pt idx="10">
                  <c:v>9.1</c:v>
                </c:pt>
              </c:strCache>
            </c:strRef>
          </c:cat>
          <c:val>
            <c:numRef>
              <c:f>Charts!$B$10:$B$21</c:f>
              <c:numCache>
                <c:formatCode>[$$-1009]#,##0.00</c:formatCode>
                <c:ptCount val="11"/>
                <c:pt idx="0">
                  <c:v>830</c:v>
                </c:pt>
                <c:pt idx="1">
                  <c:v>600.5</c:v>
                </c:pt>
                <c:pt idx="2">
                  <c:v>782.33333333333337</c:v>
                </c:pt>
                <c:pt idx="3">
                  <c:v>856.33333333333337</c:v>
                </c:pt>
                <c:pt idx="4">
                  <c:v>641.5</c:v>
                </c:pt>
                <c:pt idx="5">
                  <c:v>672</c:v>
                </c:pt>
                <c:pt idx="6">
                  <c:v>584</c:v>
                </c:pt>
                <c:pt idx="7">
                  <c:v>1071</c:v>
                </c:pt>
                <c:pt idx="8">
                  <c:v>457.5</c:v>
                </c:pt>
                <c:pt idx="9">
                  <c:v>760</c:v>
                </c:pt>
                <c:pt idx="10">
                  <c:v>641.5</c:v>
                </c:pt>
              </c:numCache>
            </c:numRef>
          </c:val>
          <c:smooth val="0"/>
          <c:extLst>
            <c:ext xmlns:c16="http://schemas.microsoft.com/office/drawing/2014/chart" uri="{C3380CC4-5D6E-409C-BE32-E72D297353CC}">
              <c16:uniqueId val="{00000000-9D46-4FAE-A13B-B360FC2202C7}"/>
            </c:ext>
          </c:extLst>
        </c:ser>
        <c:dLbls>
          <c:showLegendKey val="0"/>
          <c:showVal val="0"/>
          <c:showCatName val="0"/>
          <c:showSerName val="0"/>
          <c:showPercent val="0"/>
          <c:showBubbleSize val="0"/>
        </c:dLbls>
        <c:smooth val="0"/>
        <c:axId val="1053353216"/>
        <c:axId val="1053348896"/>
      </c:lineChart>
      <c:catAx>
        <c:axId val="105335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53348896"/>
        <c:crosses val="autoZero"/>
        <c:auto val="1"/>
        <c:lblAlgn val="ctr"/>
        <c:lblOffset val="100"/>
        <c:noMultiLvlLbl val="0"/>
      </c:catAx>
      <c:valAx>
        <c:axId val="1053348896"/>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533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[Hotel-Prices-Analysis-Dashboard.xlsx]Charts!PivotTable7</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Top Hotels by % Discount Offered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Charts!$B$122</c:f>
              <c:strCache>
                <c:ptCount val="1"/>
                <c:pt idx="0">
                  <c:v>Total</c:v>
                </c:pt>
              </c:strCache>
            </c:strRef>
          </c:tx>
          <c:spPr>
            <a:solidFill>
              <a:srgbClr val="B1C29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Charts!$A$123:$A$148</c:f>
              <c:strCache>
                <c:ptCount val="25"/>
                <c:pt idx="0">
                  <c:v>Marwin Space</c:v>
                </c:pt>
                <c:pt idx="1">
                  <c:v>14 Place Sukhumvit Suites</c:v>
                </c:pt>
                <c:pt idx="2">
                  <c:v>Arte Hotel - SHA Extra Plus</c:v>
                </c:pt>
                <c:pt idx="3">
                  <c:v>The Elite @ Thong Lor 25</c:v>
                </c:pt>
                <c:pt idx="4">
                  <c:v>Varmtel</c:v>
                </c:pt>
                <c:pt idx="5">
                  <c:v>CHERN Bangkok</c:v>
                </c:pt>
                <c:pt idx="6">
                  <c:v>The Berkeley Hotel Pratunam</c:v>
                </c:pt>
                <c:pt idx="7">
                  <c:v>Bangkok Hotel Lotus Sukhumvit 33 by Compass Hospitality</c:v>
                </c:pt>
                <c:pt idx="8">
                  <c:v>The Continent Hotel Sukhumvit - Asok BTS Bangkok</c:v>
                </c:pt>
                <c:pt idx="9">
                  <c:v>Noursabah Boutique Bed Bangkok</c:v>
                </c:pt>
                <c:pt idx="10">
                  <c:v>Fyn Hotel</c:v>
                </c:pt>
                <c:pt idx="11">
                  <c:v>Golden Tulip Mandison Suites</c:v>
                </c:pt>
                <c:pt idx="12">
                  <c:v>Zensation The Residence</c:v>
                </c:pt>
                <c:pt idx="13">
                  <c:v>Tim Mansion</c:v>
                </c:pt>
                <c:pt idx="14">
                  <c:v>Travelodge Sukhumvit 11</c:v>
                </c:pt>
                <c:pt idx="15">
                  <c:v>Tinidee Trendy Bangkok Khaosan</c:v>
                </c:pt>
                <c:pt idx="16">
                  <c:v>Pranakorn Heritage Hotel</c:v>
                </c:pt>
                <c:pt idx="17">
                  <c:v>Bliston Suwan Park View</c:v>
                </c:pt>
                <c:pt idx="18">
                  <c:v>Cape House Langsuan Hotel</c:v>
                </c:pt>
                <c:pt idx="19">
                  <c:v>The Cotton Saladaeng Hotel</c:v>
                </c:pt>
                <c:pt idx="20">
                  <c:v>Phra Nakhon Poshtel</c:v>
                </c:pt>
                <c:pt idx="21">
                  <c:v>GalileOasis Boutique Hotel</c:v>
                </c:pt>
                <c:pt idx="22">
                  <c:v>Centre Point Chidlom</c:v>
                </c:pt>
                <c:pt idx="23">
                  <c:v>Centre Point Plus Hotel Silom - Newly Renovated</c:v>
                </c:pt>
                <c:pt idx="24">
                  <c:v>Eleven Hotel Bangkok Sukhumvit 11</c:v>
                </c:pt>
              </c:strCache>
            </c:strRef>
          </c:cat>
          <c:val>
            <c:numRef>
              <c:f>Charts!$B$123:$B$148</c:f>
              <c:numCache>
                <c:formatCode>General</c:formatCode>
                <c:ptCount val="25"/>
                <c:pt idx="0">
                  <c:v>0</c:v>
                </c:pt>
                <c:pt idx="1">
                  <c:v>0</c:v>
                </c:pt>
                <c:pt idx="2">
                  <c:v>0</c:v>
                </c:pt>
                <c:pt idx="3">
                  <c:v>0</c:v>
                </c:pt>
                <c:pt idx="4">
                  <c:v>0</c:v>
                </c:pt>
                <c:pt idx="5">
                  <c:v>0</c:v>
                </c:pt>
                <c:pt idx="6">
                  <c:v>0</c:v>
                </c:pt>
                <c:pt idx="7">
                  <c:v>5</c:v>
                </c:pt>
                <c:pt idx="8">
                  <c:v>9</c:v>
                </c:pt>
                <c:pt idx="9">
                  <c:v>20</c:v>
                </c:pt>
                <c:pt idx="10">
                  <c:v>23</c:v>
                </c:pt>
                <c:pt idx="11">
                  <c:v>25</c:v>
                </c:pt>
                <c:pt idx="12">
                  <c:v>28</c:v>
                </c:pt>
                <c:pt idx="13">
                  <c:v>30</c:v>
                </c:pt>
                <c:pt idx="14">
                  <c:v>30</c:v>
                </c:pt>
                <c:pt idx="15">
                  <c:v>30</c:v>
                </c:pt>
                <c:pt idx="16">
                  <c:v>38</c:v>
                </c:pt>
                <c:pt idx="17">
                  <c:v>40</c:v>
                </c:pt>
                <c:pt idx="18">
                  <c:v>40</c:v>
                </c:pt>
                <c:pt idx="19">
                  <c:v>40</c:v>
                </c:pt>
                <c:pt idx="20">
                  <c:v>50</c:v>
                </c:pt>
                <c:pt idx="21">
                  <c:v>50</c:v>
                </c:pt>
                <c:pt idx="22">
                  <c:v>52</c:v>
                </c:pt>
                <c:pt idx="23">
                  <c:v>52</c:v>
                </c:pt>
                <c:pt idx="24">
                  <c:v>59</c:v>
                </c:pt>
              </c:numCache>
            </c:numRef>
          </c:val>
          <c:extLst>
            <c:ext xmlns:c16="http://schemas.microsoft.com/office/drawing/2014/chart" uri="{C3380CC4-5D6E-409C-BE32-E72D297353CC}">
              <c16:uniqueId val="{00000000-5DAC-4DE9-9E15-7BEF67177A59}"/>
            </c:ext>
          </c:extLst>
        </c:ser>
        <c:dLbls>
          <c:dLblPos val="outEnd"/>
          <c:showLegendKey val="0"/>
          <c:showVal val="1"/>
          <c:showCatName val="0"/>
          <c:showSerName val="0"/>
          <c:showPercent val="0"/>
          <c:showBubbleSize val="0"/>
        </c:dLbls>
        <c:gapWidth val="182"/>
        <c:axId val="1113478144"/>
        <c:axId val="1113466624"/>
      </c:barChart>
      <c:catAx>
        <c:axId val="1113478144"/>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Hotels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13466624"/>
        <c:crosses val="autoZero"/>
        <c:auto val="1"/>
        <c:lblAlgn val="ctr"/>
        <c:lblOffset val="100"/>
        <c:noMultiLvlLbl val="0"/>
      </c:catAx>
      <c:valAx>
        <c:axId val="111346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a:t>Discount %</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1347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[Hotel-Prices-Analysis-Dashboard.xlsx]Charts!PivotTable8</c:name>
    <c:fmtId val="11"/>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Top Hotels by % Discount Offered</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Charts!$B$153</c:f>
              <c:strCache>
                <c:ptCount val="1"/>
                <c:pt idx="0">
                  <c:v>Total</c:v>
                </c:pt>
              </c:strCache>
            </c:strRef>
          </c:tx>
          <c:spPr>
            <a:solidFill>
              <a:srgbClr val="B1C29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Charts!$A$154:$A$179</c:f>
              <c:strCache>
                <c:ptCount val="25"/>
                <c:pt idx="0">
                  <c:v>Marwin Space</c:v>
                </c:pt>
                <c:pt idx="1">
                  <c:v>14 Place Sukhumvit Suites</c:v>
                </c:pt>
                <c:pt idx="2">
                  <c:v>Arte Hotel - SHA Extra Plus</c:v>
                </c:pt>
                <c:pt idx="3">
                  <c:v>The Elite @ Thong Lor 25</c:v>
                </c:pt>
                <c:pt idx="4">
                  <c:v>Varmtel</c:v>
                </c:pt>
                <c:pt idx="5">
                  <c:v>CHERN Bangkok</c:v>
                </c:pt>
                <c:pt idx="6">
                  <c:v>The Berkeley Hotel Pratunam</c:v>
                </c:pt>
                <c:pt idx="7">
                  <c:v>Bangkok Hotel Lotus Sukhumvit 33 by Compass Hospitality</c:v>
                </c:pt>
                <c:pt idx="8">
                  <c:v>The Continent Hotel Sukhumvit - Asok BTS Bangkok</c:v>
                </c:pt>
                <c:pt idx="9">
                  <c:v>Noursabah Boutique Bed Bangkok</c:v>
                </c:pt>
                <c:pt idx="10">
                  <c:v>Fyn Hotel</c:v>
                </c:pt>
                <c:pt idx="11">
                  <c:v>Golden Tulip Mandison Suites</c:v>
                </c:pt>
                <c:pt idx="12">
                  <c:v>Zensation The Residence</c:v>
                </c:pt>
                <c:pt idx="13">
                  <c:v>Tim Mansion</c:v>
                </c:pt>
                <c:pt idx="14">
                  <c:v>Travelodge Sukhumvit 11</c:v>
                </c:pt>
                <c:pt idx="15">
                  <c:v>Tinidee Trendy Bangkok Khaosan</c:v>
                </c:pt>
                <c:pt idx="16">
                  <c:v>Pranakorn Heritage Hotel</c:v>
                </c:pt>
                <c:pt idx="17">
                  <c:v>Bliston Suwan Park View</c:v>
                </c:pt>
                <c:pt idx="18">
                  <c:v>Cape House Langsuan Hotel</c:v>
                </c:pt>
                <c:pt idx="19">
                  <c:v>The Cotton Saladaeng Hotel</c:v>
                </c:pt>
                <c:pt idx="20">
                  <c:v>Phra Nakhon Poshtel</c:v>
                </c:pt>
                <c:pt idx="21">
                  <c:v>GalileOasis Boutique Hotel</c:v>
                </c:pt>
                <c:pt idx="22">
                  <c:v>Centre Point Chidlom</c:v>
                </c:pt>
                <c:pt idx="23">
                  <c:v>Centre Point Plus Hotel Silom - Newly Renovated</c:v>
                </c:pt>
                <c:pt idx="24">
                  <c:v>Eleven Hotel Bangkok Sukhumvit 11</c:v>
                </c:pt>
              </c:strCache>
            </c:strRef>
          </c:cat>
          <c:val>
            <c:numRef>
              <c:f>Charts!$B$154:$B$179</c:f>
              <c:numCache>
                <c:formatCode>0%</c:formatCode>
                <c:ptCount val="25"/>
                <c:pt idx="0">
                  <c:v>0</c:v>
                </c:pt>
                <c:pt idx="1">
                  <c:v>0</c:v>
                </c:pt>
                <c:pt idx="2">
                  <c:v>0</c:v>
                </c:pt>
                <c:pt idx="3">
                  <c:v>0</c:v>
                </c:pt>
                <c:pt idx="4">
                  <c:v>0</c:v>
                </c:pt>
                <c:pt idx="5">
                  <c:v>0</c:v>
                </c:pt>
                <c:pt idx="6">
                  <c:v>0</c:v>
                </c:pt>
                <c:pt idx="7">
                  <c:v>0.05</c:v>
                </c:pt>
                <c:pt idx="8">
                  <c:v>0.09</c:v>
                </c:pt>
                <c:pt idx="9">
                  <c:v>0.2</c:v>
                </c:pt>
                <c:pt idx="10">
                  <c:v>0.23</c:v>
                </c:pt>
                <c:pt idx="11">
                  <c:v>0.25</c:v>
                </c:pt>
                <c:pt idx="12">
                  <c:v>0.28000000000000003</c:v>
                </c:pt>
                <c:pt idx="13">
                  <c:v>0.3</c:v>
                </c:pt>
                <c:pt idx="14">
                  <c:v>0.3</c:v>
                </c:pt>
                <c:pt idx="15">
                  <c:v>0.3</c:v>
                </c:pt>
                <c:pt idx="16">
                  <c:v>0.38</c:v>
                </c:pt>
                <c:pt idx="17">
                  <c:v>0.4</c:v>
                </c:pt>
                <c:pt idx="18">
                  <c:v>0.4</c:v>
                </c:pt>
                <c:pt idx="19">
                  <c:v>0.4</c:v>
                </c:pt>
                <c:pt idx="20">
                  <c:v>0.5</c:v>
                </c:pt>
                <c:pt idx="21">
                  <c:v>0.5</c:v>
                </c:pt>
                <c:pt idx="22">
                  <c:v>0.52</c:v>
                </c:pt>
                <c:pt idx="23">
                  <c:v>0.52</c:v>
                </c:pt>
                <c:pt idx="24">
                  <c:v>0.59</c:v>
                </c:pt>
              </c:numCache>
            </c:numRef>
          </c:val>
          <c:extLst>
            <c:ext xmlns:c16="http://schemas.microsoft.com/office/drawing/2014/chart" uri="{C3380CC4-5D6E-409C-BE32-E72D297353CC}">
              <c16:uniqueId val="{00000000-0287-4869-A3FC-0B2B81E54CE1}"/>
            </c:ext>
          </c:extLst>
        </c:ser>
        <c:dLbls>
          <c:dLblPos val="outEnd"/>
          <c:showLegendKey val="0"/>
          <c:showVal val="1"/>
          <c:showCatName val="0"/>
          <c:showSerName val="0"/>
          <c:showPercent val="0"/>
          <c:showBubbleSize val="0"/>
        </c:dLbls>
        <c:gapWidth val="182"/>
        <c:axId val="945594671"/>
        <c:axId val="945589871"/>
      </c:barChart>
      <c:catAx>
        <c:axId val="945594671"/>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Hotels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45589871"/>
        <c:crosses val="autoZero"/>
        <c:auto val="1"/>
        <c:lblAlgn val="ctr"/>
        <c:lblOffset val="100"/>
        <c:noMultiLvlLbl val="0"/>
      </c:catAx>
      <c:valAx>
        <c:axId val="945589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a:t>Discount %</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455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[Hotel-Prices-Analysis-Dashboard.xlsx]Charts!PivotTable1</c:name>
    <c:fmtId val="12"/>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400">
                <a:solidFill>
                  <a:schemeClr val="tx1"/>
                </a:solidFill>
              </a:rPr>
              <a:t>Which areas in Bangkok have more hotel options?</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C2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1C2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1C2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Charts!$B$28</c:f>
              <c:strCache>
                <c:ptCount val="1"/>
                <c:pt idx="0">
                  <c:v>Total</c:v>
                </c:pt>
              </c:strCache>
            </c:strRef>
          </c:tx>
          <c:spPr>
            <a:solidFill>
              <a:srgbClr val="B1C29E"/>
            </a:solidFill>
            <a:ln>
              <a:noFill/>
            </a:ln>
            <a:effectLst/>
          </c:spPr>
          <c:invertIfNegative val="0"/>
          <c:cat>
            <c:strRef>
              <c:f>Charts!$A$29:$A$36</c:f>
              <c:strCache>
                <c:ptCount val="7"/>
                <c:pt idx="0">
                  <c:v>Bang Rak</c:v>
                </c:pt>
                <c:pt idx="1">
                  <c:v>Khlong San</c:v>
                </c:pt>
                <c:pt idx="2">
                  <c:v>Khlong Toei</c:v>
                </c:pt>
                <c:pt idx="3">
                  <c:v>Pathumwan</c:v>
                </c:pt>
                <c:pt idx="4">
                  <c:v>Phra Nakhon</c:v>
                </c:pt>
                <c:pt idx="5">
                  <c:v>Ratchathewi</c:v>
                </c:pt>
                <c:pt idx="6">
                  <c:v>Sathorn</c:v>
                </c:pt>
              </c:strCache>
            </c:strRef>
          </c:cat>
          <c:val>
            <c:numRef>
              <c:f>Charts!$B$29:$B$36</c:f>
              <c:numCache>
                <c:formatCode>General</c:formatCode>
                <c:ptCount val="7"/>
                <c:pt idx="0">
                  <c:v>1</c:v>
                </c:pt>
                <c:pt idx="1">
                  <c:v>1</c:v>
                </c:pt>
                <c:pt idx="2">
                  <c:v>1</c:v>
                </c:pt>
                <c:pt idx="3">
                  <c:v>1</c:v>
                </c:pt>
                <c:pt idx="4">
                  <c:v>3</c:v>
                </c:pt>
                <c:pt idx="5">
                  <c:v>2</c:v>
                </c:pt>
                <c:pt idx="6">
                  <c:v>1</c:v>
                </c:pt>
              </c:numCache>
            </c:numRef>
          </c:val>
          <c:extLst>
            <c:ext xmlns:c16="http://schemas.microsoft.com/office/drawing/2014/chart" uri="{C3380CC4-5D6E-409C-BE32-E72D297353CC}">
              <c16:uniqueId val="{00000000-9C31-40F2-9BCE-68F96D969126}"/>
            </c:ext>
          </c:extLst>
        </c:ser>
        <c:dLbls>
          <c:showLegendKey val="0"/>
          <c:showVal val="0"/>
          <c:showCatName val="0"/>
          <c:showSerName val="0"/>
          <c:showPercent val="0"/>
          <c:showBubbleSize val="0"/>
        </c:dLbls>
        <c:gapWidth val="219"/>
        <c:overlap val="-27"/>
        <c:axId val="2109180032"/>
        <c:axId val="2109179552"/>
      </c:barChart>
      <c:catAx>
        <c:axId val="2109180032"/>
        <c:scaling>
          <c:orientation val="minMax"/>
        </c:scaling>
        <c:delete val="0"/>
        <c:axPos val="b"/>
        <c:title>
          <c:tx>
            <c:rich>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Location</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79552"/>
        <c:crosses val="autoZero"/>
        <c:auto val="1"/>
        <c:lblAlgn val="ctr"/>
        <c:lblOffset val="100"/>
        <c:noMultiLvlLbl val="0"/>
      </c:catAx>
      <c:valAx>
        <c:axId val="2109179552"/>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Hotel Count</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80032"/>
        <c:crosses val="autoZero"/>
        <c:crossBetween val="between"/>
        <c:majorUnit val="1"/>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[Hotel-Prices-Analysis-Dashboard.xlsx]Charts!PivotTable3</c:name>
    <c:fmtId val="8"/>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rPr>
              <a:t>Which hotels are within my budget?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Charts!$B$55</c:f>
              <c:strCache>
                <c:ptCount val="1"/>
                <c:pt idx="0">
                  <c:v>Total</c:v>
                </c:pt>
              </c:strCache>
            </c:strRef>
          </c:tx>
          <c:spPr>
            <a:solidFill>
              <a:srgbClr val="B1C29E"/>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Charts!$A$56:$A$73</c:f>
              <c:strCache>
                <c:ptCount val="17"/>
                <c:pt idx="0">
                  <c:v>Pranakorn Heritage Hotel</c:v>
                </c:pt>
                <c:pt idx="1">
                  <c:v>The Elite @ Thong Lor 25</c:v>
                </c:pt>
                <c:pt idx="2">
                  <c:v>The Berkeley Hotel Pratunam</c:v>
                </c:pt>
                <c:pt idx="3">
                  <c:v>GalileOasis Boutique Hotel</c:v>
                </c:pt>
                <c:pt idx="4">
                  <c:v>Eleven Hotel Bangkok Sukhumvit 11</c:v>
                </c:pt>
                <c:pt idx="5">
                  <c:v>Tinidee Trendy Bangkok Khaosan</c:v>
                </c:pt>
                <c:pt idx="6">
                  <c:v>The Cotton Saladaeng Hotel</c:v>
                </c:pt>
                <c:pt idx="7">
                  <c:v>Bangkok Hotel Lotus Sukhumvit 33 by Compass Hospitality</c:v>
                </c:pt>
                <c:pt idx="8">
                  <c:v>Golden Tulip Mandison Suites</c:v>
                </c:pt>
                <c:pt idx="9">
                  <c:v>Marwin Space</c:v>
                </c:pt>
                <c:pt idx="10">
                  <c:v>Noursabah Boutique Bed Bangkok</c:v>
                </c:pt>
                <c:pt idx="11">
                  <c:v>Fyn Hotel</c:v>
                </c:pt>
                <c:pt idx="12">
                  <c:v>Zensation The Residence</c:v>
                </c:pt>
                <c:pt idx="13">
                  <c:v>Varmtel</c:v>
                </c:pt>
                <c:pt idx="14">
                  <c:v>CHERN Bangkok</c:v>
                </c:pt>
                <c:pt idx="15">
                  <c:v>Tim Mansion</c:v>
                </c:pt>
                <c:pt idx="16">
                  <c:v>Phra Nakhon Poshtel</c:v>
                </c:pt>
              </c:strCache>
            </c:strRef>
          </c:cat>
          <c:val>
            <c:numRef>
              <c:f>Charts!$B$56:$B$73</c:f>
              <c:numCache>
                <c:formatCode>[$$-1009]#,##0.00</c:formatCode>
                <c:ptCount val="17"/>
                <c:pt idx="0">
                  <c:v>798</c:v>
                </c:pt>
                <c:pt idx="1">
                  <c:v>780</c:v>
                </c:pt>
                <c:pt idx="2">
                  <c:v>775</c:v>
                </c:pt>
                <c:pt idx="3">
                  <c:v>760</c:v>
                </c:pt>
                <c:pt idx="4">
                  <c:v>726</c:v>
                </c:pt>
                <c:pt idx="5">
                  <c:v>682</c:v>
                </c:pt>
                <c:pt idx="6">
                  <c:v>672</c:v>
                </c:pt>
                <c:pt idx="7">
                  <c:v>669</c:v>
                </c:pt>
                <c:pt idx="8">
                  <c:v>639</c:v>
                </c:pt>
                <c:pt idx="9">
                  <c:v>630</c:v>
                </c:pt>
                <c:pt idx="10">
                  <c:v>568</c:v>
                </c:pt>
                <c:pt idx="11">
                  <c:v>508</c:v>
                </c:pt>
                <c:pt idx="12">
                  <c:v>486</c:v>
                </c:pt>
                <c:pt idx="13">
                  <c:v>485</c:v>
                </c:pt>
                <c:pt idx="14">
                  <c:v>473</c:v>
                </c:pt>
                <c:pt idx="15">
                  <c:v>421</c:v>
                </c:pt>
                <c:pt idx="16">
                  <c:v>347</c:v>
                </c:pt>
              </c:numCache>
            </c:numRef>
          </c:val>
          <c:extLst>
            <c:ext xmlns:c16="http://schemas.microsoft.com/office/drawing/2014/chart" uri="{C3380CC4-5D6E-409C-BE32-E72D297353CC}">
              <c16:uniqueId val="{00000000-5450-4605-A9D4-DAE533CE1B56}"/>
            </c:ext>
          </c:extLst>
        </c:ser>
        <c:dLbls>
          <c:dLblPos val="outEnd"/>
          <c:showLegendKey val="0"/>
          <c:showVal val="1"/>
          <c:showCatName val="0"/>
          <c:showSerName val="0"/>
          <c:showPercent val="0"/>
          <c:showBubbleSize val="0"/>
        </c:dLbls>
        <c:gapWidth val="182"/>
        <c:axId val="2109180512"/>
        <c:axId val="2109198752"/>
      </c:barChart>
      <c:catAx>
        <c:axId val="2109180512"/>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b="1"/>
                  <a:t>Hotels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98752"/>
        <c:crosses val="autoZero"/>
        <c:auto val="1"/>
        <c:lblAlgn val="ctr"/>
        <c:lblOffset val="100"/>
        <c:noMultiLvlLbl val="0"/>
      </c:catAx>
      <c:valAx>
        <c:axId val="210919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b="1"/>
                  <a:t>Price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1091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lgn="ct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[Hotel-Prices-Analysis-Dashboard.xlsx]Charts!PivotTable8</c:name>
    <c:fmtId val="8"/>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rPr>
              <a:t>Top Hotels by % Discount Offered</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C29E"/>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Charts!$B$153</c:f>
              <c:strCache>
                <c:ptCount val="1"/>
                <c:pt idx="0">
                  <c:v>Total</c:v>
                </c:pt>
              </c:strCache>
            </c:strRef>
          </c:tx>
          <c:spPr>
            <a:solidFill>
              <a:srgbClr val="B1C29E"/>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Charts!$A$154:$A$179</c:f>
              <c:strCache>
                <c:ptCount val="25"/>
                <c:pt idx="0">
                  <c:v>Marwin Space</c:v>
                </c:pt>
                <c:pt idx="1">
                  <c:v>14 Place Sukhumvit Suites</c:v>
                </c:pt>
                <c:pt idx="2">
                  <c:v>Arte Hotel - SHA Extra Plus</c:v>
                </c:pt>
                <c:pt idx="3">
                  <c:v>The Elite @ Thong Lor 25</c:v>
                </c:pt>
                <c:pt idx="4">
                  <c:v>Varmtel</c:v>
                </c:pt>
                <c:pt idx="5">
                  <c:v>CHERN Bangkok</c:v>
                </c:pt>
                <c:pt idx="6">
                  <c:v>The Berkeley Hotel Pratunam</c:v>
                </c:pt>
                <c:pt idx="7">
                  <c:v>Bangkok Hotel Lotus Sukhumvit 33 by Compass Hospitality</c:v>
                </c:pt>
                <c:pt idx="8">
                  <c:v>The Continent Hotel Sukhumvit - Asok BTS Bangkok</c:v>
                </c:pt>
                <c:pt idx="9">
                  <c:v>Noursabah Boutique Bed Bangkok</c:v>
                </c:pt>
                <c:pt idx="10">
                  <c:v>Fyn Hotel</c:v>
                </c:pt>
                <c:pt idx="11">
                  <c:v>Golden Tulip Mandison Suites</c:v>
                </c:pt>
                <c:pt idx="12">
                  <c:v>Zensation The Residence</c:v>
                </c:pt>
                <c:pt idx="13">
                  <c:v>Tim Mansion</c:v>
                </c:pt>
                <c:pt idx="14">
                  <c:v>Travelodge Sukhumvit 11</c:v>
                </c:pt>
                <c:pt idx="15">
                  <c:v>Tinidee Trendy Bangkok Khaosan</c:v>
                </c:pt>
                <c:pt idx="16">
                  <c:v>Pranakorn Heritage Hotel</c:v>
                </c:pt>
                <c:pt idx="17">
                  <c:v>Bliston Suwan Park View</c:v>
                </c:pt>
                <c:pt idx="18">
                  <c:v>Cape House Langsuan Hotel</c:v>
                </c:pt>
                <c:pt idx="19">
                  <c:v>The Cotton Saladaeng Hotel</c:v>
                </c:pt>
                <c:pt idx="20">
                  <c:v>Phra Nakhon Poshtel</c:v>
                </c:pt>
                <c:pt idx="21">
                  <c:v>GalileOasis Boutique Hotel</c:v>
                </c:pt>
                <c:pt idx="22">
                  <c:v>Centre Point Chidlom</c:v>
                </c:pt>
                <c:pt idx="23">
                  <c:v>Centre Point Plus Hotel Silom - Newly Renovated</c:v>
                </c:pt>
                <c:pt idx="24">
                  <c:v>Eleven Hotel Bangkok Sukhumvit 11</c:v>
                </c:pt>
              </c:strCache>
            </c:strRef>
          </c:cat>
          <c:val>
            <c:numRef>
              <c:f>Charts!$B$154:$B$179</c:f>
              <c:numCache>
                <c:formatCode>0%</c:formatCode>
                <c:ptCount val="25"/>
                <c:pt idx="0">
                  <c:v>0</c:v>
                </c:pt>
                <c:pt idx="1">
                  <c:v>0</c:v>
                </c:pt>
                <c:pt idx="2">
                  <c:v>0</c:v>
                </c:pt>
                <c:pt idx="3">
                  <c:v>0</c:v>
                </c:pt>
                <c:pt idx="4">
                  <c:v>0</c:v>
                </c:pt>
                <c:pt idx="5">
                  <c:v>0</c:v>
                </c:pt>
                <c:pt idx="6">
                  <c:v>0</c:v>
                </c:pt>
                <c:pt idx="7">
                  <c:v>0.05</c:v>
                </c:pt>
                <c:pt idx="8">
                  <c:v>0.09</c:v>
                </c:pt>
                <c:pt idx="9">
                  <c:v>0.2</c:v>
                </c:pt>
                <c:pt idx="10">
                  <c:v>0.23</c:v>
                </c:pt>
                <c:pt idx="11">
                  <c:v>0.25</c:v>
                </c:pt>
                <c:pt idx="12">
                  <c:v>0.28000000000000003</c:v>
                </c:pt>
                <c:pt idx="13">
                  <c:v>0.3</c:v>
                </c:pt>
                <c:pt idx="14">
                  <c:v>0.3</c:v>
                </c:pt>
                <c:pt idx="15">
                  <c:v>0.3</c:v>
                </c:pt>
                <c:pt idx="16">
                  <c:v>0.38</c:v>
                </c:pt>
                <c:pt idx="17">
                  <c:v>0.4</c:v>
                </c:pt>
                <c:pt idx="18">
                  <c:v>0.4</c:v>
                </c:pt>
                <c:pt idx="19">
                  <c:v>0.4</c:v>
                </c:pt>
                <c:pt idx="20">
                  <c:v>0.5</c:v>
                </c:pt>
                <c:pt idx="21">
                  <c:v>0.5</c:v>
                </c:pt>
                <c:pt idx="22">
                  <c:v>0.52</c:v>
                </c:pt>
                <c:pt idx="23">
                  <c:v>0.52</c:v>
                </c:pt>
                <c:pt idx="24">
                  <c:v>0.59</c:v>
                </c:pt>
              </c:numCache>
            </c:numRef>
          </c:val>
          <c:extLst>
            <c:ext xmlns:c16="http://schemas.microsoft.com/office/drawing/2014/chart" uri="{C3380CC4-5D6E-409C-BE32-E72D297353CC}">
              <c16:uniqueId val="{00000000-6B32-4483-9255-6C676752B2C9}"/>
            </c:ext>
          </c:extLst>
        </c:ser>
        <c:dLbls>
          <c:dLblPos val="outEnd"/>
          <c:showLegendKey val="0"/>
          <c:showVal val="1"/>
          <c:showCatName val="0"/>
          <c:showSerName val="0"/>
          <c:showPercent val="0"/>
          <c:showBubbleSize val="0"/>
        </c:dLbls>
        <c:gapWidth val="182"/>
        <c:axId val="945594671"/>
        <c:axId val="945589871"/>
      </c:barChart>
      <c:catAx>
        <c:axId val="945594671"/>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a:t>Hotels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45589871"/>
        <c:crosses val="autoZero"/>
        <c:auto val="1"/>
        <c:lblAlgn val="ctr"/>
        <c:lblOffset val="100"/>
        <c:noMultiLvlLbl val="0"/>
      </c:catAx>
      <c:valAx>
        <c:axId val="945589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a:t>Discount %</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455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1" i="0" u="none" strike="noStrike" kern="120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388620</xdr:colOff>
      <xdr:row>25</xdr:row>
      <xdr:rowOff>144780</xdr:rowOff>
    </xdr:from>
    <xdr:to>
      <xdr:col>3</xdr:col>
      <xdr:colOff>3383280</xdr:colOff>
      <xdr:row>44</xdr:row>
      <xdr:rowOff>22860</xdr:rowOff>
    </xdr:to>
    <xdr:graphicFrame macro="">
      <xdr:nvGraphicFramePr>
        <xdr:cNvPr id="2" name="Chart 1">
          <a:extLst>
            <a:ext uri="{FF2B5EF4-FFF2-40B4-BE49-F238E27FC236}">
              <a16:creationId xmlns:a16="http://schemas.microsoft.com/office/drawing/2014/main" id="{E8924D6A-C76A-E945-8324-7ECBCC58D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53</xdr:row>
      <xdr:rowOff>160020</xdr:rowOff>
    </xdr:from>
    <xdr:to>
      <xdr:col>6</xdr:col>
      <xdr:colOff>777240</xdr:colOff>
      <xdr:row>77</xdr:row>
      <xdr:rowOff>167640</xdr:rowOff>
    </xdr:to>
    <xdr:graphicFrame macro="">
      <xdr:nvGraphicFramePr>
        <xdr:cNvPr id="3" name="Chart 2">
          <a:extLst>
            <a:ext uri="{FF2B5EF4-FFF2-40B4-BE49-F238E27FC236}">
              <a16:creationId xmlns:a16="http://schemas.microsoft.com/office/drawing/2014/main" id="{00EC617A-B754-6EA9-6F2D-5734CC089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640080</xdr:colOff>
      <xdr:row>7</xdr:row>
      <xdr:rowOff>45720</xdr:rowOff>
    </xdr:from>
    <xdr:to>
      <xdr:col>4</xdr:col>
      <xdr:colOff>502920</xdr:colOff>
      <xdr:row>22</xdr:row>
      <xdr:rowOff>45720</xdr:rowOff>
    </xdr:to>
    <xdr:graphicFrame macro="">
      <xdr:nvGraphicFramePr>
        <xdr:cNvPr id="4" name="Chart 3">
          <a:extLst>
            <a:ext uri="{FF2B5EF4-FFF2-40B4-BE49-F238E27FC236}">
              <a16:creationId xmlns:a16="http://schemas.microsoft.com/office/drawing/2014/main" id="{B1947B36-201C-122C-C053-64D1E7F7D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624840</xdr:colOff>
      <xdr:row>121</xdr:row>
      <xdr:rowOff>121920</xdr:rowOff>
    </xdr:from>
    <xdr:to>
      <xdr:col>6</xdr:col>
      <xdr:colOff>160020</xdr:colOff>
      <xdr:row>142</xdr:row>
      <xdr:rowOff>7620</xdr:rowOff>
    </xdr:to>
    <xdr:graphicFrame macro="">
      <xdr:nvGraphicFramePr>
        <xdr:cNvPr id="5" name="Chart 4">
          <a:extLst>
            <a:ext uri="{FF2B5EF4-FFF2-40B4-BE49-F238E27FC236}">
              <a16:creationId xmlns:a16="http://schemas.microsoft.com/office/drawing/2014/main" id="{A25F2A9C-F787-25CA-0CB7-F26B3A3BF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213360</xdr:colOff>
      <xdr:row>1</xdr:row>
      <xdr:rowOff>166744</xdr:rowOff>
    </xdr:from>
    <xdr:ext cx="1827156" cy="2612570"/>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450D4D7E-F012-1E19-21E8-F81BD40BAD6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350269" y="351471"/>
              <a:ext cx="1827156" cy="261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2362051</xdr:colOff>
      <xdr:row>2</xdr:row>
      <xdr:rowOff>2241</xdr:rowOff>
    </xdr:from>
    <xdr:ext cx="1823774" cy="2607136"/>
    <mc:AlternateContent xmlns:mc="http://schemas.openxmlformats.org/markup-compatibility/2006" xmlns:a14="http://schemas.microsoft.com/office/drawing/2010/main">
      <mc:Choice Requires="a14">
        <xdr:graphicFrame macro="">
          <xdr:nvGraphicFramePr>
            <xdr:cNvPr id="7" name="RoomType">
              <a:extLst>
                <a:ext uri="{FF2B5EF4-FFF2-40B4-BE49-F238E27FC236}">
                  <a16:creationId xmlns:a16="http://schemas.microsoft.com/office/drawing/2014/main" id="{D24785B7-9BF1-A0B8-8215-AFAADED1D234}"/>
                </a:ext>
              </a:extLst>
            </xdr:cNvPr>
            <xdr:cNvGraphicFramePr/>
          </xdr:nvGraphicFramePr>
          <xdr:xfrm>
            <a:off x="0" y="0"/>
            <a:ext cx="0" cy="0"/>
          </xdr:xfrm>
          <a:graphic>
            <a:graphicData uri="http://schemas.microsoft.com/office/drawing/2010/slicer">
              <sle:slicer xmlns:sle="http://schemas.microsoft.com/office/drawing/2010/slicer" name="RoomType"/>
            </a:graphicData>
          </a:graphic>
        </xdr:graphicFrame>
      </mc:Choice>
      <mc:Fallback xmlns="">
        <xdr:sp macro="" textlink="">
          <xdr:nvSpPr>
            <xdr:cNvPr id="0" name=""/>
            <xdr:cNvSpPr>
              <a:spLocks noTextEdit="1"/>
            </xdr:cNvSpPr>
          </xdr:nvSpPr>
          <xdr:spPr>
            <a:xfrm>
              <a:off x="12498960" y="371696"/>
              <a:ext cx="1823774" cy="2607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0</xdr:colOff>
      <xdr:row>152</xdr:row>
      <xdr:rowOff>0</xdr:rowOff>
    </xdr:from>
    <xdr:to>
      <xdr:col>5</xdr:col>
      <xdr:colOff>1587654</xdr:colOff>
      <xdr:row>176</xdr:row>
      <xdr:rowOff>62345</xdr:rowOff>
    </xdr:to>
    <xdr:graphicFrame macro="">
      <xdr:nvGraphicFramePr>
        <xdr:cNvPr id="8" name="Chart 7">
          <a:extLst>
            <a:ext uri="{FF2B5EF4-FFF2-40B4-BE49-F238E27FC236}">
              <a16:creationId xmlns:a16="http://schemas.microsoft.com/office/drawing/2014/main" id="{FCE0B4A4-4EEA-4506-9338-F121930C9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15</xdr:col>
      <xdr:colOff>478972</xdr:colOff>
      <xdr:row>15</xdr:row>
      <xdr:rowOff>119865</xdr:rowOff>
    </xdr:to>
    <xdr:sp macro="" textlink="">
      <xdr:nvSpPr>
        <xdr:cNvPr id="2" name="Rectangle 1">
          <a:extLst>
            <a:ext uri="{FF2B5EF4-FFF2-40B4-BE49-F238E27FC236}">
              <a16:creationId xmlns:a16="http://schemas.microsoft.com/office/drawing/2014/main" id="{B68AD340-FFA4-3D6C-B742-737564861C7A}"/>
            </a:ext>
          </a:extLst>
        </xdr:cNvPr>
        <xdr:cNvSpPr/>
      </xdr:nvSpPr>
      <xdr:spPr>
        <a:xfrm>
          <a:off x="1" y="0"/>
          <a:ext cx="15914914" cy="2732436"/>
        </a:xfrm>
        <a:prstGeom prst="rect">
          <a:avLst/>
        </a:prstGeom>
        <a:solidFill>
          <a:srgbClr val="F0A04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70549</xdr:rowOff>
    </xdr:from>
    <xdr:to>
      <xdr:col>15</xdr:col>
      <xdr:colOff>368157</xdr:colOff>
      <xdr:row>8</xdr:row>
      <xdr:rowOff>55309</xdr:rowOff>
    </xdr:to>
    <xdr:sp macro="" textlink="">
      <xdr:nvSpPr>
        <xdr:cNvPr id="3" name="TextBox 2">
          <a:extLst>
            <a:ext uri="{FF2B5EF4-FFF2-40B4-BE49-F238E27FC236}">
              <a16:creationId xmlns:a16="http://schemas.microsoft.com/office/drawing/2014/main" id="{5400352D-6501-B833-5D41-DD586C99D74F}"/>
            </a:ext>
          </a:extLst>
        </xdr:cNvPr>
        <xdr:cNvSpPr txBox="1"/>
      </xdr:nvSpPr>
      <xdr:spPr>
        <a:xfrm>
          <a:off x="76200" y="70549"/>
          <a:ext cx="15720317" cy="142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effectLst>
                <a:outerShdw blurRad="50800" dist="38100" dir="2700000" algn="tl" rotWithShape="0">
                  <a:prstClr val="black">
                    <a:alpha val="40000"/>
                  </a:prstClr>
                </a:outerShdw>
              </a:effectLst>
            </a:rPr>
            <a:t>🏖️Hotel Pricing Insights – Bangkok Trip</a:t>
          </a:r>
          <a:r>
            <a:rPr lang="en-IN" sz="3600" b="1" baseline="0">
              <a:solidFill>
                <a:schemeClr val="bg1"/>
              </a:solidFill>
              <a:effectLst>
                <a:outerShdw blurRad="50800" dist="38100" dir="2700000" algn="tl" rotWithShape="0">
                  <a:prstClr val="black">
                    <a:alpha val="40000"/>
                  </a:prstClr>
                </a:outerShdw>
              </a:effectLst>
            </a:rPr>
            <a:t> </a:t>
          </a:r>
          <a:r>
            <a:rPr lang="en-IN" sz="3600" b="1">
              <a:solidFill>
                <a:schemeClr val="bg1"/>
              </a:solidFill>
              <a:effectLst>
                <a:outerShdw blurRad="50800" dist="38100" dir="2700000" algn="tl" rotWithShape="0">
                  <a:prstClr val="black">
                    <a:alpha val="40000"/>
                  </a:prstClr>
                </a:outerShdw>
              </a:effectLst>
            </a:rPr>
            <a:t>(Dec 15–19) </a:t>
          </a:r>
        </a:p>
        <a:p>
          <a:pPr algn="ctr"/>
          <a:endParaRPr lang="en-IN" sz="800" b="1">
            <a:solidFill>
              <a:schemeClr val="bg1"/>
            </a:solidFill>
            <a:latin typeface="Calibri" panose="020F0502020204030204" pitchFamily="34" charset="0"/>
            <a:ea typeface="Calibri" panose="020F0502020204030204" pitchFamily="34" charset="0"/>
            <a:cs typeface="Calibri" panose="020F0502020204030204" pitchFamily="34" charset="0"/>
          </a:endParaRPr>
        </a:p>
        <a:p>
          <a:pPr algn="ctr"/>
          <a:r>
            <a:rPr lang="en-IN" sz="1400">
              <a:solidFill>
                <a:schemeClr val="bg1"/>
              </a:solidFill>
            </a:rPr>
            <a:t>Helping a group of 4–5 travelers find the best hotel stay by analyzing location, price, discounts from Booking.com</a:t>
          </a:r>
          <a:endParaRPr lang="en-IN" sz="14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77055</xdr:colOff>
      <xdr:row>65</xdr:row>
      <xdr:rowOff>17124</xdr:rowOff>
    </xdr:from>
    <xdr:to>
      <xdr:col>6</xdr:col>
      <xdr:colOff>136988</xdr:colOff>
      <xdr:row>81</xdr:row>
      <xdr:rowOff>171236</xdr:rowOff>
    </xdr:to>
    <xdr:sp macro="" textlink="">
      <xdr:nvSpPr>
        <xdr:cNvPr id="6" name="Rectangle 5">
          <a:extLst>
            <a:ext uri="{FF2B5EF4-FFF2-40B4-BE49-F238E27FC236}">
              <a16:creationId xmlns:a16="http://schemas.microsoft.com/office/drawing/2014/main" id="{46D4AC4C-D2B9-9B26-FFEB-129E9C531F8A}"/>
            </a:ext>
          </a:extLst>
        </xdr:cNvPr>
        <xdr:cNvSpPr/>
      </xdr:nvSpPr>
      <xdr:spPr>
        <a:xfrm>
          <a:off x="684943" y="11926585"/>
          <a:ext cx="8596045" cy="3176426"/>
        </a:xfrm>
        <a:prstGeom prst="rect">
          <a:avLst/>
        </a:prstGeom>
        <a:solidFill>
          <a:srgbClr val="FCE7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434339</xdr:colOff>
      <xdr:row>9</xdr:row>
      <xdr:rowOff>0</xdr:rowOff>
    </xdr:from>
    <xdr:to>
      <xdr:col>4</xdr:col>
      <xdr:colOff>1198652</xdr:colOff>
      <xdr:row>28</xdr:row>
      <xdr:rowOff>148897</xdr:rowOff>
    </xdr:to>
    <xdr:graphicFrame macro="">
      <xdr:nvGraphicFramePr>
        <xdr:cNvPr id="4" name="Chart 3">
          <a:extLst>
            <a:ext uri="{FF2B5EF4-FFF2-40B4-BE49-F238E27FC236}">
              <a16:creationId xmlns:a16="http://schemas.microsoft.com/office/drawing/2014/main" id="{9C7F1366-F224-40C6-B123-318C723EA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1471550</xdr:colOff>
      <xdr:row>9</xdr:row>
      <xdr:rowOff>3895</xdr:rowOff>
    </xdr:from>
    <xdr:to>
      <xdr:col>14</xdr:col>
      <xdr:colOff>291101</xdr:colOff>
      <xdr:row>28</xdr:row>
      <xdr:rowOff>136896</xdr:rowOff>
    </xdr:to>
    <xdr:graphicFrame macro="">
      <xdr:nvGraphicFramePr>
        <xdr:cNvPr id="5" name="Chart 4">
          <a:extLst>
            <a:ext uri="{FF2B5EF4-FFF2-40B4-BE49-F238E27FC236}">
              <a16:creationId xmlns:a16="http://schemas.microsoft.com/office/drawing/2014/main" id="{7B8C1A3A-17EF-447C-9F39-3F05B919F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499237</xdr:colOff>
      <xdr:row>30</xdr:row>
      <xdr:rowOff>122621</xdr:rowOff>
    </xdr:from>
    <xdr:to>
      <xdr:col>5</xdr:col>
      <xdr:colOff>1797976</xdr:colOff>
      <xdr:row>53</xdr:row>
      <xdr:rowOff>59932</xdr:rowOff>
    </xdr:to>
    <xdr:graphicFrame macro="">
      <xdr:nvGraphicFramePr>
        <xdr:cNvPr id="7" name="Chart 6">
          <a:extLst>
            <a:ext uri="{FF2B5EF4-FFF2-40B4-BE49-F238E27FC236}">
              <a16:creationId xmlns:a16="http://schemas.microsoft.com/office/drawing/2014/main" id="{E0B8E6CE-75C6-4584-A146-C82A6F49C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305062</xdr:colOff>
      <xdr:row>32</xdr:row>
      <xdr:rowOff>132317</xdr:rowOff>
    </xdr:from>
    <xdr:to>
      <xdr:col>10</xdr:col>
      <xdr:colOff>52838</xdr:colOff>
      <xdr:row>47</xdr:row>
      <xdr:rowOff>81643</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a16="http://schemas.microsoft.com/office/drawing/2014/main" id="{1B34C8E6-E66A-4E69-8D81-F8CC40A6521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9449062" y="6027350"/>
              <a:ext cx="3005117" cy="2712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128426</xdr:colOff>
      <xdr:row>65</xdr:row>
      <xdr:rowOff>102742</xdr:rowOff>
    </xdr:from>
    <xdr:to>
      <xdr:col>5</xdr:col>
      <xdr:colOff>1575370</xdr:colOff>
      <xdr:row>82</xdr:row>
      <xdr:rowOff>51371</xdr:rowOff>
    </xdr:to>
    <xdr:sp macro="" textlink="">
      <xdr:nvSpPr>
        <xdr:cNvPr id="9" name="TextBox 8">
          <a:extLst>
            <a:ext uri="{FF2B5EF4-FFF2-40B4-BE49-F238E27FC236}">
              <a16:creationId xmlns:a16="http://schemas.microsoft.com/office/drawing/2014/main" id="{FD0A1E3F-DAA9-FE73-148F-D577FE6DBDB0}"/>
            </a:ext>
          </a:extLst>
        </xdr:cNvPr>
        <xdr:cNvSpPr txBox="1"/>
      </xdr:nvSpPr>
      <xdr:spPr>
        <a:xfrm>
          <a:off x="736314" y="12012203"/>
          <a:ext cx="7971034" cy="3150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none">
              <a:solidFill>
                <a:sysClr val="windowText" lastClr="000000"/>
              </a:solidFill>
              <a:latin typeface="Calibri" panose="020F0502020204030204" pitchFamily="34" charset="0"/>
              <a:ea typeface="Calibri" panose="020F0502020204030204" pitchFamily="34" charset="0"/>
              <a:cs typeface="Calibri" panose="020F0502020204030204" pitchFamily="34" charset="0"/>
            </a:rPr>
            <a:t>Key Insights &amp;  Recommendations Summary </a:t>
          </a:r>
        </a:p>
        <a:p>
          <a:endParaRPr lang="en-IN" sz="11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a:p>
          <a:pPr marL="0" indent="0"/>
          <a:r>
            <a:rPr lang="en-IN" sz="1400" b="1" u="sng">
              <a:solidFill>
                <a:sysClr val="windowText" lastClr="000000"/>
              </a:solidFill>
              <a:latin typeface="Calibri" panose="020F0502020204030204" pitchFamily="34" charset="0"/>
              <a:ea typeface="Calibri" panose="020F0502020204030204" pitchFamily="34" charset="0"/>
              <a:cs typeface="Calibri" panose="020F0502020204030204" pitchFamily="34" charset="0"/>
            </a:rPr>
            <a:t>Key Insights</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Most hotels are in </a:t>
          </a: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Phra Nakhon </a:t>
          </a:r>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and </a:t>
          </a: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Ratchathewi</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50%+ discounts are available in select hotels</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Many suitable options fall between </a:t>
          </a:r>
          <a:r>
            <a:rPr lang="en-IN"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$400–800 CAD</a:t>
          </a:r>
        </a:p>
        <a:p>
          <a:endPar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a:p>
          <a:pPr marL="0" indent="0"/>
          <a:r>
            <a:rPr lang="en-IN" sz="1400" b="1" u="sng">
              <a:solidFill>
                <a:sysClr val="windowText" lastClr="000000"/>
              </a:solidFill>
              <a:latin typeface="Calibri" panose="020F0502020204030204" pitchFamily="34" charset="0"/>
              <a:ea typeface="Calibri" panose="020F0502020204030204" pitchFamily="34" charset="0"/>
              <a:cs typeface="Calibri" panose="020F0502020204030204" pitchFamily="34" charset="0"/>
            </a:rPr>
            <a:t>Recommendations</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t>
          </a:r>
          <a:r>
            <a:rPr lang="en-IN" sz="1400" b="0"/>
            <a:t>Stay in </a:t>
          </a:r>
          <a:r>
            <a:rPr lang="en-IN" sz="1400" b="1"/>
            <a:t>Phra Nakhon </a:t>
          </a:r>
          <a:r>
            <a:rPr lang="en-IN" sz="1400" b="0"/>
            <a:t>or</a:t>
          </a:r>
          <a:r>
            <a:rPr lang="en-IN" sz="1400" b="1"/>
            <a:t> Ratchathewi</a:t>
          </a:r>
          <a:r>
            <a:rPr lang="en-IN" sz="1400" b="0"/>
            <a:t>,</a:t>
          </a:r>
          <a:r>
            <a:rPr lang="en-IN" sz="1400" b="0" baseline="0"/>
            <a:t> t</a:t>
          </a:r>
          <a:r>
            <a:rPr lang="en-IN" sz="1400"/>
            <a:t>hese areas offer multiple hotel choices, good connectivity, and reasonable pricing.</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t>
          </a:r>
          <a:r>
            <a:rPr lang="en-IN" sz="1400"/>
            <a:t>Prioritize hotels like </a:t>
          </a:r>
          <a:r>
            <a:rPr lang="en-IN" sz="1400" b="1" i="0"/>
            <a:t>Phra Nakhon Poshtel</a:t>
          </a:r>
          <a:r>
            <a:rPr lang="en-IN" sz="1400" b="0" i="0" baseline="0"/>
            <a:t>,</a:t>
          </a:r>
          <a:r>
            <a:rPr lang="en-IN" sz="1400" b="1" i="0"/>
            <a:t> Pranakorn Heritage Hotel</a:t>
          </a:r>
          <a:r>
            <a:rPr lang="en-IN" sz="1400" b="0"/>
            <a:t>, </a:t>
          </a:r>
          <a:r>
            <a:rPr lang="en-IN" sz="1400"/>
            <a:t>or </a:t>
          </a:r>
          <a:r>
            <a:rPr lang="en-IN" sz="1400" b="1" i="0"/>
            <a:t>GalileOasis Boutique Hotel</a:t>
          </a:r>
          <a:r>
            <a:rPr lang="en-IN" sz="1400"/>
            <a:t> that offer 38–50% discounts.</a:t>
          </a:r>
        </a:p>
        <a:p>
          <a:r>
            <a:rPr lang="en-IN"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t>
          </a:r>
          <a:r>
            <a:rPr lang="en-IN" sz="1400"/>
            <a:t>Use the top picks table to compare hotels that score high on both affordability and guest satisfaction.</a:t>
          </a:r>
          <a:endParaRPr lang="en-IN" sz="1100">
            <a:solidFill>
              <a:sysClr val="windowText" lastClr="000000"/>
            </a:solidFill>
          </a:endParaRPr>
        </a:p>
      </xdr:txBody>
    </xdr:sp>
    <xdr:clientData/>
  </xdr:twoCellAnchor>
  <xdr:twoCellAnchor>
    <xdr:from>
      <xdr:col>0</xdr:col>
      <xdr:colOff>573640</xdr:colOff>
      <xdr:row>54</xdr:row>
      <xdr:rowOff>42808</xdr:rowOff>
    </xdr:from>
    <xdr:to>
      <xdr:col>4</xdr:col>
      <xdr:colOff>488023</xdr:colOff>
      <xdr:row>55</xdr:row>
      <xdr:rowOff>196922</xdr:rowOff>
    </xdr:to>
    <xdr:sp macro="" textlink="">
      <xdr:nvSpPr>
        <xdr:cNvPr id="10" name="TextBox 9">
          <a:extLst>
            <a:ext uri="{FF2B5EF4-FFF2-40B4-BE49-F238E27FC236}">
              <a16:creationId xmlns:a16="http://schemas.microsoft.com/office/drawing/2014/main" id="{3665BE5A-D444-1A84-A46D-19C3572174C1}"/>
            </a:ext>
          </a:extLst>
        </xdr:cNvPr>
        <xdr:cNvSpPr txBox="1"/>
      </xdr:nvSpPr>
      <xdr:spPr>
        <a:xfrm>
          <a:off x="573640" y="9751887"/>
          <a:ext cx="5539484" cy="33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bri" panose="020F0502020204030204" pitchFamily="34" charset="0"/>
              <a:ea typeface="Calibri" panose="020F0502020204030204" pitchFamily="34" charset="0"/>
              <a:cs typeface="Calibri" panose="020F0502020204030204" pitchFamily="34" charset="0"/>
            </a:rPr>
            <a:t>🏆 Our Top Hotel Picks Based on Your Preferences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ONI" refreshedDate="45752.71575787037" createdVersion="8" refreshedVersion="8" minRefreshableVersion="3" recordCount="25" xr:uid="{7D7971CB-2CC3-4A38-9EA9-C9AD6CD2D1B0}">
  <cacheSource type="worksheet">
    <worksheetSource name="Table_7"/>
  </cacheSource>
  <cacheFields count="10">
    <cacheField name="HotelName" numFmtId="0">
      <sharedItems count="25">
        <s v="Zensation The Residence"/>
        <s v="Golden Tulip Mandison Suites"/>
        <s v="The Berkeley Hotel Pratunam"/>
        <s v="Arte Hotel - SHA Extra Plus"/>
        <s v="Tim Mansion"/>
        <s v="Tinidee Trendy Bangkok Khaosan"/>
        <s v="Pranakorn Heritage Hotel"/>
        <s v="Varmtel"/>
        <s v="Phra Nakhon Poshtel"/>
        <s v="CHERN Bangkok"/>
        <s v="GalileOasis Boutique Hotel"/>
        <s v="Bangkok Hotel Lotus Sukhumvit 33 by Compass Hospitality"/>
        <s v="Centre Point Plus Hotel Silom - Newly Renovated"/>
        <s v="Bliston Suwan Park View"/>
        <s v="Cape House Langsuan Hotel"/>
        <s v="Travelodge Sukhumvit 11"/>
        <s v="Marwin Space"/>
        <s v="The Continent Hotel Sukhumvit - Asok BTS Bangkok"/>
        <s v="Eleven Hotel Bangkok Sukhumvit 11"/>
        <s v="Fyn Hotel"/>
        <s v="14 Place Sukhumvit Suites"/>
        <s v="Centre Point Chidlom"/>
        <s v="The Elite @ Thong Lor 25"/>
        <s v="The Cotton Saladaeng Hotel"/>
        <s v="Noursabah Boutique Bed Bangkok"/>
      </sharedItems>
    </cacheField>
    <cacheField name="Location" numFmtId="0">
      <sharedItems count="8">
        <s v="Sathorn"/>
        <s v="Khlong Toei"/>
        <s v="Ratchathewi"/>
        <s v="Wattana"/>
        <s v="Phra Nakhon"/>
        <s v="Khlong San"/>
        <s v="Bang Rak"/>
        <s v="Pathumwan"/>
      </sharedItems>
    </cacheField>
    <cacheField name="Price(in CAD)" numFmtId="164">
      <sharedItems containsSemiMixedTypes="0" containsString="0" containsNumber="1" containsInteger="1" minValue="347" maxValue="1325" count="25">
        <n v="486"/>
        <n v="639"/>
        <n v="775"/>
        <n v="825"/>
        <n v="421"/>
        <n v="682"/>
        <n v="798"/>
        <n v="485"/>
        <n v="347"/>
        <n v="473"/>
        <n v="760"/>
        <n v="669"/>
        <n v="1111"/>
        <n v="1049"/>
        <n v="1325"/>
        <n v="1019"/>
        <n v="630"/>
        <n v="991"/>
        <n v="726"/>
        <n v="508"/>
        <n v="817"/>
        <n v="1013"/>
        <n v="780"/>
        <n v="672"/>
        <n v="568"/>
      </sharedItems>
    </cacheField>
    <cacheField name="DiscountPercent" numFmtId="0">
      <sharedItems containsSemiMixedTypes="0" containsString="0" containsNumber="1" containsInteger="1" minValue="0" maxValue="59"/>
    </cacheField>
    <cacheField name="RoomType" numFmtId="0">
      <sharedItems count="20">
        <s v="Family Suite"/>
        <s v="Family King Suite"/>
        <s v="Luxury Quadruple Room"/>
        <s v="Premier Family Room"/>
        <s v="Standard Family Room"/>
        <s v="Family Room"/>
        <s v="Family Quadruple Room"/>
        <s v="Deluxe Quadruple Room"/>
        <s v="Quadruple Room with Bathroom"/>
        <s v="Standard Quadruple Room"/>
        <s v="Suite unit 1"/>
        <s v="Two Bedroom Deluxe Suite"/>
        <s v="Two Bedroom Suite with Lounge Access"/>
        <s v="Connecting Family Room"/>
        <s v="4-Bed Mixed Dormitory Room"/>
        <s v="Family Room with City View"/>
        <s v="Bunk Bed Family"/>
        <s v="Two-Bedroom Apartment"/>
        <s v="Grand Family Suite"/>
        <s v="Quadruple Room"/>
      </sharedItems>
    </cacheField>
    <cacheField name="DistanceFromCentre(in kms)" numFmtId="0">
      <sharedItems containsSemiMixedTypes="0" containsString="0" containsNumber="1" minValue="0.4" maxValue="8.5"/>
    </cacheField>
    <cacheField name="Rating" numFmtId="0">
      <sharedItems containsSemiMixedTypes="0" containsString="0" containsNumber="1" minValue="8" maxValue="9.1" count="11">
        <n v="8.6999999999999993"/>
        <n v="8.4"/>
        <n v="8.5"/>
        <n v="8.3000000000000007"/>
        <n v="8.1999999999999993"/>
        <n v="9.1"/>
        <n v="8.9"/>
        <n v="9"/>
        <n v="8"/>
        <n v="8.8000000000000007"/>
        <n v="8.6"/>
      </sharedItems>
    </cacheField>
    <cacheField name="Comment" numFmtId="0">
      <sharedItems/>
    </cacheField>
    <cacheField name="NumberOfReviews" numFmtId="0">
      <sharedItems containsSemiMixedTypes="0" containsString="0" containsNumber="1" containsInteger="1" minValue="135" maxValue="7317"/>
    </cacheField>
    <cacheField name="Original Price" numFmtId="0">
      <sharedItems containsSemiMixedTypes="0" containsString="0" containsNumber="1" containsInteger="1" minValue="473" maxValue="2314"/>
    </cacheField>
  </cacheFields>
  <extLst>
    <ext xmlns:x14="http://schemas.microsoft.com/office/spreadsheetml/2009/9/main" uri="{725AE2AE-9491-48be-B2B4-4EB974FC3084}">
      <x14:pivotCacheDefinition pivotCacheId="452455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refreshedDate="45755.652411111114" backgroundQuery="1" createdVersion="8" refreshedVersion="8" minRefreshableVersion="3" recordCount="0" supportSubquery="1" supportAdvancedDrill="1" xr:uid="{D1D55117-2F32-4358-9137-B56D47CDD826}">
  <cacheSource type="external" connectionId="3"/>
  <cacheFields count="2">
    <cacheField name="[Table_7].[HotelName].[HotelName]" caption="HotelName" numFmtId="0" level="1">
      <sharedItems count="25">
        <s v="14 Place Sukhumvit Suites"/>
        <s v="Arte Hotel - SHA Extra Plus"/>
        <s v="Bangkok Hotel Lotus Sukhumvit 33 by Compass Hospitality"/>
        <s v="Bliston Suwan Park View"/>
        <s v="Cape House Langsuan Hotel"/>
        <s v="Centre Point Chidlom"/>
        <s v="Centre Point Plus Hotel Silom - Newly Renovated"/>
        <s v="CHERN Bangkok"/>
        <s v="Eleven Hotel Bangkok Sukhumvit 11"/>
        <s v="Fyn Hotel"/>
        <s v="GalileOasis Boutique Hotel"/>
        <s v="Golden Tulip Mandison Suites"/>
        <s v="Marwin Space"/>
        <s v="Noursabah Boutique Bed Bangkok"/>
        <s v="Phra Nakhon Poshtel"/>
        <s v="Pranakorn Heritage Hotel"/>
        <s v="The Berkeley Hotel Pratunam"/>
        <s v="The Continent Hotel Sukhumvit - Asok BTS Bangkok"/>
        <s v="The Cotton Saladaeng Hotel"/>
        <s v="The Elite @ Thong Lor 25"/>
        <s v="Tim Mansion"/>
        <s v="Tinidee Trendy Bangkok Khaosan"/>
        <s v="Travelodge Sukhumvit 11"/>
        <s v="Varmtel"/>
        <s v="Zensation The Residence"/>
      </sharedItems>
    </cacheField>
    <cacheField name="[Measures].[Sum of Discount]" caption="Sum of Discount" numFmtId="0" hierarchy="13" level="32767"/>
  </cacheFields>
  <cacheHierarchies count="14">
    <cacheHierarchy uniqueName="[Table_7].[HotelName]" caption="HotelName" attribute="1" defaultMemberUniqueName="[Table_7].[HotelName].[All]" allUniqueName="[Table_7].[HotelName].[All]" dimensionUniqueName="[Table_7]" displayFolder="" count="2" memberValueDatatype="130" unbalanced="0">
      <fieldsUsage count="2">
        <fieldUsage x="-1"/>
        <fieldUsage x="0"/>
      </fieldsUsage>
    </cacheHierarchy>
    <cacheHierarchy uniqueName="[Table_7].[Location]" caption="Location" attribute="1" defaultMemberUniqueName="[Table_7].[Location].[All]" allUniqueName="[Table_7].[Location].[All]" dimensionUniqueName="[Table_7]" displayFolder="" count="0" memberValueDatatype="130" unbalanced="0"/>
    <cacheHierarchy uniqueName="[Table_7].[Price(in CAD for 4 nights)]" caption="Price(in CAD for 4 nights)" attribute="1" defaultMemberUniqueName="[Table_7].[Price(in CAD for 4 nights)].[All]" allUniqueName="[Table_7].[Price(in CAD for 4 nights)].[All]" dimensionUniqueName="[Table_7]" displayFolder="" count="0" memberValueDatatype="20" unbalanced="0"/>
    <cacheHierarchy uniqueName="[Table_7].[DiscountPercent]" caption="DiscountPercent" attribute="1" defaultMemberUniqueName="[Table_7].[DiscountPercent].[All]" allUniqueName="[Table_7].[DiscountPercent].[All]" dimensionUniqueName="[Table_7]" displayFolder="" count="0" memberValueDatatype="20" unbalanced="0"/>
    <cacheHierarchy uniqueName="[Table_7].[Discount]" caption="Discount" attribute="1" defaultMemberUniqueName="[Table_7].[Discount].[All]" allUniqueName="[Table_7].[Discount].[All]" dimensionUniqueName="[Table_7]" displayFolder="" count="0" memberValueDatatype="5" unbalanced="0"/>
    <cacheHierarchy uniqueName="[Table_7].[RoomType]" caption="RoomType" attribute="1" defaultMemberUniqueName="[Table_7].[RoomType].[All]" allUniqueName="[Table_7].[RoomType].[All]" dimensionUniqueName="[Table_7]" displayFolder="" count="0" memberValueDatatype="130" unbalanced="0"/>
    <cacheHierarchy uniqueName="[Table_7].[DistanceFromCentre(in kms)]" caption="DistanceFromCentre(in kms)" attribute="1" defaultMemberUniqueName="[Table_7].[DistanceFromCentre(in kms)].[All]" allUniqueName="[Table_7].[DistanceFromCentre(in kms)].[All]" dimensionUniqueName="[Table_7]" displayFolder="" count="0" memberValueDatatype="5" unbalanced="0"/>
    <cacheHierarchy uniqueName="[Table_7].[Rating]" caption="Rating" attribute="1" defaultMemberUniqueName="[Table_7].[Rating].[All]" allUniqueName="[Table_7].[Rating].[All]" dimensionUniqueName="[Table_7]" displayFolder="" count="0" memberValueDatatype="5" unbalanced="0"/>
    <cacheHierarchy uniqueName="[Table_7].[Comment]" caption="Comment" attribute="1" defaultMemberUniqueName="[Table_7].[Comment].[All]" allUniqueName="[Table_7].[Comment].[All]" dimensionUniqueName="[Table_7]" displayFolder="" count="0" memberValueDatatype="130" unbalanced="0"/>
    <cacheHierarchy uniqueName="[Table_7].[NumberOfReviews]" caption="NumberOfReviews" attribute="1" defaultMemberUniqueName="[Table_7].[NumberOfReviews].[All]" allUniqueName="[Table_7].[NumberOfReviews].[All]" dimensionUniqueName="[Table_7]" displayFolder="" count="0" memberValueDatatype="20" unbalanced="0"/>
    <cacheHierarchy uniqueName="[Table_7].[Original Price]" caption="Original Price" attribute="1" defaultMemberUniqueName="[Table_7].[Original Price].[All]" allUniqueName="[Table_7].[Original Price].[All]" dimensionUniqueName="[Table_7]" displayFolder="" count="0" memberValueDatatype="20" unbalanced="0"/>
    <cacheHierarchy uniqueName="[Measures].[__XL_Count Table_7]" caption="__XL_Count Table_7" measure="1" displayFolder="" measureGroup="Table_7" count="0" hidden="1"/>
    <cacheHierarchy uniqueName="[Measures].[__No measures defined]" caption="__No measures defined" measure="1" displayFolder="" count="0" hidden="1"/>
    <cacheHierarchy uniqueName="[Measures].[Sum of Discount]" caption="Sum of Discount" measure="1" displayFolder="" measureGroup="Table_7"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_7" uniqueName="[Table_7]" caption="Table_7"/>
  </dimensions>
  <measureGroups count="1">
    <measureGroup name="Table_7" caption="Table_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28"/>
    <x v="0"/>
    <n v="5.2"/>
    <x v="0"/>
    <s v="Fabulous"/>
    <n v="1855"/>
    <n v="675"/>
  </r>
  <r>
    <x v="1"/>
    <x v="1"/>
    <x v="1"/>
    <n v="25"/>
    <x v="1"/>
    <n v="6.9"/>
    <x v="1"/>
    <s v="Very good"/>
    <n v="3349"/>
    <n v="852"/>
  </r>
  <r>
    <x v="2"/>
    <x v="2"/>
    <x v="2"/>
    <n v="0"/>
    <x v="2"/>
    <n v="4"/>
    <x v="2"/>
    <s v="Very good"/>
    <n v="5246"/>
    <n v="775"/>
  </r>
  <r>
    <x v="3"/>
    <x v="3"/>
    <x v="3"/>
    <n v="0"/>
    <x v="3"/>
    <n v="6.1"/>
    <x v="3"/>
    <s v="Very good"/>
    <n v="1082"/>
    <n v="825"/>
  </r>
  <r>
    <x v="4"/>
    <x v="4"/>
    <x v="4"/>
    <n v="30"/>
    <x v="4"/>
    <n v="0.4"/>
    <x v="4"/>
    <s v="Very good"/>
    <n v="1086"/>
    <n v="601"/>
  </r>
  <r>
    <x v="5"/>
    <x v="4"/>
    <x v="5"/>
    <n v="30"/>
    <x v="5"/>
    <n v="1"/>
    <x v="0"/>
    <s v="Fabulous"/>
    <n v="3150"/>
    <n v="974"/>
  </r>
  <r>
    <x v="6"/>
    <x v="4"/>
    <x v="6"/>
    <n v="38"/>
    <x v="6"/>
    <n v="1"/>
    <x v="5"/>
    <s v="Superb"/>
    <n v="1229"/>
    <n v="1286"/>
  </r>
  <r>
    <x v="7"/>
    <x v="5"/>
    <x v="7"/>
    <n v="0"/>
    <x v="7"/>
    <n v="3.8"/>
    <x v="5"/>
    <s v="Superb"/>
    <n v="1087"/>
    <n v="485"/>
  </r>
  <r>
    <x v="8"/>
    <x v="4"/>
    <x v="8"/>
    <n v="50"/>
    <x v="8"/>
    <n v="0.9"/>
    <x v="6"/>
    <s v="Fabulous"/>
    <n v="313"/>
    <n v="695"/>
  </r>
  <r>
    <x v="9"/>
    <x v="4"/>
    <x v="9"/>
    <n v="0"/>
    <x v="9"/>
    <n v="0.6"/>
    <x v="3"/>
    <s v="Very good"/>
    <n v="7060"/>
    <n v="473"/>
  </r>
  <r>
    <x v="10"/>
    <x v="2"/>
    <x v="10"/>
    <n v="50"/>
    <x v="10"/>
    <n v="2.2999999999999998"/>
    <x v="7"/>
    <s v="Superb"/>
    <n v="789"/>
    <n v="1520"/>
  </r>
  <r>
    <x v="11"/>
    <x v="3"/>
    <x v="11"/>
    <n v="5"/>
    <x v="5"/>
    <n v="7.1"/>
    <x v="8"/>
    <s v="Very good"/>
    <n v="3246"/>
    <n v="705"/>
  </r>
  <r>
    <x v="12"/>
    <x v="6"/>
    <x v="12"/>
    <n v="52"/>
    <x v="0"/>
    <n v="4.0999999999999996"/>
    <x v="1"/>
    <s v="Very good"/>
    <n v="4378"/>
    <n v="2314"/>
  </r>
  <r>
    <x v="13"/>
    <x v="7"/>
    <x v="13"/>
    <n v="40"/>
    <x v="11"/>
    <n v="4.5999999999999996"/>
    <x v="3"/>
    <s v="Very good"/>
    <n v="1073"/>
    <n v="1748"/>
  </r>
  <r>
    <x v="14"/>
    <x v="7"/>
    <x v="14"/>
    <n v="40"/>
    <x v="12"/>
    <n v="4.4000000000000004"/>
    <x v="9"/>
    <s v="Fabulous"/>
    <n v="1413"/>
    <n v="2209"/>
  </r>
  <r>
    <x v="15"/>
    <x v="3"/>
    <x v="15"/>
    <n v="30"/>
    <x v="13"/>
    <n v="5.7"/>
    <x v="1"/>
    <s v="Very good"/>
    <n v="7317"/>
    <n v="1456"/>
  </r>
  <r>
    <x v="16"/>
    <x v="2"/>
    <x v="16"/>
    <n v="0"/>
    <x v="14"/>
    <n v="3.6"/>
    <x v="1"/>
    <s v="Very good"/>
    <n v="187"/>
    <n v="630"/>
  </r>
  <r>
    <x v="17"/>
    <x v="3"/>
    <x v="17"/>
    <n v="9"/>
    <x v="15"/>
    <n v="6.5"/>
    <x v="8"/>
    <s v="Very good"/>
    <n v="3338"/>
    <n v="1089"/>
  </r>
  <r>
    <x v="18"/>
    <x v="3"/>
    <x v="18"/>
    <n v="59"/>
    <x v="16"/>
    <n v="5.7"/>
    <x v="1"/>
    <s v="Very good"/>
    <n v="5724"/>
    <n v="1774"/>
  </r>
  <r>
    <x v="19"/>
    <x v="2"/>
    <x v="19"/>
    <n v="23"/>
    <x v="5"/>
    <n v="3.7"/>
    <x v="2"/>
    <s v="Very good"/>
    <n v="480"/>
    <n v="659"/>
  </r>
  <r>
    <x v="20"/>
    <x v="1"/>
    <x v="20"/>
    <n v="0"/>
    <x v="17"/>
    <n v="6.3"/>
    <x v="9"/>
    <s v="Fabulous"/>
    <n v="894"/>
    <n v="817"/>
  </r>
  <r>
    <x v="21"/>
    <x v="7"/>
    <x v="21"/>
    <n v="52"/>
    <x v="18"/>
    <n v="4.5"/>
    <x v="1"/>
    <s v="Very good"/>
    <n v="2799"/>
    <n v="2111"/>
  </r>
  <r>
    <x v="22"/>
    <x v="3"/>
    <x v="22"/>
    <n v="0"/>
    <x v="17"/>
    <n v="8.5"/>
    <x v="4"/>
    <s v="Very good"/>
    <n v="135"/>
    <n v="780"/>
  </r>
  <r>
    <x v="23"/>
    <x v="6"/>
    <x v="23"/>
    <n v="40"/>
    <x v="19"/>
    <n v="5.0999999999999996"/>
    <x v="10"/>
    <s v="Fabulous"/>
    <n v="1518"/>
    <n v="1121"/>
  </r>
  <r>
    <x v="24"/>
    <x v="2"/>
    <x v="24"/>
    <n v="20"/>
    <x v="7"/>
    <n v="2.7"/>
    <x v="6"/>
    <s v="Fabulous"/>
    <n v="451"/>
    <n v="7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6AB10-83FD-4021-9B38-A86D30A656FE}" name="PivotTable8"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53:B179" firstHeaderRow="1" firstDataRow="1" firstDataCol="1"/>
  <pivotFields count="2">
    <pivotField axis="axisRow" allDrilled="1" showAll="0" sortType="a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6">
    <i>
      <x v="12"/>
    </i>
    <i>
      <x/>
    </i>
    <i>
      <x v="1"/>
    </i>
    <i>
      <x v="19"/>
    </i>
    <i>
      <x v="23"/>
    </i>
    <i>
      <x v="7"/>
    </i>
    <i>
      <x v="16"/>
    </i>
    <i>
      <x v="2"/>
    </i>
    <i>
      <x v="17"/>
    </i>
    <i>
      <x v="13"/>
    </i>
    <i>
      <x v="9"/>
    </i>
    <i>
      <x v="11"/>
    </i>
    <i>
      <x v="24"/>
    </i>
    <i>
      <x v="20"/>
    </i>
    <i>
      <x v="22"/>
    </i>
    <i>
      <x v="21"/>
    </i>
    <i>
      <x v="15"/>
    </i>
    <i>
      <x v="3"/>
    </i>
    <i>
      <x v="4"/>
    </i>
    <i>
      <x v="18"/>
    </i>
    <i>
      <x v="14"/>
    </i>
    <i>
      <x v="10"/>
    </i>
    <i>
      <x v="5"/>
    </i>
    <i>
      <x v="6"/>
    </i>
    <i>
      <x v="8"/>
    </i>
    <i t="grand">
      <x/>
    </i>
  </rowItems>
  <colItems count="1">
    <i/>
  </colItems>
  <dataFields count="1">
    <dataField name="Sum of Discount" fld="1" baseField="0" baseItem="0"/>
  </dataFields>
  <formats count="1">
    <format dxfId="10">
      <pivotArea collapsedLevelsAreSubtotals="1" fieldPosition="0">
        <references count="1">
          <reference field="0" count="0"/>
        </references>
      </pivotArea>
    </format>
  </formats>
  <chartFormats count="2">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Prices-Analysis.xlsx!Table_7">
        <x15:activeTabTopLevelEntity name="[Table_7]"/>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E63F7B-9EBD-46CD-995D-BF2794A026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21" firstHeaderRow="1" firstDataRow="1" firstDataCol="1"/>
  <pivotFields count="10">
    <pivotField showAll="0">
      <items count="26">
        <item x="20"/>
        <item x="3"/>
        <item x="11"/>
        <item x="13"/>
        <item x="14"/>
        <item x="21"/>
        <item x="12"/>
        <item x="9"/>
        <item x="18"/>
        <item x="19"/>
        <item x="10"/>
        <item x="1"/>
        <item x="16"/>
        <item x="24"/>
        <item x="8"/>
        <item x="6"/>
        <item x="2"/>
        <item x="17"/>
        <item x="23"/>
        <item x="22"/>
        <item x="4"/>
        <item x="5"/>
        <item x="15"/>
        <item x="7"/>
        <item x="0"/>
        <item t="default"/>
      </items>
    </pivotField>
    <pivotField showAll="0">
      <items count="9">
        <item x="6"/>
        <item x="5"/>
        <item x="1"/>
        <item x="7"/>
        <item x="4"/>
        <item x="2"/>
        <item x="0"/>
        <item x="3"/>
        <item t="default"/>
      </items>
    </pivotField>
    <pivotField dataField="1" numFmtId="164" showAll="0" avgSubtotal="1">
      <items count="26">
        <item x="8"/>
        <item x="4"/>
        <item x="9"/>
        <item x="7"/>
        <item x="0"/>
        <item x="19"/>
        <item x="24"/>
        <item x="16"/>
        <item x="1"/>
        <item x="11"/>
        <item x="23"/>
        <item x="5"/>
        <item x="18"/>
        <item x="10"/>
        <item x="2"/>
        <item x="22"/>
        <item x="6"/>
        <item x="20"/>
        <item x="3"/>
        <item x="17"/>
        <item x="21"/>
        <item x="15"/>
        <item x="13"/>
        <item x="12"/>
        <item x="14"/>
        <item t="avg"/>
      </items>
    </pivotField>
    <pivotField showAll="0"/>
    <pivotField showAll="0">
      <items count="21">
        <item x="14"/>
        <item x="16"/>
        <item x="13"/>
        <item x="7"/>
        <item x="1"/>
        <item x="6"/>
        <item x="5"/>
        <item x="15"/>
        <item x="0"/>
        <item x="18"/>
        <item x="2"/>
        <item x="3"/>
        <item x="19"/>
        <item x="8"/>
        <item x="4"/>
        <item x="9"/>
        <item x="10"/>
        <item x="11"/>
        <item x="12"/>
        <item x="17"/>
        <item t="default"/>
      </items>
    </pivotField>
    <pivotField showAll="0"/>
    <pivotField axis="axisRow" showAll="0">
      <items count="12">
        <item x="8"/>
        <item x="4"/>
        <item x="3"/>
        <item x="1"/>
        <item x="2"/>
        <item x="10"/>
        <item x="0"/>
        <item x="9"/>
        <item x="6"/>
        <item x="7"/>
        <item x="5"/>
        <item t="default"/>
      </items>
    </pivotField>
    <pivotField showAll="0"/>
    <pivotField showAll="0"/>
    <pivotField showAll="0"/>
  </pivotFields>
  <rowFields count="1">
    <field x="6"/>
  </rowFields>
  <rowItems count="12">
    <i>
      <x/>
    </i>
    <i>
      <x v="1"/>
    </i>
    <i>
      <x v="2"/>
    </i>
    <i>
      <x v="3"/>
    </i>
    <i>
      <x v="4"/>
    </i>
    <i>
      <x v="5"/>
    </i>
    <i>
      <x v="6"/>
    </i>
    <i>
      <x v="7"/>
    </i>
    <i>
      <x v="8"/>
    </i>
    <i>
      <x v="9"/>
    </i>
    <i>
      <x v="10"/>
    </i>
    <i t="grand">
      <x/>
    </i>
  </rowItems>
  <colItems count="1">
    <i/>
  </colItems>
  <dataFields count="1">
    <dataField name="Average of Price(in CAD)" fld="2" subtotal="average" baseField="6"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2192B6-A3BD-46D6-80A9-8D0B410A10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8:B36" firstHeaderRow="1" firstDataRow="1" firstDataCol="1" rowPageCount="1" colPageCount="1"/>
  <pivotFields count="10">
    <pivotField dataField="1" showAll="0"/>
    <pivotField axis="axisRow" showAll="0">
      <items count="9">
        <item x="6"/>
        <item x="5"/>
        <item x="1"/>
        <item x="7"/>
        <item x="4"/>
        <item x="2"/>
        <item x="0"/>
        <item x="3"/>
        <item t="default"/>
      </items>
    </pivotField>
    <pivotField numFmtId="164" showAll="0" avgSubtotal="1">
      <items count="26">
        <item x="8"/>
        <item x="4"/>
        <item x="9"/>
        <item x="7"/>
        <item x="0"/>
        <item x="19"/>
        <item x="24"/>
        <item x="16"/>
        <item x="1"/>
        <item x="11"/>
        <item x="23"/>
        <item x="5"/>
        <item x="18"/>
        <item x="10"/>
        <item x="2"/>
        <item x="22"/>
        <item x="6"/>
        <item x="20"/>
        <item x="3"/>
        <item x="17"/>
        <item x="21"/>
        <item x="15"/>
        <item x="13"/>
        <item x="12"/>
        <item x="14"/>
        <item t="avg"/>
      </items>
    </pivotField>
    <pivotField showAll="0"/>
    <pivotField showAll="0">
      <items count="21">
        <item x="14"/>
        <item x="16"/>
        <item x="13"/>
        <item x="7"/>
        <item x="1"/>
        <item x="6"/>
        <item x="5"/>
        <item x="15"/>
        <item x="0"/>
        <item x="18"/>
        <item x="2"/>
        <item x="3"/>
        <item x="19"/>
        <item x="8"/>
        <item x="4"/>
        <item x="9"/>
        <item x="10"/>
        <item x="11"/>
        <item x="12"/>
        <item x="17"/>
        <item t="default"/>
      </items>
    </pivotField>
    <pivotField showAll="0"/>
    <pivotField axis="axisPage" multipleItemSelectionAllowed="1" showAll="0">
      <items count="12">
        <item h="1" x="8"/>
        <item h="1" x="4"/>
        <item h="1" x="3"/>
        <item h="1" x="1"/>
        <item h="1" x="2"/>
        <item x="10"/>
        <item x="0"/>
        <item x="9"/>
        <item x="6"/>
        <item x="7"/>
        <item x="5"/>
        <item t="default"/>
      </items>
    </pivotField>
    <pivotField showAll="0"/>
    <pivotField showAll="0"/>
    <pivotField showAll="0"/>
  </pivotFields>
  <rowFields count="1">
    <field x="1"/>
  </rowFields>
  <rowItems count="8">
    <i>
      <x/>
    </i>
    <i>
      <x v="1"/>
    </i>
    <i>
      <x v="2"/>
    </i>
    <i>
      <x v="3"/>
    </i>
    <i>
      <x v="4"/>
    </i>
    <i>
      <x v="5"/>
    </i>
    <i>
      <x v="6"/>
    </i>
    <i t="grand">
      <x/>
    </i>
  </rowItems>
  <colItems count="1">
    <i/>
  </colItems>
  <pageFields count="1">
    <pageField fld="6" hier="-1"/>
  </pageFields>
  <dataFields count="1">
    <dataField name="Count of HotelName" fld="0" subtotal="count" baseField="0" baseItem="0"/>
  </dataFields>
  <chartFormats count="2">
    <chartFormat chart="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865E46-A315-448A-9BA7-C4A24E8BD5E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2:B148" firstHeaderRow="1" firstDataRow="1" firstDataCol="1"/>
  <pivotFields count="10">
    <pivotField axis="axisRow" showAll="0" sortType="ascending">
      <items count="26">
        <item x="20"/>
        <item x="3"/>
        <item x="11"/>
        <item x="13"/>
        <item x="14"/>
        <item x="21"/>
        <item x="12"/>
        <item x="9"/>
        <item x="18"/>
        <item x="19"/>
        <item x="10"/>
        <item x="1"/>
        <item x="16"/>
        <item x="24"/>
        <item x="8"/>
        <item x="6"/>
        <item x="2"/>
        <item x="17"/>
        <item x="23"/>
        <item x="22"/>
        <item x="4"/>
        <item x="5"/>
        <item x="15"/>
        <item x="7"/>
        <item x="0"/>
        <item t="default"/>
      </items>
      <autoSortScope>
        <pivotArea dataOnly="0" outline="0" fieldPosition="0">
          <references count="1">
            <reference field="4294967294" count="1" selected="0">
              <x v="0"/>
            </reference>
          </references>
        </pivotArea>
      </autoSortScope>
    </pivotField>
    <pivotField showAll="0">
      <items count="9">
        <item x="6"/>
        <item x="5"/>
        <item x="1"/>
        <item x="7"/>
        <item x="4"/>
        <item x="2"/>
        <item x="0"/>
        <item x="3"/>
        <item t="default"/>
      </items>
    </pivotField>
    <pivotField numFmtId="164" showAll="0" avgSubtotal="1">
      <items count="26">
        <item x="8"/>
        <item x="4"/>
        <item x="9"/>
        <item x="7"/>
        <item x="0"/>
        <item x="19"/>
        <item x="24"/>
        <item x="16"/>
        <item x="1"/>
        <item x="11"/>
        <item x="23"/>
        <item x="5"/>
        <item x="18"/>
        <item x="10"/>
        <item x="2"/>
        <item x="22"/>
        <item x="6"/>
        <item x="20"/>
        <item x="3"/>
        <item x="17"/>
        <item x="21"/>
        <item x="15"/>
        <item x="13"/>
        <item x="12"/>
        <item x="14"/>
        <item t="avg"/>
      </items>
    </pivotField>
    <pivotField dataField="1" showAll="0"/>
    <pivotField showAll="0">
      <items count="21">
        <item x="14"/>
        <item x="16"/>
        <item x="13"/>
        <item x="7"/>
        <item x="1"/>
        <item x="6"/>
        <item x="5"/>
        <item x="15"/>
        <item x="0"/>
        <item x="18"/>
        <item x="2"/>
        <item x="3"/>
        <item x="19"/>
        <item x="8"/>
        <item x="4"/>
        <item x="9"/>
        <item x="10"/>
        <item x="11"/>
        <item x="12"/>
        <item x="17"/>
        <item t="default"/>
      </items>
    </pivotField>
    <pivotField showAll="0"/>
    <pivotField multipleItemSelectionAllowed="1" showAll="0">
      <items count="12">
        <item h="1" x="8"/>
        <item h="1" x="4"/>
        <item h="1" x="3"/>
        <item h="1" x="1"/>
        <item h="1" x="2"/>
        <item x="10"/>
        <item x="0"/>
        <item x="9"/>
        <item x="6"/>
        <item x="7"/>
        <item x="5"/>
        <item t="default"/>
      </items>
    </pivotField>
    <pivotField showAll="0"/>
    <pivotField showAll="0"/>
    <pivotField showAll="0"/>
  </pivotFields>
  <rowFields count="1">
    <field x="0"/>
  </rowFields>
  <rowItems count="26">
    <i>
      <x v="12"/>
    </i>
    <i>
      <x/>
    </i>
    <i>
      <x v="1"/>
    </i>
    <i>
      <x v="19"/>
    </i>
    <i>
      <x v="23"/>
    </i>
    <i>
      <x v="7"/>
    </i>
    <i>
      <x v="16"/>
    </i>
    <i>
      <x v="2"/>
    </i>
    <i>
      <x v="17"/>
    </i>
    <i>
      <x v="13"/>
    </i>
    <i>
      <x v="9"/>
    </i>
    <i>
      <x v="11"/>
    </i>
    <i>
      <x v="24"/>
    </i>
    <i>
      <x v="20"/>
    </i>
    <i>
      <x v="22"/>
    </i>
    <i>
      <x v="21"/>
    </i>
    <i>
      <x v="15"/>
    </i>
    <i>
      <x v="3"/>
    </i>
    <i>
      <x v="4"/>
    </i>
    <i>
      <x v="18"/>
    </i>
    <i>
      <x v="14"/>
    </i>
    <i>
      <x v="10"/>
    </i>
    <i>
      <x v="5"/>
    </i>
    <i>
      <x v="6"/>
    </i>
    <i>
      <x v="8"/>
    </i>
    <i t="grand">
      <x/>
    </i>
  </rowItems>
  <colItems count="1">
    <i/>
  </colItems>
  <dataFields count="1">
    <dataField name="Sum of DiscountPercent"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601E2E-5F14-4653-AE22-59BB8C0F52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9:C115" firstHeaderRow="0" firstDataRow="1" firstDataCol="1"/>
  <pivotFields count="10">
    <pivotField axis="axisRow" showAll="0" sortType="ascending">
      <items count="26">
        <item x="20"/>
        <item x="3"/>
        <item x="11"/>
        <item x="13"/>
        <item x="14"/>
        <item x="21"/>
        <item x="12"/>
        <item x="9"/>
        <item x="18"/>
        <item x="19"/>
        <item x="10"/>
        <item x="1"/>
        <item x="16"/>
        <item x="24"/>
        <item x="8"/>
        <item x="6"/>
        <item x="2"/>
        <item x="17"/>
        <item x="23"/>
        <item x="22"/>
        <item x="4"/>
        <item x="5"/>
        <item x="15"/>
        <item x="7"/>
        <item x="0"/>
        <item t="default"/>
      </items>
      <autoSortScope>
        <pivotArea dataOnly="0" outline="0" fieldPosition="0">
          <references count="1">
            <reference field="4294967294" count="1" selected="0">
              <x v="1"/>
            </reference>
          </references>
        </pivotArea>
      </autoSortScope>
    </pivotField>
    <pivotField showAll="0">
      <items count="9">
        <item x="6"/>
        <item x="5"/>
        <item x="1"/>
        <item x="7"/>
        <item x="4"/>
        <item x="2"/>
        <item x="0"/>
        <item x="3"/>
        <item t="default"/>
      </items>
    </pivotField>
    <pivotField dataField="1" numFmtId="164" showAll="0" avgSubtotal="1">
      <items count="26">
        <item x="8"/>
        <item x="4"/>
        <item x="9"/>
        <item x="7"/>
        <item x="0"/>
        <item x="19"/>
        <item x="24"/>
        <item x="16"/>
        <item x="1"/>
        <item x="11"/>
        <item x="23"/>
        <item x="5"/>
        <item x="18"/>
        <item x="10"/>
        <item x="2"/>
        <item x="22"/>
        <item x="6"/>
        <item x="20"/>
        <item x="3"/>
        <item x="17"/>
        <item x="21"/>
        <item x="15"/>
        <item x="13"/>
        <item x="12"/>
        <item x="14"/>
        <item t="avg"/>
      </items>
    </pivotField>
    <pivotField showAll="0"/>
    <pivotField showAll="0">
      <items count="21">
        <item x="14"/>
        <item x="16"/>
        <item x="13"/>
        <item x="7"/>
        <item x="1"/>
        <item x="6"/>
        <item x="5"/>
        <item x="15"/>
        <item x="0"/>
        <item x="18"/>
        <item x="2"/>
        <item x="3"/>
        <item x="19"/>
        <item x="8"/>
        <item x="4"/>
        <item x="9"/>
        <item x="10"/>
        <item x="11"/>
        <item x="12"/>
        <item x="17"/>
        <item t="default"/>
      </items>
    </pivotField>
    <pivotField showAll="0"/>
    <pivotField dataField="1" multipleItemSelectionAllowed="1" showAll="0">
      <items count="12">
        <item h="1" x="8"/>
        <item h="1" x="4"/>
        <item h="1" x="3"/>
        <item h="1" x="1"/>
        <item h="1" x="2"/>
        <item x="10"/>
        <item x="0"/>
        <item x="9"/>
        <item x="6"/>
        <item x="7"/>
        <item x="5"/>
        <item t="default"/>
      </items>
    </pivotField>
    <pivotField showAll="0"/>
    <pivotField showAll="0"/>
    <pivotField showAll="0"/>
  </pivotFields>
  <rowFields count="1">
    <field x="0"/>
  </rowFields>
  <rowItems count="26">
    <i>
      <x v="14"/>
    </i>
    <i>
      <x v="20"/>
    </i>
    <i>
      <x v="7"/>
    </i>
    <i>
      <x v="23"/>
    </i>
    <i>
      <x v="24"/>
    </i>
    <i>
      <x v="9"/>
    </i>
    <i>
      <x v="13"/>
    </i>
    <i>
      <x v="12"/>
    </i>
    <i>
      <x v="11"/>
    </i>
    <i>
      <x v="2"/>
    </i>
    <i>
      <x v="18"/>
    </i>
    <i>
      <x v="21"/>
    </i>
    <i>
      <x v="8"/>
    </i>
    <i>
      <x v="10"/>
    </i>
    <i>
      <x v="16"/>
    </i>
    <i>
      <x v="19"/>
    </i>
    <i>
      <x v="15"/>
    </i>
    <i>
      <x/>
    </i>
    <i>
      <x v="1"/>
    </i>
    <i>
      <x v="17"/>
    </i>
    <i>
      <x v="5"/>
    </i>
    <i>
      <x v="22"/>
    </i>
    <i>
      <x v="3"/>
    </i>
    <i>
      <x v="6"/>
    </i>
    <i>
      <x v="4"/>
    </i>
    <i t="grand">
      <x/>
    </i>
  </rowItems>
  <colFields count="1">
    <field x="-2"/>
  </colFields>
  <colItems count="2">
    <i>
      <x/>
    </i>
    <i i="1">
      <x v="1"/>
    </i>
  </colItems>
  <dataFields count="2">
    <dataField name="Sum of Rating" fld="6" baseField="0" baseItem="0"/>
    <dataField name="Sum of Price(in CAD)"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CD011A-7A05-4939-B144-637C3323E6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B73" firstHeaderRow="1" firstDataRow="1" firstDataCol="1" rowPageCount="1" colPageCount="1"/>
  <pivotFields count="10">
    <pivotField axis="axisRow" showAll="0" sortType="descending">
      <items count="26">
        <item x="20"/>
        <item x="3"/>
        <item x="11"/>
        <item x="13"/>
        <item x="14"/>
        <item x="21"/>
        <item x="12"/>
        <item x="9"/>
        <item x="18"/>
        <item x="19"/>
        <item x="10"/>
        <item x="1"/>
        <item x="16"/>
        <item x="24"/>
        <item x="8"/>
        <item x="6"/>
        <item x="2"/>
        <item x="17"/>
        <item x="23"/>
        <item x="22"/>
        <item x="4"/>
        <item x="5"/>
        <item x="15"/>
        <item x="7"/>
        <item x="0"/>
        <item t="default"/>
      </items>
      <autoSortScope>
        <pivotArea dataOnly="0" outline="0" fieldPosition="0">
          <references count="1">
            <reference field="4294967294" count="1" selected="0">
              <x v="0"/>
            </reference>
          </references>
        </pivotArea>
      </autoSortScope>
    </pivotField>
    <pivotField showAll="0">
      <items count="9">
        <item x="6"/>
        <item x="5"/>
        <item x="1"/>
        <item x="7"/>
        <item x="4"/>
        <item x="2"/>
        <item x="0"/>
        <item x="3"/>
        <item t="default"/>
      </items>
    </pivotField>
    <pivotField axis="axisPage" dataField="1" numFmtId="164" multipleItemSelectionAllowed="1" showAll="0" maxSubtotal="1" minSubtotal="1">
      <items count="27">
        <item x="8"/>
        <item x="4"/>
        <item x="9"/>
        <item x="7"/>
        <item x="0"/>
        <item x="19"/>
        <item x="24"/>
        <item x="16"/>
        <item x="1"/>
        <item x="11"/>
        <item x="23"/>
        <item x="5"/>
        <item x="18"/>
        <item x="10"/>
        <item x="2"/>
        <item x="22"/>
        <item x="6"/>
        <item h="1" x="20"/>
        <item h="1" x="3"/>
        <item h="1" x="17"/>
        <item h="1" x="21"/>
        <item h="1" x="15"/>
        <item h="1" x="13"/>
        <item h="1" x="12"/>
        <item h="1" x="14"/>
        <item t="max"/>
        <item t="min"/>
      </items>
    </pivotField>
    <pivotField showAll="0"/>
    <pivotField showAll="0">
      <items count="21">
        <item x="14"/>
        <item x="16"/>
        <item x="13"/>
        <item x="7"/>
        <item x="1"/>
        <item x="6"/>
        <item x="5"/>
        <item x="15"/>
        <item x="0"/>
        <item x="18"/>
        <item x="2"/>
        <item x="3"/>
        <item x="19"/>
        <item x="8"/>
        <item x="4"/>
        <item x="9"/>
        <item x="10"/>
        <item x="11"/>
        <item x="12"/>
        <item x="17"/>
        <item t="default"/>
      </items>
    </pivotField>
    <pivotField showAll="0"/>
    <pivotField multipleItemSelectionAllowed="1" showAll="0">
      <items count="12">
        <item x="8"/>
        <item x="4"/>
        <item x="3"/>
        <item x="1"/>
        <item x="2"/>
        <item x="10"/>
        <item x="0"/>
        <item x="9"/>
        <item x="6"/>
        <item x="7"/>
        <item x="5"/>
        <item t="default"/>
      </items>
    </pivotField>
    <pivotField showAll="0"/>
    <pivotField showAll="0"/>
    <pivotField showAll="0"/>
  </pivotFields>
  <rowFields count="1">
    <field x="0"/>
  </rowFields>
  <rowItems count="18">
    <i>
      <x v="15"/>
    </i>
    <i>
      <x v="19"/>
    </i>
    <i>
      <x v="16"/>
    </i>
    <i>
      <x v="10"/>
    </i>
    <i>
      <x v="8"/>
    </i>
    <i>
      <x v="21"/>
    </i>
    <i>
      <x v="18"/>
    </i>
    <i>
      <x v="2"/>
    </i>
    <i>
      <x v="11"/>
    </i>
    <i>
      <x v="12"/>
    </i>
    <i>
      <x v="13"/>
    </i>
    <i>
      <x v="9"/>
    </i>
    <i>
      <x v="24"/>
    </i>
    <i>
      <x v="23"/>
    </i>
    <i>
      <x v="7"/>
    </i>
    <i>
      <x v="20"/>
    </i>
    <i>
      <x v="14"/>
    </i>
    <i t="grand">
      <x/>
    </i>
  </rowItems>
  <colItems count="1">
    <i/>
  </colItems>
  <pageFields count="1">
    <pageField fld="2" hier="-1"/>
  </pageFields>
  <dataFields count="1">
    <dataField name="Sum of Price(in CAD)" fld="2" baseField="1" baseItem="5" numFmtId="164"/>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866FF2-9C7F-4B42-A236-C0E6ADAF1F00}" autoFormatId="16" applyNumberFormats="0" applyBorderFormats="0" applyFontFormats="0" applyPatternFormats="0" applyAlignmentFormats="0" applyWidthHeightFormats="0">
  <queryTableRefresh nextId="12">
    <queryTableFields count="11">
      <queryTableField id="1" name="HotelName" tableColumnId="1"/>
      <queryTableField id="2" name="Location" tableColumnId="2"/>
      <queryTableField id="3" name="Price(in CAD)" tableColumnId="3"/>
      <queryTableField id="4" name="DiscountPercent" tableColumnId="4"/>
      <queryTableField id="11" dataBound="0" tableColumnId="12"/>
      <queryTableField id="5" name="RoomType" tableColumnId="5"/>
      <queryTableField id="6" name="DistanceFromCentre(in kms)" tableColumnId="6"/>
      <queryTableField id="7" name="Rating" tableColumnId="7"/>
      <queryTableField id="8" name="Comment" tableColumnId="8"/>
      <queryTableField id="9" name="NumberOfReviews" tableColumnId="9"/>
      <queryTableField id="10" name="Original Pri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A9191C4-A858-4101-8310-F6693395D715}" sourceName="Location">
  <pivotTables>
    <pivotTable tabId="3" name="PivotTable3"/>
    <pivotTable tabId="3" name="PivotTable1"/>
    <pivotTable tabId="3" name="PivotTable2"/>
    <pivotTable tabId="3" name="PivotTable6"/>
    <pivotTable tabId="3" name="PivotTable7"/>
  </pivotTables>
  <data>
    <tabular pivotCacheId="452455369">
      <items count="8">
        <i x="6" s="1"/>
        <i x="5" s="1"/>
        <i x="1" s="1"/>
        <i x="7"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Type" xr10:uid="{4FD75EAB-ADF8-43D5-9FF3-2D2ED845442A}" sourceName="RoomType">
  <pivotTables>
    <pivotTable tabId="3" name="PivotTable2"/>
    <pivotTable tabId="3" name="PivotTable1"/>
    <pivotTable tabId="3" name="PivotTable3"/>
    <pivotTable tabId="3" name="PivotTable6"/>
    <pivotTable tabId="3" name="PivotTable7"/>
  </pivotTables>
  <data>
    <tabular pivotCacheId="452455369">
      <items count="20">
        <i x="14" s="1"/>
        <i x="16" s="1"/>
        <i x="13" s="1"/>
        <i x="7" s="1"/>
        <i x="1" s="1"/>
        <i x="6" s="1"/>
        <i x="5" s="1"/>
        <i x="15" s="1"/>
        <i x="0" s="1"/>
        <i x="18" s="1"/>
        <i x="2" s="1"/>
        <i x="3" s="1"/>
        <i x="19" s="1"/>
        <i x="8" s="1"/>
        <i x="4" s="1"/>
        <i x="9" s="1"/>
        <i x="10" s="1"/>
        <i x="11" s="1"/>
        <i x="12"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82A011E-591B-4885-A4BA-230916B593DC}" cache="Slicer_Location" caption="Location" style="SlicerStyleLight6" rowHeight="247650"/>
  <slicer name="RoomType" xr10:uid="{CE99A34C-F69E-4D54-841E-91CAEDCCEA90}" cache="Slicer_RoomType" caption="RoomType" style="SlicerStyleLigh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1B15A739-75A8-43CE-9C33-1CA65B217C43}" cache="Slicer_Location" caption="Location" style="SlicerStyleLight6"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04FEA6-265C-4BE8-A0A0-891D5F1872CB}" name="Table_7" displayName="Table_7" ref="A1:K26" tableType="queryTable" totalsRowShown="0">
  <autoFilter ref="A1:K26" xr:uid="{4C04FEA6-265C-4BE8-A0A0-891D5F1872CB}"/>
  <sortState xmlns:xlrd2="http://schemas.microsoft.com/office/spreadsheetml/2017/richdata2" ref="A2:K26">
    <sortCondition descending="1" ref="H2:H26"/>
    <sortCondition ref="C2:C26"/>
  </sortState>
  <tableColumns count="11">
    <tableColumn id="1" xr3:uid="{D65AB7F3-E0DC-43AA-B1F1-0D4B917EDB28}" uniqueName="1" name="HotelName" queryTableFieldId="1" dataDxfId="17"/>
    <tableColumn id="2" xr3:uid="{B91BFCAA-FAE8-493E-9AAC-ED71A30552E6}" uniqueName="2" name="Location" queryTableFieldId="2" dataDxfId="16"/>
    <tableColumn id="3" xr3:uid="{9752C009-F8E0-4F9A-95BE-ECA51D4E8A40}" uniqueName="3" name="Price(in CAD for 4 nights)" queryTableFieldId="3" dataDxfId="15"/>
    <tableColumn id="4" xr3:uid="{C5AF803D-FE4B-44B2-B1E7-46327EDD944C}" uniqueName="4" name="DiscountPercent" queryTableFieldId="4"/>
    <tableColumn id="12" xr3:uid="{D54347C3-7D56-4CB1-9ABC-6467D08BABF0}" uniqueName="12" name="Discount" queryTableFieldId="11" dataDxfId="14">
      <calculatedColumnFormula>Table_7[[#This Row],[DiscountPercent]]/100</calculatedColumnFormula>
    </tableColumn>
    <tableColumn id="5" xr3:uid="{CCE6B021-FC1F-4CAD-A8CF-82582D80D957}" uniqueName="5" name="RoomType" queryTableFieldId="5" dataDxfId="13"/>
    <tableColumn id="6" xr3:uid="{B929CE5D-6305-4C70-897C-C2BABE2E3388}" uniqueName="6" name="DistanceFromCentre(in kms)" queryTableFieldId="6"/>
    <tableColumn id="7" xr3:uid="{358A44F3-CF38-4C97-B4CC-82D1B46C0F22}" uniqueName="7" name="Rating" queryTableFieldId="7"/>
    <tableColumn id="8" xr3:uid="{7F554FA3-39FE-4B2D-9638-8D91654AED10}" uniqueName="8" name="Comment" queryTableFieldId="8" dataDxfId="12"/>
    <tableColumn id="9" xr3:uid="{7FFC22E0-3343-417C-889C-D4C5821650E2}" uniqueName="9" name="NumberOfReviews" queryTableFieldId="9"/>
    <tableColumn id="10" xr3:uid="{332847D2-2779-4756-B1CD-39B36319C7CA}" uniqueName="10" name="Original Pric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9BF7BC-9C06-4283-9413-5695B0CB7C1D}" name="Table4" displayName="Table4" ref="A3:F8" totalsRowShown="0">
  <autoFilter ref="A3:F8" xr:uid="{F39BF7BC-9C06-4283-9413-5695B0CB7C1D}"/>
  <tableColumns count="6">
    <tableColumn id="1" xr3:uid="{2F8F37A3-4C93-4672-8555-B4D9094E8288}" name="HotelName"/>
    <tableColumn id="2" xr3:uid="{68EF2FF1-3D52-4C82-8F91-552B53C658F4}" name="Location"/>
    <tableColumn id="3" xr3:uid="{4A863D9C-B348-4E51-AC80-BAB12A10FE97}" name="Price(in CAD for 4 nights)" dataDxfId="11"/>
    <tableColumn id="4" xr3:uid="{A365603C-8FC1-42BC-9819-B0388AD2CFF7}" name="DiscountPercent"/>
    <tableColumn id="5" xr3:uid="{5BD10C49-6990-4627-922A-95B80B28BE95}" name="RoomType"/>
    <tableColumn id="7" xr3:uid="{B6197146-8E05-4923-B850-504D9CCC39A5}" name="Rat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01945E-4676-41EE-B781-DB3484F379DC}" name="Table44" displayName="Table44" ref="B57:G62" totalsRowShown="0" headerRowDxfId="7" dataDxfId="0">
  <autoFilter ref="B57:G62" xr:uid="{2501945E-4676-41EE-B781-DB3484F379DC}"/>
  <tableColumns count="6">
    <tableColumn id="1" xr3:uid="{C27C1E40-DC21-4635-8D1D-B5C10BDC39E9}" name="HotelName" dataDxfId="6"/>
    <tableColumn id="2" xr3:uid="{3E48F963-BC2C-4049-A96F-5D97F0ECA4EA}" name="Location" dataDxfId="5"/>
    <tableColumn id="3" xr3:uid="{17E63B69-B3D6-44CB-86B1-441594FF9BD9}" name="Price(in CAD for 4 nights)" dataDxfId="4"/>
    <tableColumn id="4" xr3:uid="{FE09AC63-17CB-407D-8894-FF8A11CA6946}" name="DiscountPercent" dataDxfId="3"/>
    <tableColumn id="5" xr3:uid="{E71C685A-B644-4C87-8D06-8D16EB2FBA69}" name="RoomType" dataDxfId="2"/>
    <tableColumn id="7" xr3:uid="{042B06A2-75F0-4B93-ACBB-657E108D3CE0}" name="Rating" dataDxfId="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A288A-F7C0-4483-B35F-59327A2F76EE}">
  <dimension ref="A1:K26"/>
  <sheetViews>
    <sheetView topLeftCell="A16" zoomScale="108" zoomScaleNormal="59" workbookViewId="0">
      <selection activeCell="A25" sqref="A25"/>
    </sheetView>
  </sheetViews>
  <sheetFormatPr defaultRowHeight="14.4" x14ac:dyDescent="0.3"/>
  <cols>
    <col min="1" max="1" width="47.77734375" bestFit="1" customWidth="1"/>
    <col min="2" max="2" width="11.33203125" bestFit="1" customWidth="1"/>
    <col min="3" max="3" width="14.33203125" style="1" bestFit="1" customWidth="1"/>
    <col min="4" max="4" width="17.109375" bestFit="1" customWidth="1"/>
    <col min="5" max="5" width="20.33203125" customWidth="1"/>
    <col min="6" max="6" width="27.6640625" bestFit="1" customWidth="1"/>
    <col min="7" max="7" width="8.44140625" bestFit="1" customWidth="1"/>
    <col min="8" max="8" width="11.44140625" bestFit="1" customWidth="1"/>
    <col min="9" max="9" width="18.77734375" bestFit="1" customWidth="1"/>
    <col min="10" max="10" width="14.44140625" bestFit="1" customWidth="1"/>
  </cols>
  <sheetData>
    <row r="1" spans="1:11" x14ac:dyDescent="0.3">
      <c r="A1" t="s">
        <v>0</v>
      </c>
      <c r="B1" t="s">
        <v>1</v>
      </c>
      <c r="C1" s="1" t="s">
        <v>72</v>
      </c>
      <c r="D1" t="s">
        <v>2</v>
      </c>
      <c r="E1" t="s">
        <v>76</v>
      </c>
      <c r="F1" t="s">
        <v>3</v>
      </c>
      <c r="G1" t="s">
        <v>4</v>
      </c>
      <c r="H1" t="s">
        <v>5</v>
      </c>
      <c r="I1" t="s">
        <v>6</v>
      </c>
      <c r="J1" t="s">
        <v>7</v>
      </c>
      <c r="K1" t="s">
        <v>8</v>
      </c>
    </row>
    <row r="2" spans="1:11" x14ac:dyDescent="0.3">
      <c r="A2" t="s">
        <v>31</v>
      </c>
      <c r="B2" t="s">
        <v>32</v>
      </c>
      <c r="C2" s="1">
        <v>485</v>
      </c>
      <c r="D2">
        <v>0</v>
      </c>
      <c r="E2">
        <f>Table_7[[#This Row],[DiscountPercent]]/100</f>
        <v>0</v>
      </c>
      <c r="F2" t="s">
        <v>33</v>
      </c>
      <c r="G2">
        <v>3.8</v>
      </c>
      <c r="H2">
        <v>9.1</v>
      </c>
      <c r="I2" t="s">
        <v>30</v>
      </c>
      <c r="J2">
        <v>1087</v>
      </c>
      <c r="K2">
        <v>485</v>
      </c>
    </row>
    <row r="3" spans="1:11" x14ac:dyDescent="0.3">
      <c r="A3" t="s">
        <v>28</v>
      </c>
      <c r="B3" t="s">
        <v>24</v>
      </c>
      <c r="C3" s="1">
        <v>798</v>
      </c>
      <c r="D3">
        <v>38</v>
      </c>
      <c r="E3">
        <f>Table_7[[#This Row],[DiscountPercent]]/100</f>
        <v>0.38</v>
      </c>
      <c r="F3" t="s">
        <v>29</v>
      </c>
      <c r="G3">
        <v>1</v>
      </c>
      <c r="H3">
        <v>9.1</v>
      </c>
      <c r="I3" t="s">
        <v>30</v>
      </c>
      <c r="J3">
        <v>1229</v>
      </c>
      <c r="K3">
        <v>1286</v>
      </c>
    </row>
    <row r="4" spans="1:11" x14ac:dyDescent="0.3">
      <c r="A4" t="s">
        <v>38</v>
      </c>
      <c r="B4" t="s">
        <v>18</v>
      </c>
      <c r="C4" s="1">
        <v>760</v>
      </c>
      <c r="D4">
        <v>50</v>
      </c>
      <c r="E4">
        <f>Table_7[[#This Row],[DiscountPercent]]/100</f>
        <v>0.5</v>
      </c>
      <c r="F4" t="s">
        <v>39</v>
      </c>
      <c r="G4">
        <v>2.2999999999999998</v>
      </c>
      <c r="H4">
        <v>9</v>
      </c>
      <c r="I4" t="s">
        <v>30</v>
      </c>
      <c r="J4">
        <v>789</v>
      </c>
      <c r="K4">
        <v>1520</v>
      </c>
    </row>
    <row r="5" spans="1:11" x14ac:dyDescent="0.3">
      <c r="A5" t="s">
        <v>34</v>
      </c>
      <c r="B5" t="s">
        <v>24</v>
      </c>
      <c r="C5" s="1">
        <v>347</v>
      </c>
      <c r="D5">
        <v>50</v>
      </c>
      <c r="E5">
        <f>Table_7[[#This Row],[DiscountPercent]]/100</f>
        <v>0.5</v>
      </c>
      <c r="F5" t="s">
        <v>35</v>
      </c>
      <c r="G5">
        <v>0.9</v>
      </c>
      <c r="H5">
        <v>8.9</v>
      </c>
      <c r="I5" t="s">
        <v>12</v>
      </c>
      <c r="J5">
        <v>313</v>
      </c>
      <c r="K5">
        <v>695</v>
      </c>
    </row>
    <row r="6" spans="1:11" x14ac:dyDescent="0.3">
      <c r="A6" t="s">
        <v>64</v>
      </c>
      <c r="B6" t="s">
        <v>18</v>
      </c>
      <c r="C6" s="1">
        <v>568</v>
      </c>
      <c r="D6">
        <v>20</v>
      </c>
      <c r="E6">
        <f>Table_7[[#This Row],[DiscountPercent]]/100</f>
        <v>0.2</v>
      </c>
      <c r="F6" t="s">
        <v>33</v>
      </c>
      <c r="G6">
        <v>2.7</v>
      </c>
      <c r="H6">
        <v>8.9</v>
      </c>
      <c r="I6" t="s">
        <v>12</v>
      </c>
      <c r="J6">
        <v>451</v>
      </c>
      <c r="K6">
        <v>709</v>
      </c>
    </row>
    <row r="7" spans="1:11" x14ac:dyDescent="0.3">
      <c r="A7" t="s">
        <v>57</v>
      </c>
      <c r="B7" t="s">
        <v>14</v>
      </c>
      <c r="C7" s="1">
        <v>817</v>
      </c>
      <c r="D7">
        <v>0</v>
      </c>
      <c r="E7">
        <f>Table_7[[#This Row],[DiscountPercent]]/100</f>
        <v>0</v>
      </c>
      <c r="F7" t="s">
        <v>58</v>
      </c>
      <c r="G7">
        <v>6.3</v>
      </c>
      <c r="H7">
        <v>8.8000000000000007</v>
      </c>
      <c r="I7" t="s">
        <v>12</v>
      </c>
      <c r="J7">
        <v>894</v>
      </c>
      <c r="K7">
        <v>817</v>
      </c>
    </row>
    <row r="8" spans="1:11" x14ac:dyDescent="0.3">
      <c r="A8" t="s">
        <v>46</v>
      </c>
      <c r="B8" t="s">
        <v>44</v>
      </c>
      <c r="C8" s="1">
        <v>1325</v>
      </c>
      <c r="D8">
        <v>40</v>
      </c>
      <c r="E8">
        <f>Table_7[[#This Row],[DiscountPercent]]/100</f>
        <v>0.4</v>
      </c>
      <c r="F8" t="s">
        <v>47</v>
      </c>
      <c r="G8">
        <v>4.4000000000000004</v>
      </c>
      <c r="H8">
        <v>8.8000000000000007</v>
      </c>
      <c r="I8" t="s">
        <v>12</v>
      </c>
      <c r="J8">
        <v>1413</v>
      </c>
      <c r="K8">
        <v>2209</v>
      </c>
    </row>
    <row r="9" spans="1:11" x14ac:dyDescent="0.3">
      <c r="A9" t="s">
        <v>9</v>
      </c>
      <c r="B9" t="s">
        <v>10</v>
      </c>
      <c r="C9" s="1">
        <v>486</v>
      </c>
      <c r="D9">
        <v>28</v>
      </c>
      <c r="E9">
        <f>Table_7[[#This Row],[DiscountPercent]]/100</f>
        <v>0.28000000000000003</v>
      </c>
      <c r="F9" t="s">
        <v>11</v>
      </c>
      <c r="G9">
        <v>5.2</v>
      </c>
      <c r="H9">
        <v>8.6999999999999993</v>
      </c>
      <c r="I9" t="s">
        <v>12</v>
      </c>
      <c r="J9">
        <v>1855</v>
      </c>
      <c r="K9">
        <v>675</v>
      </c>
    </row>
    <row r="10" spans="1:11" x14ac:dyDescent="0.3">
      <c r="A10" t="s">
        <v>26</v>
      </c>
      <c r="B10" t="s">
        <v>24</v>
      </c>
      <c r="C10" s="1">
        <v>682</v>
      </c>
      <c r="D10">
        <v>30</v>
      </c>
      <c r="E10">
        <f>Table_7[[#This Row],[DiscountPercent]]/100</f>
        <v>0.3</v>
      </c>
      <c r="F10" t="s">
        <v>27</v>
      </c>
      <c r="G10">
        <v>1</v>
      </c>
      <c r="H10">
        <v>8.6999999999999993</v>
      </c>
      <c r="I10" t="s">
        <v>12</v>
      </c>
      <c r="J10">
        <v>3150</v>
      </c>
      <c r="K10">
        <v>974</v>
      </c>
    </row>
    <row r="11" spans="1:11" x14ac:dyDescent="0.3">
      <c r="A11" t="s">
        <v>62</v>
      </c>
      <c r="B11" t="s">
        <v>42</v>
      </c>
      <c r="C11" s="1">
        <v>672</v>
      </c>
      <c r="D11">
        <v>40</v>
      </c>
      <c r="E11">
        <f>Table_7[[#This Row],[DiscountPercent]]/100</f>
        <v>0.4</v>
      </c>
      <c r="F11" t="s">
        <v>63</v>
      </c>
      <c r="G11">
        <v>5.0999999999999996</v>
      </c>
      <c r="H11">
        <v>8.6</v>
      </c>
      <c r="I11" t="s">
        <v>12</v>
      </c>
      <c r="J11">
        <v>1518</v>
      </c>
      <c r="K11">
        <v>1121</v>
      </c>
    </row>
    <row r="12" spans="1:11" x14ac:dyDescent="0.3">
      <c r="A12" t="s">
        <v>56</v>
      </c>
      <c r="B12" t="s">
        <v>18</v>
      </c>
      <c r="C12" s="1">
        <v>508</v>
      </c>
      <c r="D12">
        <v>23</v>
      </c>
      <c r="E12">
        <f>Table_7[[#This Row],[DiscountPercent]]/100</f>
        <v>0.23</v>
      </c>
      <c r="F12" t="s">
        <v>27</v>
      </c>
      <c r="G12">
        <v>3.7</v>
      </c>
      <c r="H12">
        <v>8.5</v>
      </c>
      <c r="I12" t="s">
        <v>16</v>
      </c>
      <c r="J12">
        <v>480</v>
      </c>
      <c r="K12">
        <v>659</v>
      </c>
    </row>
    <row r="13" spans="1:11" x14ac:dyDescent="0.3">
      <c r="A13" t="s">
        <v>17</v>
      </c>
      <c r="B13" t="s">
        <v>18</v>
      </c>
      <c r="C13" s="1">
        <v>775</v>
      </c>
      <c r="D13">
        <v>0</v>
      </c>
      <c r="E13">
        <f>Table_7[[#This Row],[DiscountPercent]]/100</f>
        <v>0</v>
      </c>
      <c r="F13" t="s">
        <v>19</v>
      </c>
      <c r="G13">
        <v>4</v>
      </c>
      <c r="H13">
        <v>8.5</v>
      </c>
      <c r="I13" t="s">
        <v>16</v>
      </c>
      <c r="J13">
        <v>5246</v>
      </c>
      <c r="K13">
        <v>775</v>
      </c>
    </row>
    <row r="14" spans="1:11" x14ac:dyDescent="0.3">
      <c r="A14" t="s">
        <v>50</v>
      </c>
      <c r="B14" t="s">
        <v>18</v>
      </c>
      <c r="C14" s="1">
        <v>630</v>
      </c>
      <c r="D14">
        <v>0</v>
      </c>
      <c r="E14">
        <f>Table_7[[#This Row],[DiscountPercent]]/100</f>
        <v>0</v>
      </c>
      <c r="F14" t="s">
        <v>51</v>
      </c>
      <c r="G14">
        <v>3.6</v>
      </c>
      <c r="H14">
        <v>8.4</v>
      </c>
      <c r="I14" t="s">
        <v>16</v>
      </c>
      <c r="J14">
        <v>187</v>
      </c>
      <c r="K14">
        <v>630</v>
      </c>
    </row>
    <row r="15" spans="1:11" x14ac:dyDescent="0.3">
      <c r="A15" t="s">
        <v>13</v>
      </c>
      <c r="B15" t="s">
        <v>14</v>
      </c>
      <c r="C15" s="1">
        <v>639</v>
      </c>
      <c r="D15">
        <v>25</v>
      </c>
      <c r="E15">
        <f>Table_7[[#This Row],[DiscountPercent]]/100</f>
        <v>0.25</v>
      </c>
      <c r="F15" t="s">
        <v>15</v>
      </c>
      <c r="G15">
        <v>6.9</v>
      </c>
      <c r="H15">
        <v>8.4</v>
      </c>
      <c r="I15" t="s">
        <v>16</v>
      </c>
      <c r="J15">
        <v>3349</v>
      </c>
      <c r="K15">
        <v>852</v>
      </c>
    </row>
    <row r="16" spans="1:11" x14ac:dyDescent="0.3">
      <c r="A16" t="s">
        <v>54</v>
      </c>
      <c r="B16" t="s">
        <v>21</v>
      </c>
      <c r="C16" s="1">
        <v>726</v>
      </c>
      <c r="D16">
        <v>59</v>
      </c>
      <c r="E16">
        <f>Table_7[[#This Row],[DiscountPercent]]/100</f>
        <v>0.59</v>
      </c>
      <c r="F16" t="s">
        <v>55</v>
      </c>
      <c r="G16">
        <v>5.7</v>
      </c>
      <c r="H16">
        <v>8.4</v>
      </c>
      <c r="I16" t="s">
        <v>16</v>
      </c>
      <c r="J16">
        <v>5724</v>
      </c>
      <c r="K16">
        <v>1774</v>
      </c>
    </row>
    <row r="17" spans="1:11" x14ac:dyDescent="0.3">
      <c r="A17" t="s">
        <v>59</v>
      </c>
      <c r="B17" t="s">
        <v>44</v>
      </c>
      <c r="C17" s="1">
        <v>1013</v>
      </c>
      <c r="D17">
        <v>52</v>
      </c>
      <c r="E17">
        <f>Table_7[[#This Row],[DiscountPercent]]/100</f>
        <v>0.52</v>
      </c>
      <c r="F17" t="s">
        <v>60</v>
      </c>
      <c r="G17">
        <v>4.5</v>
      </c>
      <c r="H17">
        <v>8.4</v>
      </c>
      <c r="I17" t="s">
        <v>16</v>
      </c>
      <c r="J17">
        <v>2799</v>
      </c>
      <c r="K17">
        <v>2111</v>
      </c>
    </row>
    <row r="18" spans="1:11" x14ac:dyDescent="0.3">
      <c r="A18" t="s">
        <v>48</v>
      </c>
      <c r="B18" t="s">
        <v>21</v>
      </c>
      <c r="C18" s="1">
        <v>1019</v>
      </c>
      <c r="D18">
        <v>30</v>
      </c>
      <c r="E18">
        <f>Table_7[[#This Row],[DiscountPercent]]/100</f>
        <v>0.3</v>
      </c>
      <c r="F18" t="s">
        <v>49</v>
      </c>
      <c r="G18">
        <v>5.7</v>
      </c>
      <c r="H18">
        <v>8.4</v>
      </c>
      <c r="I18" t="s">
        <v>16</v>
      </c>
      <c r="J18">
        <v>7317</v>
      </c>
      <c r="K18">
        <v>1456</v>
      </c>
    </row>
    <row r="19" spans="1:11" x14ac:dyDescent="0.3">
      <c r="A19" t="s">
        <v>41</v>
      </c>
      <c r="B19" t="s">
        <v>42</v>
      </c>
      <c r="C19" s="1">
        <v>1111</v>
      </c>
      <c r="D19">
        <v>52</v>
      </c>
      <c r="E19">
        <f>Table_7[[#This Row],[DiscountPercent]]/100</f>
        <v>0.52</v>
      </c>
      <c r="F19" t="s">
        <v>11</v>
      </c>
      <c r="G19">
        <v>4.0999999999999996</v>
      </c>
      <c r="H19">
        <v>8.4</v>
      </c>
      <c r="I19" t="s">
        <v>16</v>
      </c>
      <c r="J19">
        <v>4378</v>
      </c>
      <c r="K19">
        <v>2314</v>
      </c>
    </row>
    <row r="20" spans="1:11" x14ac:dyDescent="0.3">
      <c r="A20" t="s">
        <v>36</v>
      </c>
      <c r="B20" t="s">
        <v>24</v>
      </c>
      <c r="C20" s="1">
        <v>473</v>
      </c>
      <c r="D20">
        <v>0</v>
      </c>
      <c r="E20">
        <f>Table_7[[#This Row],[DiscountPercent]]/100</f>
        <v>0</v>
      </c>
      <c r="F20" t="s">
        <v>37</v>
      </c>
      <c r="G20">
        <v>0.6</v>
      </c>
      <c r="H20">
        <v>8.3000000000000007</v>
      </c>
      <c r="I20" t="s">
        <v>16</v>
      </c>
      <c r="J20">
        <v>7060</v>
      </c>
      <c r="K20">
        <v>473</v>
      </c>
    </row>
    <row r="21" spans="1:11" x14ac:dyDescent="0.3">
      <c r="A21" t="s">
        <v>20</v>
      </c>
      <c r="B21" t="s">
        <v>21</v>
      </c>
      <c r="C21" s="1">
        <v>825</v>
      </c>
      <c r="D21">
        <v>0</v>
      </c>
      <c r="E21">
        <f>Table_7[[#This Row],[DiscountPercent]]/100</f>
        <v>0</v>
      </c>
      <c r="F21" t="s">
        <v>22</v>
      </c>
      <c r="G21">
        <v>6.1</v>
      </c>
      <c r="H21">
        <v>8.3000000000000007</v>
      </c>
      <c r="I21" t="s">
        <v>16</v>
      </c>
      <c r="J21">
        <v>1082</v>
      </c>
      <c r="K21">
        <v>825</v>
      </c>
    </row>
    <row r="22" spans="1:11" x14ac:dyDescent="0.3">
      <c r="A22" t="s">
        <v>43</v>
      </c>
      <c r="B22" t="s">
        <v>44</v>
      </c>
      <c r="C22" s="1">
        <v>1049</v>
      </c>
      <c r="D22">
        <v>40</v>
      </c>
      <c r="E22">
        <f>Table_7[[#This Row],[DiscountPercent]]/100</f>
        <v>0.4</v>
      </c>
      <c r="F22" t="s">
        <v>45</v>
      </c>
      <c r="G22">
        <v>4.5999999999999996</v>
      </c>
      <c r="H22">
        <v>8.3000000000000007</v>
      </c>
      <c r="I22" t="s">
        <v>16</v>
      </c>
      <c r="J22">
        <v>1073</v>
      </c>
      <c r="K22">
        <v>1748</v>
      </c>
    </row>
    <row r="23" spans="1:11" x14ac:dyDescent="0.3">
      <c r="A23" t="s">
        <v>23</v>
      </c>
      <c r="B23" t="s">
        <v>24</v>
      </c>
      <c r="C23" s="1">
        <v>421</v>
      </c>
      <c r="D23">
        <v>30</v>
      </c>
      <c r="E23">
        <f>Table_7[[#This Row],[DiscountPercent]]/100</f>
        <v>0.3</v>
      </c>
      <c r="F23" t="s">
        <v>25</v>
      </c>
      <c r="G23">
        <v>0.4</v>
      </c>
      <c r="H23">
        <v>8.1999999999999993</v>
      </c>
      <c r="I23" t="s">
        <v>16</v>
      </c>
      <c r="J23">
        <v>1086</v>
      </c>
      <c r="K23">
        <v>601</v>
      </c>
    </row>
    <row r="24" spans="1:11" x14ac:dyDescent="0.3">
      <c r="A24" t="s">
        <v>61</v>
      </c>
      <c r="B24" t="s">
        <v>21</v>
      </c>
      <c r="C24" s="1">
        <v>780</v>
      </c>
      <c r="D24">
        <v>0</v>
      </c>
      <c r="E24">
        <f>Table_7[[#This Row],[DiscountPercent]]/100</f>
        <v>0</v>
      </c>
      <c r="F24" t="s">
        <v>58</v>
      </c>
      <c r="G24">
        <v>8.5</v>
      </c>
      <c r="H24">
        <v>8.1999999999999993</v>
      </c>
      <c r="I24" t="s">
        <v>16</v>
      </c>
      <c r="J24">
        <v>135</v>
      </c>
      <c r="K24">
        <v>780</v>
      </c>
    </row>
    <row r="25" spans="1:11" x14ac:dyDescent="0.3">
      <c r="A25" t="s">
        <v>40</v>
      </c>
      <c r="B25" t="s">
        <v>21</v>
      </c>
      <c r="C25" s="1">
        <v>669</v>
      </c>
      <c r="D25">
        <v>5</v>
      </c>
      <c r="E25">
        <f>Table_7[[#This Row],[DiscountPercent]]/100</f>
        <v>0.05</v>
      </c>
      <c r="F25" t="s">
        <v>27</v>
      </c>
      <c r="G25">
        <v>7.1</v>
      </c>
      <c r="H25">
        <v>8</v>
      </c>
      <c r="I25" t="s">
        <v>16</v>
      </c>
      <c r="J25">
        <v>3246</v>
      </c>
      <c r="K25">
        <v>705</v>
      </c>
    </row>
    <row r="26" spans="1:11" x14ac:dyDescent="0.3">
      <c r="A26" t="s">
        <v>52</v>
      </c>
      <c r="B26" t="s">
        <v>21</v>
      </c>
      <c r="C26" s="1">
        <v>991</v>
      </c>
      <c r="D26">
        <v>9</v>
      </c>
      <c r="E26">
        <f>Table_7[[#This Row],[DiscountPercent]]/100</f>
        <v>0.09</v>
      </c>
      <c r="F26" t="s">
        <v>53</v>
      </c>
      <c r="G26">
        <v>6.5</v>
      </c>
      <c r="H26">
        <v>8</v>
      </c>
      <c r="I26" t="s">
        <v>16</v>
      </c>
      <c r="J26">
        <v>3338</v>
      </c>
      <c r="K26">
        <v>1089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90FAC-E844-41B7-A919-6EFB9073FDFB}">
  <dimension ref="A1:F8"/>
  <sheetViews>
    <sheetView workbookViewId="0">
      <selection activeCell="C24" sqref="C24"/>
    </sheetView>
  </sheetViews>
  <sheetFormatPr defaultRowHeight="14.4" x14ac:dyDescent="0.3"/>
  <cols>
    <col min="1" max="1" width="28.33203125" bestFit="1" customWidth="1"/>
    <col min="2" max="2" width="12.88671875" customWidth="1"/>
    <col min="3" max="3" width="17.33203125" customWidth="1"/>
    <col min="4" max="4" width="19.5546875" customWidth="1"/>
    <col min="5" max="5" width="26.77734375" bestFit="1" customWidth="1"/>
    <col min="6" max="6" width="8.109375" customWidth="1"/>
  </cols>
  <sheetData>
    <row r="1" spans="1:6" x14ac:dyDescent="0.3">
      <c r="A1" s="14" t="s">
        <v>79</v>
      </c>
      <c r="B1" s="15"/>
      <c r="C1" s="15"/>
    </row>
    <row r="3" spans="1:6" x14ac:dyDescent="0.3">
      <c r="A3" t="s">
        <v>0</v>
      </c>
      <c r="B3" t="s">
        <v>1</v>
      </c>
      <c r="C3" s="1" t="s">
        <v>72</v>
      </c>
      <c r="D3" t="s">
        <v>2</v>
      </c>
      <c r="E3" t="s">
        <v>3</v>
      </c>
      <c r="F3" t="s">
        <v>5</v>
      </c>
    </row>
    <row r="4" spans="1:6" x14ac:dyDescent="0.3">
      <c r="A4" t="s">
        <v>31</v>
      </c>
      <c r="B4" t="s">
        <v>32</v>
      </c>
      <c r="C4" s="1">
        <v>485</v>
      </c>
      <c r="D4">
        <v>0</v>
      </c>
      <c r="E4" t="s">
        <v>33</v>
      </c>
      <c r="F4">
        <v>9.1</v>
      </c>
    </row>
    <row r="5" spans="1:6" x14ac:dyDescent="0.3">
      <c r="A5" t="s">
        <v>28</v>
      </c>
      <c r="B5" t="s">
        <v>24</v>
      </c>
      <c r="C5" s="1">
        <v>798</v>
      </c>
      <c r="D5">
        <v>38</v>
      </c>
      <c r="E5" t="s">
        <v>29</v>
      </c>
      <c r="F5">
        <v>9.1</v>
      </c>
    </row>
    <row r="6" spans="1:6" x14ac:dyDescent="0.3">
      <c r="A6" t="s">
        <v>38</v>
      </c>
      <c r="B6" t="s">
        <v>18</v>
      </c>
      <c r="C6" s="1">
        <v>760</v>
      </c>
      <c r="D6">
        <v>50</v>
      </c>
      <c r="E6" t="s">
        <v>39</v>
      </c>
      <c r="F6">
        <v>9</v>
      </c>
    </row>
    <row r="7" spans="1:6" x14ac:dyDescent="0.3">
      <c r="A7" t="s">
        <v>34</v>
      </c>
      <c r="B7" t="s">
        <v>24</v>
      </c>
      <c r="C7" s="1">
        <v>347</v>
      </c>
      <c r="D7">
        <v>50</v>
      </c>
      <c r="E7" t="s">
        <v>35</v>
      </c>
      <c r="F7">
        <v>8.9</v>
      </c>
    </row>
    <row r="8" spans="1:6" x14ac:dyDescent="0.3">
      <c r="A8" t="s">
        <v>64</v>
      </c>
      <c r="B8" t="s">
        <v>18</v>
      </c>
      <c r="C8" s="1">
        <v>568</v>
      </c>
      <c r="D8">
        <v>20</v>
      </c>
      <c r="E8" t="s">
        <v>33</v>
      </c>
      <c r="F8">
        <v>8.9</v>
      </c>
    </row>
  </sheetData>
  <mergeCells count="1">
    <mergeCell ref="A1:C1"/>
  </mergeCells>
  <conditionalFormatting sqref="D1:D1048576">
    <cfRule type="dataBar" priority="2">
      <dataBar>
        <cfvo type="min"/>
        <cfvo type="max"/>
        <color rgb="FFFFB628"/>
      </dataBar>
      <extLst>
        <ext xmlns:x14="http://schemas.microsoft.com/office/spreadsheetml/2009/9/main" uri="{B025F937-C7B1-47D3-B67F-A62EFF666E3E}">
          <x14:id>{2D24FFC3-EA76-4EE0-B9BB-EA72AA8A795A}</x14:id>
        </ext>
      </extLst>
    </cfRule>
  </conditionalFormatting>
  <conditionalFormatting sqref="F1:F1048576">
    <cfRule type="expression" priority="3">
      <formula>"&gt; 8"</formula>
    </cfRule>
  </conditionalFormatting>
  <conditionalFormatting sqref="F4:F8">
    <cfRule type="cellIs" dxfId="9" priority="1" operator="greaterThanOrEqual">
      <formula>8</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D24FFC3-EA76-4EE0-B9BB-EA72AA8A795A}">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43E6-9A59-4516-891B-A58FE29BF8B7}">
  <dimension ref="A1:F179"/>
  <sheetViews>
    <sheetView zoomScale="99" workbookViewId="0">
      <selection activeCell="C193" sqref="C193"/>
    </sheetView>
  </sheetViews>
  <sheetFormatPr defaultRowHeight="14.4" x14ac:dyDescent="0.3"/>
  <cols>
    <col min="1" max="1" width="12.5546875" bestFit="1" customWidth="1"/>
    <col min="2" max="2" width="21.33203125" bestFit="1" customWidth="1"/>
    <col min="3" max="3" width="18.5546875" bestFit="1" customWidth="1"/>
    <col min="4" max="4" width="50.33203125" bestFit="1" customWidth="1"/>
    <col min="5" max="5" width="12.44140625" bestFit="1" customWidth="1"/>
    <col min="6" max="6" width="54.5546875" customWidth="1"/>
    <col min="7" max="7" width="18.88671875" bestFit="1" customWidth="1"/>
    <col min="8" max="8" width="41.5546875" bestFit="1" customWidth="1"/>
    <col min="9" max="9" width="14.44140625" bestFit="1" customWidth="1"/>
    <col min="10" max="10" width="30.77734375" bestFit="1" customWidth="1"/>
    <col min="11" max="11" width="8.77734375" bestFit="1" customWidth="1"/>
    <col min="12" max="12" width="23.6640625" bestFit="1" customWidth="1"/>
    <col min="13" max="13" width="25.77734375" bestFit="1" customWidth="1"/>
    <col min="14" max="14" width="12.5546875" bestFit="1" customWidth="1"/>
    <col min="15" max="15" width="29.109375" bestFit="1" customWidth="1"/>
    <col min="16" max="16" width="18.21875" bestFit="1" customWidth="1"/>
    <col min="17" max="17" width="22.109375" bestFit="1" customWidth="1"/>
    <col min="18" max="18" width="25.109375" bestFit="1" customWidth="1"/>
    <col min="19" max="19" width="43.44140625" bestFit="1" customWidth="1"/>
    <col min="20" max="20" width="24" bestFit="1" customWidth="1"/>
    <col min="21" max="21" width="20.44140625" bestFit="1" customWidth="1"/>
    <col min="22" max="22" width="11.33203125" bestFit="1" customWidth="1"/>
    <col min="23" max="23" width="28.109375" bestFit="1" customWidth="1"/>
    <col min="24" max="24" width="21.88671875" bestFit="1" customWidth="1"/>
    <col min="25" max="25" width="7.6640625" bestFit="1" customWidth="1"/>
    <col min="26" max="26" width="21.6640625" bestFit="1" customWidth="1"/>
    <col min="27" max="27" width="10.5546875" bestFit="1" customWidth="1"/>
    <col min="28" max="50" width="50.33203125" bestFit="1" customWidth="1"/>
    <col min="51" max="51" width="25.77734375" bestFit="1" customWidth="1"/>
    <col min="52" max="52" width="16.77734375" bestFit="1" customWidth="1"/>
  </cols>
  <sheetData>
    <row r="1" spans="1:6" x14ac:dyDescent="0.3">
      <c r="F1" s="5"/>
    </row>
    <row r="2" spans="1:6" x14ac:dyDescent="0.3">
      <c r="F2" s="5"/>
    </row>
    <row r="7" spans="1:6" x14ac:dyDescent="0.3">
      <c r="A7" t="s">
        <v>80</v>
      </c>
    </row>
    <row r="9" spans="1:6" x14ac:dyDescent="0.3">
      <c r="A9" s="2" t="s">
        <v>65</v>
      </c>
      <c r="B9" t="s">
        <v>68</v>
      </c>
    </row>
    <row r="10" spans="1:6" x14ac:dyDescent="0.3">
      <c r="A10" s="3">
        <v>8</v>
      </c>
      <c r="B10" s="1">
        <v>830</v>
      </c>
    </row>
    <row r="11" spans="1:6" x14ac:dyDescent="0.3">
      <c r="A11" s="3">
        <v>8.1999999999999993</v>
      </c>
      <c r="B11" s="1">
        <v>600.5</v>
      </c>
    </row>
    <row r="12" spans="1:6" x14ac:dyDescent="0.3">
      <c r="A12" s="3">
        <v>8.3000000000000007</v>
      </c>
      <c r="B12" s="1">
        <v>782.33333333333337</v>
      </c>
    </row>
    <row r="13" spans="1:6" x14ac:dyDescent="0.3">
      <c r="A13" s="3">
        <v>8.4</v>
      </c>
      <c r="B13" s="1">
        <v>856.33333333333337</v>
      </c>
    </row>
    <row r="14" spans="1:6" x14ac:dyDescent="0.3">
      <c r="A14" s="3">
        <v>8.5</v>
      </c>
      <c r="B14" s="1">
        <v>641.5</v>
      </c>
    </row>
    <row r="15" spans="1:6" x14ac:dyDescent="0.3">
      <c r="A15" s="3">
        <v>8.6</v>
      </c>
      <c r="B15" s="1">
        <v>672</v>
      </c>
    </row>
    <row r="16" spans="1:6" x14ac:dyDescent="0.3">
      <c r="A16" s="3">
        <v>8.6999999999999993</v>
      </c>
      <c r="B16" s="1">
        <v>584</v>
      </c>
    </row>
    <row r="17" spans="1:2" x14ac:dyDescent="0.3">
      <c r="A17" s="3">
        <v>8.8000000000000007</v>
      </c>
      <c r="B17" s="1">
        <v>1071</v>
      </c>
    </row>
    <row r="18" spans="1:2" x14ac:dyDescent="0.3">
      <c r="A18" s="3">
        <v>8.9</v>
      </c>
      <c r="B18" s="1">
        <v>457.5</v>
      </c>
    </row>
    <row r="19" spans="1:2" x14ac:dyDescent="0.3">
      <c r="A19" s="3">
        <v>9</v>
      </c>
      <c r="B19" s="1">
        <v>760</v>
      </c>
    </row>
    <row r="20" spans="1:2" x14ac:dyDescent="0.3">
      <c r="A20" s="3">
        <v>9.1</v>
      </c>
      <c r="B20" s="1">
        <v>641.5</v>
      </c>
    </row>
    <row r="21" spans="1:2" x14ac:dyDescent="0.3">
      <c r="A21" s="3" t="s">
        <v>66</v>
      </c>
      <c r="B21" s="1">
        <v>742.76</v>
      </c>
    </row>
    <row r="25" spans="1:2" x14ac:dyDescent="0.3">
      <c r="A25" s="7" t="s">
        <v>81</v>
      </c>
    </row>
    <row r="26" spans="1:2" x14ac:dyDescent="0.3">
      <c r="A26" s="2" t="s">
        <v>5</v>
      </c>
      <c r="B26" t="s">
        <v>73</v>
      </c>
    </row>
    <row r="28" spans="1:2" x14ac:dyDescent="0.3">
      <c r="A28" s="2" t="s">
        <v>65</v>
      </c>
      <c r="B28" t="s">
        <v>71</v>
      </c>
    </row>
    <row r="29" spans="1:2" x14ac:dyDescent="0.3">
      <c r="A29" s="3" t="s">
        <v>42</v>
      </c>
      <c r="B29">
        <v>1</v>
      </c>
    </row>
    <row r="30" spans="1:2" x14ac:dyDescent="0.3">
      <c r="A30" s="3" t="s">
        <v>32</v>
      </c>
      <c r="B30">
        <v>1</v>
      </c>
    </row>
    <row r="31" spans="1:2" x14ac:dyDescent="0.3">
      <c r="A31" s="3" t="s">
        <v>14</v>
      </c>
      <c r="B31">
        <v>1</v>
      </c>
    </row>
    <row r="32" spans="1:2" x14ac:dyDescent="0.3">
      <c r="A32" s="3" t="s">
        <v>44</v>
      </c>
      <c r="B32">
        <v>1</v>
      </c>
    </row>
    <row r="33" spans="1:2" x14ac:dyDescent="0.3">
      <c r="A33" s="3" t="s">
        <v>24</v>
      </c>
      <c r="B33">
        <v>3</v>
      </c>
    </row>
    <row r="34" spans="1:2" x14ac:dyDescent="0.3">
      <c r="A34" s="3" t="s">
        <v>18</v>
      </c>
      <c r="B34">
        <v>2</v>
      </c>
    </row>
    <row r="35" spans="1:2" x14ac:dyDescent="0.3">
      <c r="A35" s="3" t="s">
        <v>10</v>
      </c>
      <c r="B35">
        <v>1</v>
      </c>
    </row>
    <row r="36" spans="1:2" x14ac:dyDescent="0.3">
      <c r="A36" s="3" t="s">
        <v>66</v>
      </c>
      <c r="B36">
        <v>10</v>
      </c>
    </row>
    <row r="53" spans="1:2" x14ac:dyDescent="0.3">
      <c r="A53" s="2" t="s">
        <v>75</v>
      </c>
      <c r="B53" t="s">
        <v>73</v>
      </c>
    </row>
    <row r="55" spans="1:2" x14ac:dyDescent="0.3">
      <c r="A55" s="2" t="s">
        <v>65</v>
      </c>
      <c r="B55" t="s">
        <v>67</v>
      </c>
    </row>
    <row r="56" spans="1:2" x14ac:dyDescent="0.3">
      <c r="A56" s="3" t="s">
        <v>28</v>
      </c>
      <c r="B56" s="1">
        <v>798</v>
      </c>
    </row>
    <row r="57" spans="1:2" x14ac:dyDescent="0.3">
      <c r="A57" s="3" t="s">
        <v>61</v>
      </c>
      <c r="B57" s="1">
        <v>780</v>
      </c>
    </row>
    <row r="58" spans="1:2" x14ac:dyDescent="0.3">
      <c r="A58" s="3" t="s">
        <v>17</v>
      </c>
      <c r="B58" s="1">
        <v>775</v>
      </c>
    </row>
    <row r="59" spans="1:2" x14ac:dyDescent="0.3">
      <c r="A59" s="3" t="s">
        <v>38</v>
      </c>
      <c r="B59" s="1">
        <v>760</v>
      </c>
    </row>
    <row r="60" spans="1:2" x14ac:dyDescent="0.3">
      <c r="A60" s="3" t="s">
        <v>54</v>
      </c>
      <c r="B60" s="1">
        <v>726</v>
      </c>
    </row>
    <row r="61" spans="1:2" x14ac:dyDescent="0.3">
      <c r="A61" s="3" t="s">
        <v>26</v>
      </c>
      <c r="B61" s="1">
        <v>682</v>
      </c>
    </row>
    <row r="62" spans="1:2" x14ac:dyDescent="0.3">
      <c r="A62" s="3" t="s">
        <v>62</v>
      </c>
      <c r="B62" s="1">
        <v>672</v>
      </c>
    </row>
    <row r="63" spans="1:2" x14ac:dyDescent="0.3">
      <c r="A63" s="3" t="s">
        <v>40</v>
      </c>
      <c r="B63" s="1">
        <v>669</v>
      </c>
    </row>
    <row r="64" spans="1:2" x14ac:dyDescent="0.3">
      <c r="A64" s="3" t="s">
        <v>13</v>
      </c>
      <c r="B64" s="1">
        <v>639</v>
      </c>
    </row>
    <row r="65" spans="1:2" x14ac:dyDescent="0.3">
      <c r="A65" s="3" t="s">
        <v>50</v>
      </c>
      <c r="B65" s="1">
        <v>630</v>
      </c>
    </row>
    <row r="66" spans="1:2" x14ac:dyDescent="0.3">
      <c r="A66" s="3" t="s">
        <v>64</v>
      </c>
      <c r="B66" s="1">
        <v>568</v>
      </c>
    </row>
    <row r="67" spans="1:2" x14ac:dyDescent="0.3">
      <c r="A67" s="3" t="s">
        <v>56</v>
      </c>
      <c r="B67" s="1">
        <v>508</v>
      </c>
    </row>
    <row r="68" spans="1:2" x14ac:dyDescent="0.3">
      <c r="A68" s="3" t="s">
        <v>9</v>
      </c>
      <c r="B68" s="1">
        <v>486</v>
      </c>
    </row>
    <row r="69" spans="1:2" x14ac:dyDescent="0.3">
      <c r="A69" s="3" t="s">
        <v>31</v>
      </c>
      <c r="B69" s="1">
        <v>485</v>
      </c>
    </row>
    <row r="70" spans="1:2" x14ac:dyDescent="0.3">
      <c r="A70" s="3" t="s">
        <v>36</v>
      </c>
      <c r="B70" s="1">
        <v>473</v>
      </c>
    </row>
    <row r="71" spans="1:2" x14ac:dyDescent="0.3">
      <c r="A71" s="3" t="s">
        <v>23</v>
      </c>
      <c r="B71" s="1">
        <v>421</v>
      </c>
    </row>
    <row r="72" spans="1:2" x14ac:dyDescent="0.3">
      <c r="A72" s="3" t="s">
        <v>34</v>
      </c>
      <c r="B72" s="1">
        <v>347</v>
      </c>
    </row>
    <row r="73" spans="1:2" x14ac:dyDescent="0.3">
      <c r="A73" s="3" t="s">
        <v>66</v>
      </c>
      <c r="B73" s="1">
        <v>10419</v>
      </c>
    </row>
    <row r="88" spans="1:3" ht="18" x14ac:dyDescent="0.35">
      <c r="A88" s="4" t="s">
        <v>74</v>
      </c>
    </row>
    <row r="89" spans="1:3" x14ac:dyDescent="0.3">
      <c r="A89" s="2" t="s">
        <v>65</v>
      </c>
      <c r="B89" t="s">
        <v>69</v>
      </c>
      <c r="C89" t="s">
        <v>67</v>
      </c>
    </row>
    <row r="90" spans="1:3" x14ac:dyDescent="0.3">
      <c r="A90" s="3" t="s">
        <v>34</v>
      </c>
      <c r="B90">
        <v>8.9</v>
      </c>
      <c r="C90" s="1">
        <v>347</v>
      </c>
    </row>
    <row r="91" spans="1:3" x14ac:dyDescent="0.3">
      <c r="A91" s="3" t="s">
        <v>23</v>
      </c>
      <c r="B91">
        <v>8.1999999999999993</v>
      </c>
      <c r="C91" s="1">
        <v>421</v>
      </c>
    </row>
    <row r="92" spans="1:3" x14ac:dyDescent="0.3">
      <c r="A92" s="3" t="s">
        <v>36</v>
      </c>
      <c r="B92">
        <v>8.3000000000000007</v>
      </c>
      <c r="C92" s="1">
        <v>473</v>
      </c>
    </row>
    <row r="93" spans="1:3" x14ac:dyDescent="0.3">
      <c r="A93" s="3" t="s">
        <v>31</v>
      </c>
      <c r="B93">
        <v>9.1</v>
      </c>
      <c r="C93" s="1">
        <v>485</v>
      </c>
    </row>
    <row r="94" spans="1:3" x14ac:dyDescent="0.3">
      <c r="A94" s="3" t="s">
        <v>9</v>
      </c>
      <c r="B94">
        <v>8.6999999999999993</v>
      </c>
      <c r="C94" s="1">
        <v>486</v>
      </c>
    </row>
    <row r="95" spans="1:3" x14ac:dyDescent="0.3">
      <c r="A95" s="3" t="s">
        <v>56</v>
      </c>
      <c r="B95">
        <v>8.5</v>
      </c>
      <c r="C95" s="1">
        <v>508</v>
      </c>
    </row>
    <row r="96" spans="1:3" x14ac:dyDescent="0.3">
      <c r="A96" s="3" t="s">
        <v>64</v>
      </c>
      <c r="B96">
        <v>8.9</v>
      </c>
      <c r="C96" s="1">
        <v>568</v>
      </c>
    </row>
    <row r="97" spans="1:3" x14ac:dyDescent="0.3">
      <c r="A97" s="3" t="s">
        <v>50</v>
      </c>
      <c r="B97">
        <v>8.4</v>
      </c>
      <c r="C97" s="1">
        <v>630</v>
      </c>
    </row>
    <row r="98" spans="1:3" x14ac:dyDescent="0.3">
      <c r="A98" s="3" t="s">
        <v>13</v>
      </c>
      <c r="B98">
        <v>8.4</v>
      </c>
      <c r="C98" s="1">
        <v>639</v>
      </c>
    </row>
    <row r="99" spans="1:3" x14ac:dyDescent="0.3">
      <c r="A99" s="3" t="s">
        <v>40</v>
      </c>
      <c r="B99">
        <v>8</v>
      </c>
      <c r="C99" s="1">
        <v>669</v>
      </c>
    </row>
    <row r="100" spans="1:3" x14ac:dyDescent="0.3">
      <c r="A100" s="3" t="s">
        <v>62</v>
      </c>
      <c r="B100">
        <v>8.6</v>
      </c>
      <c r="C100" s="1">
        <v>672</v>
      </c>
    </row>
    <row r="101" spans="1:3" x14ac:dyDescent="0.3">
      <c r="A101" s="3" t="s">
        <v>26</v>
      </c>
      <c r="B101">
        <v>8.6999999999999993</v>
      </c>
      <c r="C101" s="1">
        <v>682</v>
      </c>
    </row>
    <row r="102" spans="1:3" x14ac:dyDescent="0.3">
      <c r="A102" s="3" t="s">
        <v>54</v>
      </c>
      <c r="B102">
        <v>8.4</v>
      </c>
      <c r="C102" s="1">
        <v>726</v>
      </c>
    </row>
    <row r="103" spans="1:3" x14ac:dyDescent="0.3">
      <c r="A103" s="3" t="s">
        <v>38</v>
      </c>
      <c r="B103">
        <v>9</v>
      </c>
      <c r="C103" s="1">
        <v>760</v>
      </c>
    </row>
    <row r="104" spans="1:3" x14ac:dyDescent="0.3">
      <c r="A104" s="3" t="s">
        <v>17</v>
      </c>
      <c r="B104">
        <v>8.5</v>
      </c>
      <c r="C104" s="1">
        <v>775</v>
      </c>
    </row>
    <row r="105" spans="1:3" x14ac:dyDescent="0.3">
      <c r="A105" s="3" t="s">
        <v>61</v>
      </c>
      <c r="B105">
        <v>8.1999999999999993</v>
      </c>
      <c r="C105" s="1">
        <v>780</v>
      </c>
    </row>
    <row r="106" spans="1:3" x14ac:dyDescent="0.3">
      <c r="A106" s="3" t="s">
        <v>28</v>
      </c>
      <c r="B106">
        <v>9.1</v>
      </c>
      <c r="C106" s="1">
        <v>798</v>
      </c>
    </row>
    <row r="107" spans="1:3" x14ac:dyDescent="0.3">
      <c r="A107" s="3" t="s">
        <v>57</v>
      </c>
      <c r="B107">
        <v>8.8000000000000007</v>
      </c>
      <c r="C107" s="1">
        <v>817</v>
      </c>
    </row>
    <row r="108" spans="1:3" x14ac:dyDescent="0.3">
      <c r="A108" s="3" t="s">
        <v>20</v>
      </c>
      <c r="B108">
        <v>8.3000000000000007</v>
      </c>
      <c r="C108" s="1">
        <v>825</v>
      </c>
    </row>
    <row r="109" spans="1:3" x14ac:dyDescent="0.3">
      <c r="A109" s="3" t="s">
        <v>52</v>
      </c>
      <c r="B109">
        <v>8</v>
      </c>
      <c r="C109" s="1">
        <v>991</v>
      </c>
    </row>
    <row r="110" spans="1:3" x14ac:dyDescent="0.3">
      <c r="A110" s="3" t="s">
        <v>59</v>
      </c>
      <c r="B110">
        <v>8.4</v>
      </c>
      <c r="C110" s="1">
        <v>1013</v>
      </c>
    </row>
    <row r="111" spans="1:3" x14ac:dyDescent="0.3">
      <c r="A111" s="3" t="s">
        <v>48</v>
      </c>
      <c r="B111">
        <v>8.4</v>
      </c>
      <c r="C111" s="1">
        <v>1019</v>
      </c>
    </row>
    <row r="112" spans="1:3" x14ac:dyDescent="0.3">
      <c r="A112" s="3" t="s">
        <v>43</v>
      </c>
      <c r="B112">
        <v>8.3000000000000007</v>
      </c>
      <c r="C112" s="1">
        <v>1049</v>
      </c>
    </row>
    <row r="113" spans="1:3" x14ac:dyDescent="0.3">
      <c r="A113" s="3" t="s">
        <v>41</v>
      </c>
      <c r="B113">
        <v>8.4</v>
      </c>
      <c r="C113" s="1">
        <v>1111</v>
      </c>
    </row>
    <row r="114" spans="1:3" x14ac:dyDescent="0.3">
      <c r="A114" s="3" t="s">
        <v>46</v>
      </c>
      <c r="B114">
        <v>8.8000000000000007</v>
      </c>
      <c r="C114" s="1">
        <v>1325</v>
      </c>
    </row>
    <row r="115" spans="1:3" x14ac:dyDescent="0.3">
      <c r="A115" s="3" t="s">
        <v>66</v>
      </c>
      <c r="B115">
        <v>213.29999999999998</v>
      </c>
      <c r="C115" s="1">
        <v>18569</v>
      </c>
    </row>
    <row r="121" spans="1:3" x14ac:dyDescent="0.3">
      <c r="A121" t="s">
        <v>82</v>
      </c>
    </row>
    <row r="122" spans="1:3" x14ac:dyDescent="0.3">
      <c r="A122" s="2" t="s">
        <v>65</v>
      </c>
      <c r="B122" t="s">
        <v>70</v>
      </c>
    </row>
    <row r="123" spans="1:3" x14ac:dyDescent="0.3">
      <c r="A123" s="3" t="s">
        <v>50</v>
      </c>
      <c r="B123">
        <v>0</v>
      </c>
    </row>
    <row r="124" spans="1:3" x14ac:dyDescent="0.3">
      <c r="A124" s="3" t="s">
        <v>57</v>
      </c>
      <c r="B124">
        <v>0</v>
      </c>
    </row>
    <row r="125" spans="1:3" x14ac:dyDescent="0.3">
      <c r="A125" s="3" t="s">
        <v>20</v>
      </c>
      <c r="B125">
        <v>0</v>
      </c>
    </row>
    <row r="126" spans="1:3" x14ac:dyDescent="0.3">
      <c r="A126" s="3" t="s">
        <v>61</v>
      </c>
      <c r="B126">
        <v>0</v>
      </c>
    </row>
    <row r="127" spans="1:3" x14ac:dyDescent="0.3">
      <c r="A127" s="3" t="s">
        <v>31</v>
      </c>
      <c r="B127">
        <v>0</v>
      </c>
    </row>
    <row r="128" spans="1:3" x14ac:dyDescent="0.3">
      <c r="A128" s="3" t="s">
        <v>36</v>
      </c>
      <c r="B128">
        <v>0</v>
      </c>
    </row>
    <row r="129" spans="1:2" x14ac:dyDescent="0.3">
      <c r="A129" s="3" t="s">
        <v>17</v>
      </c>
      <c r="B129">
        <v>0</v>
      </c>
    </row>
    <row r="130" spans="1:2" x14ac:dyDescent="0.3">
      <c r="A130" s="3" t="s">
        <v>40</v>
      </c>
      <c r="B130">
        <v>5</v>
      </c>
    </row>
    <row r="131" spans="1:2" x14ac:dyDescent="0.3">
      <c r="A131" s="3" t="s">
        <v>52</v>
      </c>
      <c r="B131">
        <v>9</v>
      </c>
    </row>
    <row r="132" spans="1:2" x14ac:dyDescent="0.3">
      <c r="A132" s="3" t="s">
        <v>64</v>
      </c>
      <c r="B132">
        <v>20</v>
      </c>
    </row>
    <row r="133" spans="1:2" x14ac:dyDescent="0.3">
      <c r="A133" s="3" t="s">
        <v>56</v>
      </c>
      <c r="B133">
        <v>23</v>
      </c>
    </row>
    <row r="134" spans="1:2" x14ac:dyDescent="0.3">
      <c r="A134" s="3" t="s">
        <v>13</v>
      </c>
      <c r="B134">
        <v>25</v>
      </c>
    </row>
    <row r="135" spans="1:2" x14ac:dyDescent="0.3">
      <c r="A135" s="3" t="s">
        <v>9</v>
      </c>
      <c r="B135">
        <v>28</v>
      </c>
    </row>
    <row r="136" spans="1:2" x14ac:dyDescent="0.3">
      <c r="A136" s="3" t="s">
        <v>23</v>
      </c>
      <c r="B136">
        <v>30</v>
      </c>
    </row>
    <row r="137" spans="1:2" x14ac:dyDescent="0.3">
      <c r="A137" s="3" t="s">
        <v>48</v>
      </c>
      <c r="B137">
        <v>30</v>
      </c>
    </row>
    <row r="138" spans="1:2" x14ac:dyDescent="0.3">
      <c r="A138" s="3" t="s">
        <v>26</v>
      </c>
      <c r="B138">
        <v>30</v>
      </c>
    </row>
    <row r="139" spans="1:2" x14ac:dyDescent="0.3">
      <c r="A139" s="3" t="s">
        <v>28</v>
      </c>
      <c r="B139">
        <v>38</v>
      </c>
    </row>
    <row r="140" spans="1:2" x14ac:dyDescent="0.3">
      <c r="A140" s="3" t="s">
        <v>43</v>
      </c>
      <c r="B140">
        <v>40</v>
      </c>
    </row>
    <row r="141" spans="1:2" x14ac:dyDescent="0.3">
      <c r="A141" s="3" t="s">
        <v>46</v>
      </c>
      <c r="B141">
        <v>40</v>
      </c>
    </row>
    <row r="142" spans="1:2" x14ac:dyDescent="0.3">
      <c r="A142" s="3" t="s">
        <v>62</v>
      </c>
      <c r="B142">
        <v>40</v>
      </c>
    </row>
    <row r="143" spans="1:2" x14ac:dyDescent="0.3">
      <c r="A143" s="3" t="s">
        <v>34</v>
      </c>
      <c r="B143">
        <v>50</v>
      </c>
    </row>
    <row r="144" spans="1:2" x14ac:dyDescent="0.3">
      <c r="A144" s="3" t="s">
        <v>38</v>
      </c>
      <c r="B144">
        <v>50</v>
      </c>
    </row>
    <row r="145" spans="1:2" x14ac:dyDescent="0.3">
      <c r="A145" s="3" t="s">
        <v>59</v>
      </c>
      <c r="B145">
        <v>52</v>
      </c>
    </row>
    <row r="146" spans="1:2" x14ac:dyDescent="0.3">
      <c r="A146" s="3" t="s">
        <v>41</v>
      </c>
      <c r="B146">
        <v>52</v>
      </c>
    </row>
    <row r="147" spans="1:2" x14ac:dyDescent="0.3">
      <c r="A147" s="3" t="s">
        <v>54</v>
      </c>
      <c r="B147">
        <v>59</v>
      </c>
    </row>
    <row r="148" spans="1:2" x14ac:dyDescent="0.3">
      <c r="A148" s="3" t="s">
        <v>66</v>
      </c>
      <c r="B148">
        <v>621</v>
      </c>
    </row>
    <row r="153" spans="1:2" x14ac:dyDescent="0.3">
      <c r="A153" s="2" t="s">
        <v>65</v>
      </c>
      <c r="B153" t="s">
        <v>77</v>
      </c>
    </row>
    <row r="154" spans="1:2" x14ac:dyDescent="0.3">
      <c r="A154" s="3" t="s">
        <v>50</v>
      </c>
      <c r="B154" s="6">
        <v>0</v>
      </c>
    </row>
    <row r="155" spans="1:2" x14ac:dyDescent="0.3">
      <c r="A155" s="3" t="s">
        <v>57</v>
      </c>
      <c r="B155" s="6">
        <v>0</v>
      </c>
    </row>
    <row r="156" spans="1:2" x14ac:dyDescent="0.3">
      <c r="A156" s="3" t="s">
        <v>20</v>
      </c>
      <c r="B156" s="6">
        <v>0</v>
      </c>
    </row>
    <row r="157" spans="1:2" x14ac:dyDescent="0.3">
      <c r="A157" s="3" t="s">
        <v>61</v>
      </c>
      <c r="B157" s="6">
        <v>0</v>
      </c>
    </row>
    <row r="158" spans="1:2" x14ac:dyDescent="0.3">
      <c r="A158" s="3" t="s">
        <v>31</v>
      </c>
      <c r="B158" s="6">
        <v>0</v>
      </c>
    </row>
    <row r="159" spans="1:2" x14ac:dyDescent="0.3">
      <c r="A159" s="3" t="s">
        <v>36</v>
      </c>
      <c r="B159" s="6">
        <v>0</v>
      </c>
    </row>
    <row r="160" spans="1:2" x14ac:dyDescent="0.3">
      <c r="A160" s="3" t="s">
        <v>17</v>
      </c>
      <c r="B160" s="6">
        <v>0</v>
      </c>
    </row>
    <row r="161" spans="1:2" x14ac:dyDescent="0.3">
      <c r="A161" s="3" t="s">
        <v>40</v>
      </c>
      <c r="B161" s="6">
        <v>0.05</v>
      </c>
    </row>
    <row r="162" spans="1:2" x14ac:dyDescent="0.3">
      <c r="A162" s="3" t="s">
        <v>52</v>
      </c>
      <c r="B162" s="6">
        <v>0.09</v>
      </c>
    </row>
    <row r="163" spans="1:2" x14ac:dyDescent="0.3">
      <c r="A163" s="3" t="s">
        <v>64</v>
      </c>
      <c r="B163" s="6">
        <v>0.2</v>
      </c>
    </row>
    <row r="164" spans="1:2" x14ac:dyDescent="0.3">
      <c r="A164" s="3" t="s">
        <v>56</v>
      </c>
      <c r="B164" s="6">
        <v>0.23</v>
      </c>
    </row>
    <row r="165" spans="1:2" x14ac:dyDescent="0.3">
      <c r="A165" s="3" t="s">
        <v>13</v>
      </c>
      <c r="B165" s="6">
        <v>0.25</v>
      </c>
    </row>
    <row r="166" spans="1:2" x14ac:dyDescent="0.3">
      <c r="A166" s="3" t="s">
        <v>9</v>
      </c>
      <c r="B166" s="6">
        <v>0.28000000000000003</v>
      </c>
    </row>
    <row r="167" spans="1:2" x14ac:dyDescent="0.3">
      <c r="A167" s="3" t="s">
        <v>23</v>
      </c>
      <c r="B167" s="6">
        <v>0.3</v>
      </c>
    </row>
    <row r="168" spans="1:2" x14ac:dyDescent="0.3">
      <c r="A168" s="3" t="s">
        <v>48</v>
      </c>
      <c r="B168" s="6">
        <v>0.3</v>
      </c>
    </row>
    <row r="169" spans="1:2" x14ac:dyDescent="0.3">
      <c r="A169" s="3" t="s">
        <v>26</v>
      </c>
      <c r="B169" s="6">
        <v>0.3</v>
      </c>
    </row>
    <row r="170" spans="1:2" x14ac:dyDescent="0.3">
      <c r="A170" s="3" t="s">
        <v>28</v>
      </c>
      <c r="B170" s="6">
        <v>0.38</v>
      </c>
    </row>
    <row r="171" spans="1:2" x14ac:dyDescent="0.3">
      <c r="A171" s="3" t="s">
        <v>43</v>
      </c>
      <c r="B171" s="6">
        <v>0.4</v>
      </c>
    </row>
    <row r="172" spans="1:2" x14ac:dyDescent="0.3">
      <c r="A172" s="3" t="s">
        <v>46</v>
      </c>
      <c r="B172" s="6">
        <v>0.4</v>
      </c>
    </row>
    <row r="173" spans="1:2" x14ac:dyDescent="0.3">
      <c r="A173" s="3" t="s">
        <v>62</v>
      </c>
      <c r="B173" s="6">
        <v>0.4</v>
      </c>
    </row>
    <row r="174" spans="1:2" x14ac:dyDescent="0.3">
      <c r="A174" s="3" t="s">
        <v>34</v>
      </c>
      <c r="B174" s="6">
        <v>0.5</v>
      </c>
    </row>
    <row r="175" spans="1:2" x14ac:dyDescent="0.3">
      <c r="A175" s="3" t="s">
        <v>38</v>
      </c>
      <c r="B175" s="6">
        <v>0.5</v>
      </c>
    </row>
    <row r="176" spans="1:2" x14ac:dyDescent="0.3">
      <c r="A176" s="3" t="s">
        <v>59</v>
      </c>
      <c r="B176" s="6">
        <v>0.52</v>
      </c>
    </row>
    <row r="177" spans="1:2" x14ac:dyDescent="0.3">
      <c r="A177" s="3" t="s">
        <v>41</v>
      </c>
      <c r="B177" s="6">
        <v>0.52</v>
      </c>
    </row>
    <row r="178" spans="1:2" x14ac:dyDescent="0.3">
      <c r="A178" s="3" t="s">
        <v>54</v>
      </c>
      <c r="B178" s="6">
        <v>0.59</v>
      </c>
    </row>
    <row r="179" spans="1:2" x14ac:dyDescent="0.3">
      <c r="A179" s="3" t="s">
        <v>66</v>
      </c>
      <c r="B179">
        <v>6.21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B64C-63D3-4854-A746-575B6C23181F}">
  <sheetPr>
    <pageSetUpPr fitToPage="1"/>
  </sheetPr>
  <dimension ref="B32:T67"/>
  <sheetViews>
    <sheetView showGridLines="0" tabSelected="1" topLeftCell="A53" zoomScale="91" zoomScaleNormal="91" workbookViewId="0">
      <selection activeCell="M72" sqref="M72"/>
    </sheetView>
  </sheetViews>
  <sheetFormatPr defaultRowHeight="14.4" x14ac:dyDescent="0.3"/>
  <cols>
    <col min="1" max="1" width="8.88671875" style="10"/>
    <col min="2" max="2" width="21.109375" style="10" customWidth="1"/>
    <col min="3" max="3" width="27.88671875" style="10" customWidth="1"/>
    <col min="4" max="4" width="24.21875" style="10" customWidth="1"/>
    <col min="5" max="5" width="22" style="10" customWidth="1"/>
    <col min="6" max="6" width="29.33203125" style="10" customWidth="1"/>
    <col min="7" max="7" width="20.77734375" style="10" customWidth="1"/>
    <col min="8" max="16384" width="8.88671875" style="10"/>
  </cols>
  <sheetData>
    <row r="32" spans="7:20" x14ac:dyDescent="0.3">
      <c r="G32" s="8" t="s">
        <v>78</v>
      </c>
      <c r="H32" s="9"/>
      <c r="T32" s="9"/>
    </row>
    <row r="56" spans="2:7" ht="21" x14ac:dyDescent="0.4">
      <c r="B56" s="11"/>
      <c r="C56" s="12"/>
      <c r="D56" s="12"/>
    </row>
    <row r="57" spans="2:7" ht="18" x14ac:dyDescent="0.35">
      <c r="B57" s="16" t="s">
        <v>0</v>
      </c>
      <c r="C57" s="16" t="s">
        <v>1</v>
      </c>
      <c r="D57" s="17" t="s">
        <v>72</v>
      </c>
      <c r="E57" s="16" t="s">
        <v>2</v>
      </c>
      <c r="F57" s="16" t="s">
        <v>3</v>
      </c>
      <c r="G57" s="16" t="s">
        <v>5</v>
      </c>
    </row>
    <row r="58" spans="2:7" ht="15.6" x14ac:dyDescent="0.3">
      <c r="B58" s="18" t="s">
        <v>31</v>
      </c>
      <c r="C58" s="18" t="s">
        <v>32</v>
      </c>
      <c r="D58" s="19">
        <v>485</v>
      </c>
      <c r="E58" s="18">
        <v>0</v>
      </c>
      <c r="F58" s="18" t="s">
        <v>33</v>
      </c>
      <c r="G58" s="18">
        <v>9.1</v>
      </c>
    </row>
    <row r="59" spans="2:7" ht="15.6" x14ac:dyDescent="0.3">
      <c r="B59" s="18" t="s">
        <v>28</v>
      </c>
      <c r="C59" s="18" t="s">
        <v>24</v>
      </c>
      <c r="D59" s="19">
        <v>798</v>
      </c>
      <c r="E59" s="18">
        <v>38</v>
      </c>
      <c r="F59" s="18" t="s">
        <v>29</v>
      </c>
      <c r="G59" s="18">
        <v>9.1</v>
      </c>
    </row>
    <row r="60" spans="2:7" ht="15.6" x14ac:dyDescent="0.3">
      <c r="B60" s="18" t="s">
        <v>38</v>
      </c>
      <c r="C60" s="18" t="s">
        <v>18</v>
      </c>
      <c r="D60" s="19">
        <v>760</v>
      </c>
      <c r="E60" s="18">
        <v>50</v>
      </c>
      <c r="F60" s="18" t="s">
        <v>39</v>
      </c>
      <c r="G60" s="18">
        <v>9</v>
      </c>
    </row>
    <row r="61" spans="2:7" ht="15.6" x14ac:dyDescent="0.3">
      <c r="B61" s="18" t="s">
        <v>34</v>
      </c>
      <c r="C61" s="18" t="s">
        <v>24</v>
      </c>
      <c r="D61" s="19">
        <v>347</v>
      </c>
      <c r="E61" s="18">
        <v>50</v>
      </c>
      <c r="F61" s="18" t="s">
        <v>35</v>
      </c>
      <c r="G61" s="18">
        <v>8.9</v>
      </c>
    </row>
    <row r="62" spans="2:7" ht="15.6" x14ac:dyDescent="0.3">
      <c r="B62" s="18" t="s">
        <v>64</v>
      </c>
      <c r="C62" s="18" t="s">
        <v>18</v>
      </c>
      <c r="D62" s="19">
        <v>568</v>
      </c>
      <c r="E62" s="18">
        <v>20</v>
      </c>
      <c r="F62" s="18" t="s">
        <v>33</v>
      </c>
      <c r="G62" s="18">
        <v>8.9</v>
      </c>
    </row>
    <row r="67" spans="2:2" ht="25.8" x14ac:dyDescent="0.5">
      <c r="B67" s="13"/>
    </row>
  </sheetData>
  <conditionalFormatting sqref="E57:E62">
    <cfRule type="dataBar" priority="2">
      <dataBar>
        <cfvo type="min"/>
        <cfvo type="max"/>
        <color rgb="FFFFB628"/>
      </dataBar>
      <extLst>
        <ext xmlns:x14="http://schemas.microsoft.com/office/spreadsheetml/2009/9/main" uri="{B025F937-C7B1-47D3-B67F-A62EFF666E3E}">
          <x14:id>{B2FD37F2-DF79-4EBB-84C8-00C3F5D2DE47}</x14:id>
        </ext>
      </extLst>
    </cfRule>
  </conditionalFormatting>
  <conditionalFormatting sqref="G57:G62">
    <cfRule type="expression" priority="3">
      <formula>"&gt; 8"</formula>
    </cfRule>
  </conditionalFormatting>
  <conditionalFormatting sqref="G58:G62">
    <cfRule type="cellIs" dxfId="8" priority="1" operator="greaterThanOrEqual">
      <formula>8</formula>
    </cfRule>
  </conditionalFormatting>
  <pageMargins left="0.7" right="0.7" top="0.75" bottom="0.75" header="0.3" footer="0.3"/>
  <pageSetup scale="38"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2FD37F2-DF79-4EBB-84C8-00C3F5D2DE47}">
            <x14:dataBar minLength="0" maxLength="100" border="1" negativeBarBorderColorSameAsPositive="0">
              <x14:cfvo type="autoMin"/>
              <x14:cfvo type="autoMax"/>
              <x14:borderColor rgb="FFFFB628"/>
              <x14:negativeFillColor rgb="FFFF0000"/>
              <x14:negativeBorderColor rgb="FFFF0000"/>
              <x14:axisColor rgb="FF000000"/>
            </x14:dataBar>
          </x14:cfRule>
          <xm:sqref>E57:E62</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b f f 1 c 0 - d 9 b 8 - 4 a 2 0 - b f b 7 - f 1 7 0 d 7 6 0 6 f f f "   x m l n s = " h t t p : / / s c h e m a s . m i c r o s o f t . c o m / D a t a M a s h u p " > A A A A A K A K A A B Q S w M E F A A C A A g A g H y 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B 8 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f I h a j 1 u m H Z k H A A D r H Q A A E w A c A E Z v c m 1 1 b G F z L 1 N l Y 3 R p b 2 4 x L m 0 g o h g A K K A U A A A A A A A A A A A A A A A A A A A A A A A A A A A A v V n / b t s 4 E v 6 / Q N 9 B U H G G f e u o o k R L 8 u 7 5 D o 6 T t A b a Z D f N b r E b B I F E U b L W + h F I 9 D p t k X e 5 Z 7 k n O 1 K y L V I S V S c 4 X I H C z s y Q 8 8 3 M N 0 N K L j A i U Z Y q n 6 p P 8 N P r V 6 9 f F S s 3 x 7 7 y R r 1 x v R g r t q r M l B i T 1 6 8 U + u 9 T t s k R p p L P 2 N N O 8 2 x b 4 H y R p Q S n p B i q K 0 I e i h / f v t 1 u t 5 q X Z e s o D T W U J W 8 L 7 O Z o l e N i E 5 N C w + l J 6 G k r k s T / K o r Z q Z u G 6 2 w 9 K I o U C 3 / c b 1 K S b d A K + w d x 7 H o 4 n o U 4 B b a Z 5 i f g d D E / z 8 J w C a 2 5 v / w I w n N 3 g Z f z X 9 7 9 P v 8 l g f P r g H 7 / S r + / z 6 h s O Q / f Z f P w C s 6 L P 8 G j 5 7 z b z p e n e r h c X 9 5 8 f P z j Z v 3 1 6 m x N L j + f b y 8 / 6 f r l z a / 6 h 5 s Q / P H n R 3 J p / P r 1 9 + R c v 0 w u o q u z J T D m y w t I 1 w 6 K y J 8 5 g Q 8 9 3 9 N N H w V O Y F g O B M 7 U C Z A H d N M x J + 7 A p U a m D g E 0 K P o 0 n J X B D w p v B g Z F j u 5 x j J N Z 4 b H v M y F L A x 8 X 5 J 4 u P j H p Y g j 1 S k C + P O A Z i s i X A U 0 M o g m e G b o x O Q H G C Z h U o m x D a t l 0 E J P A n 0 3 + Z s 5 N + h + A E 6 a 6 p 6 r q k 3 1 Y V M F 0 g z D P N g / 3 r s / c z + A g z e 7 z L E u K 2 V 6 D V l H s 5 z i d 6 e p o X N H h j X r + S H I X E U q Y i i 4 X e Z Y o 7 2 l t G W 3 Y p 1 b K h x V x x s q 3 b + o i i z d J C t S x o m r I N v z A s t F 0 o m i B B U 3 g Q W g h 9 Y k a 7 u y M H j v l B + X v v K 1 Z 2 r o Y T 0 x o B r 7 3 Y 0 p W J y X s I R j x h l B u a I y o B w i m 7 t Q M g C H u P y m X + Y 6 F M J 5 6 x o T X W d W W p u f Y x t T 1 g L j S r q L w D O R 5 J k I e r 3 O q X a f m B A I L Q Z v X T U s d d g I b 6 b b u C j q g l 8 r A C 3 w b A W A J c E C V X x d B 1 3 a m F r K 5 E E 0 h F 6 D K s O s F + t T 0 / A B z l l C 0 r P L r 4 2 D q I c p o t 5 l / U O X V M / X A w Z 7 h W 4 K y y l 4 A J 7 6 D I T I N a X V A l U v k G J C 2 E P Q c R c P Q 9 R G e U h K o T 9 T y 9 j r b f q K 9 g 0 i W z y h 2 Y D u 6 N Q 0 m Q L 2 r q b l Y 0 Y Z j x K Q 9 w 9 h Y E l G 7 y d 2 0 C L I 8 q X w x Z T H s 4 / F Y o C x r Q I X g R 9 K g a J f c l M i h R D 6 R y C 2 J 3 J b I H Y l 8 K p G X R O p U y C I G s p C B L G Y g C x r I o g Z i 2 E 9 1 Y a 9 x 6 i a 0 U p V d U d e 2 U u z E w w Y D x D q q 7 z O C 4 0 t q r o p b J 9 l f d M U V W e G 8 7 a D i X O 2 g i W Q s t h / f p 1 w / c 2 3 P T Q d u j H B D i h t s H G I e c J b 7 O O / O R q n i 0 X Y F R z H X O 4 s e 2 / j 5 u K b f Q 2 3 z w c r r B + Q F b E d X V 7 F E + C F D L r u 6 t O f i z 3 m E 8 D B K l c X 8 b N S e j G d R g T J 6 w 2 g N 2 2 t 6 5 p V 8 a c 7 2 a + o o D V u n C N 2 I u C n C b G A s 6 D U o x 6 2 5 v 8 i S B I u u y u J f b h I P 5 1 f B N f 4 r w t u i k 4 i n 9 N a w V u i 4 a 7 G Q y d o U Z M F h F 6 2 U N C P K B 4 p N W x b n y Q P 5 M i z / q L b 9 6 B I 6 d 9 N w S X B S D K 8 x o l n W L i I c + 7 + 5 8 Y b O w / s R g 0 q 3 S j d x / D Q a 1 b g u o p i U B e m F 1 M K + A z W 8 3 R f s T v n H P 8 v d u b 1 v 8 i h h o d z Q f p c O b O Z A B M E o w T O Y L d f Y X s 2 5 c i C L x E Z I / 0 P s I u q h T A h P 0 F J e S o c N x G O 6 7 + 6 m S r + r 4 5 1 t v l / E j M Y c C q k 7 I P X X g D V W K b m V P m e N L u j O N e h N d h M b S / e h S X q y v W f 9 c 5 N t H J V t i k N V 8 l 3 j 9 C S g 1 W P d 9 w N 5 C v Y X h C Z I l o b m 5 m N l m R I L a m y N P E B T G q C I a K y u E y V g 9 x B U z Z W e M L u m k M w / P J J e d M C q U N e V J g h d g y / E w c d n P D P j s M x 4 x / 4 7 U q V l L X q u C c Z x 9 w R D 7 q d D y l p r n R Q j Y X Y v U / p U T H Z E V e Y B n V X K G Y 6 j J K L f a h R z 3 6 8 g t K d 4 e S X v X L 0 b p G V L l b q D a n j 7 p t H u d 3 S T / / y b P q z V b d c + Y D q u D U x R J 6 c / m r 4 Z 0 z q 9 w R G X E 9 m 1 h B v e s s z U h z p / j t d H d 3 8 F u Y O 6 6 2 y W 8 s p 8 x v W l m p 4 y + I 1 E S h r H P K J x G g C Z U 3 H z s b L Y 5 P R Z H n 1 p D a v e e o N u + o r 4 X s L d q k S M s c p x h A U v Z C w r w e E u J y 0 q 7 C t q A 0 d f S f e O J L W E z 6 1 l N Q U P f J Z O v g b v j J 7 G E / H 0 t V 2 T Q t J + 6 + + y u h u P 6 z e x n K e Y b D F O 6 z Q X s o n a y s G e l x 1 b 8 N T c q W v t 8 H Y f 6 G 6 i s r c T U p Y K 9 Z r I e f T d s A 6 8 6 s S r X u V R G K V u r J R l k V J s 8 l y K T U r H j d 1 7 5 k U r 0 e a R Z J s 8 j 2 w t R P 8 n + j X 6 3 Z D P n Y 5 M V F e i 3 Z N m v S c l K r P a F C R L Z P R t e O X i / R n n 7 D L m h v j w X D W 8 F d N z d 9 K + D Y z e N o 1 G H U 1 2 T T 3 4 L E G d s A T g Z d q p 9 R 5 F l U S t l N U 9 U 6 O l 3 a O P h K H V T V n r u 5 R t o 6 2 e S i o w t U f 5 4 V b a K m f Z N v 3 + i W Y d I q 0 W d I T L 5 P Q Q Y 1 / v R i 0 E U j K Z R x x i v O N v P A x J w 9 t H N H w D B J 8 8 6 Z E i r I F y 4 C I W r g E 4 2 s o P X u v o g x c K s J t e 1 N 4 R B X s v o g 1 A L z o S 9 z D + 9 6 O p Y / S P X r + K 0 p 5 g + d / 1 y q j v 7 c 4 f 9 c 4 f E Y 6 1 a t K T z 1 m + Z j / i D U f f b l n o M 3 W 3 V L 1 7 u t 3 9 5 n f 3 k p f t u 5 + C G m 9 t p K 9 q R A W f c I X u r E A l j c I V K R P I P X 0 z 2 3 Y t J A Y N 2 j M V V z Q R Q G 8 F W 7 t 0 X d T E l y P i 7 r 1 v F J h B 6 x Q U 3 j j w P B A q 8 t N / A V B L A Q I t A B Q A A g A I A I B 8 i F r a j 6 c L p Q A A A P Y A A A A S A A A A A A A A A A A A A A A A A A A A A A B D b 2 5 m a W c v U G F j a 2 F n Z S 5 4 b W x Q S w E C L Q A U A A I A C A C A f I h a D 8 r p q 6 Q A A A D p A A A A E w A A A A A A A A A A A A A A A A D x A A A A W 0 N v b n R l b n R f V H l w Z X N d L n h t b F B L A Q I t A B Q A A g A I A I B 8 i F q P W 6 Y d m Q c A A O s d A A A T A A A A A A A A A A A A A A A A A O I B A A B G b 3 J t d W x h c y 9 T Z W N 0 a W 9 u M S 5 t U E s F B g A A A A A D A A M A w g A A A M g 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y A A A A A A A A e j 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N z w v S X R l b V B h d G g + P C 9 J d G V t T G 9 j Y X R p b 2 4 + P F N 0 Y W J s Z U V u d H J p Z X M + P E V u d H J 5 I F R 5 c G U 9 I l F 1 Z X J 5 S U Q i I F Z h b H V l P S J z Y z Y 5 Y j M w O T E t O D d k N S 0 0 M D R i L W E 3 N T A t M j U w M j V i M m V h N z V i 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N y I g L z 4 8 R W 5 0 c n k g V H l w Z T 0 i R m l s b G V k Q 2 9 t c G x l d G V S Z X N 1 b H R U b 1 d v c m t z a G V l d C I g V m F s d W U 9 I m w x I i A v P j x F b n R y e S B U e X B l P S J G a W x s U 3 R h d H V z I i B W Y W x 1 Z T 0 i c 0 N v b X B s Z X R l I i A v P j x F b n R y e S B U e X B l P S J G a W x s Q 2 9 s d W 1 u T m F t Z X M i I F Z h b H V l P S J z W y Z x d W 9 0 O 0 h v d G V s T m F t Z S Z x d W 9 0 O y w m c X V v d D t M b 2 N h d G l v b i Z x d W 9 0 O y w m c X V v d D t Q c m l j Z S h p b i B D Q U Q p J n F 1 b 3 Q 7 L C Z x d W 9 0 O 0 R p c 2 N v d W 5 0 U G V y Y 2 V u d C Z x d W 9 0 O y w m c X V v d D t S b 2 9 t V H l w Z S Z x d W 9 0 O y w m c X V v d D t E a X N 0 Y W 5 j Z U Z y b 2 1 D Z W 5 0 c m U o a W 4 g a 2 1 z K S Z x d W 9 0 O y w m c X V v d D t S Y X R p b m c m c X V v d D s s J n F 1 b 3 Q 7 Q 2 9 t b W V u d C Z x d W 9 0 O y w m c X V v d D t O d W 1 i Z X J P Z l J l d m l l d 3 M m c X V v d D s s J n F 1 b 3 Q 7 T 3 J p Z 2 l u Y W w g U H J p Y 2 U m c X V v d D t d I i A v P j x F b n R y e S B U e X B l P S J G a W x s Q 2 9 s d W 1 u V H l w Z X M i I F Z h b H V l P S J z Q m d Z U k J R W U Z C U V l E R V E 9 P S I g L z 4 8 R W 5 0 c n k g V H l w Z T 0 i R m l s b E x h c 3 R V c G R h d G V k I i B W Y W x 1 Z T 0 i Z D I w M j U t M D Q t M D h U M T k 6 M j g 6 N T M u N T g 1 M z g 2 M 1 o i I C 8 + P E V u d H J 5 I F R 5 c G U 9 I k Z p b G x F c n J v c k N v d W 5 0 I i B W Y W x 1 Z T 0 i b D A i I C 8 + P E V u d H J 5 I F R 5 c G U 9 I k Z p b G x F c n J v c k N v Z G U i I F Z h b H V l P S J z V W 5 r b m 9 3 b i I g L z 4 8 R W 5 0 c n k g V H l w Z T 0 i R m l s b E N v d W 5 0 I i B W Y W x 1 Z T 0 i b D I 1 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U Y W J s Z S A 3 L 0 F 1 d G 9 S Z W 1 v d m V k Q 2 9 s d W 1 u c z E u e 0 h v d G V s T m F t Z S w w f S Z x d W 9 0 O y w m c X V v d D t T Z W N 0 a W 9 u M S 9 U Y W J s Z S A 3 L 0 F 1 d G 9 S Z W 1 v d m V k Q 2 9 s d W 1 u c z E u e 0 x v Y 2 F 0 a W 9 u L D F 9 J n F 1 b 3 Q 7 L C Z x d W 9 0 O 1 N l Y 3 R p b 2 4 x L 1 R h Y m x l I D c v Q X V 0 b 1 J l b W 9 2 Z W R D b 2 x 1 b W 5 z M S 5 7 U H J p Y 2 U o a W 4 g Q 0 F E K S w y f S Z x d W 9 0 O y w m c X V v d D t T Z W N 0 a W 9 u M S 9 U Y W J s Z S A 3 L 0 F 1 d G 9 S Z W 1 v d m V k Q 2 9 s d W 1 u c z E u e 0 R p c 2 N v d W 5 0 U G V y Y 2 V u d C w z f S Z x d W 9 0 O y w m c X V v d D t T Z W N 0 a W 9 u M S 9 U Y W J s Z S A 3 L 0 F 1 d G 9 S Z W 1 v d m V k Q 2 9 s d W 1 u c z E u e 1 J v b 2 1 U e X B l L D R 9 J n F 1 b 3 Q 7 L C Z x d W 9 0 O 1 N l Y 3 R p b 2 4 x L 1 R h Y m x l I D c v Q X V 0 b 1 J l b W 9 2 Z W R D b 2 x 1 b W 5 z M S 5 7 R G l z d G F u Y 2 V G c m 9 t Q 2 V u d H J l K G l u I G t t c y k s N X 0 m c X V v d D s s J n F 1 b 3 Q 7 U 2 V j d G l v b j E v V G F i b G U g N y 9 B d X R v U m V t b 3 Z l Z E N v b H V t b n M x L n t S Y X R p b m c s N n 0 m c X V v d D s s J n F 1 b 3 Q 7 U 2 V j d G l v b j E v V G F i b G U g N y 9 B d X R v U m V t b 3 Z l Z E N v b H V t b n M x L n t D b 2 1 t Z W 5 0 L D d 9 J n F 1 b 3 Q 7 L C Z x d W 9 0 O 1 N l Y 3 R p b 2 4 x L 1 R h Y m x l I D c v Q X V 0 b 1 J l b W 9 2 Z W R D b 2 x 1 b W 5 z M S 5 7 T n V t Y m V y T 2 Z S Z X Z p Z X d z L D h 9 J n F 1 b 3 Q 7 L C Z x d W 9 0 O 1 N l Y 3 R p b 2 4 x L 1 R h Y m x l I D c v Q X V 0 b 1 J l b W 9 2 Z W R D b 2 x 1 b W 5 z M S 5 7 T 3 J p Z 2 l u Y W w g U H J p Y 2 U s O X 0 m c X V v d D t d L C Z x d W 9 0 O 0 N v b H V t b k N v d W 5 0 J n F 1 b 3 Q 7 O j E w L C Z x d W 9 0 O 0 t l e U N v b H V t b k 5 h b W V z J n F 1 b 3 Q 7 O l t d L C Z x d W 9 0 O 0 N v b H V t b k l k Z W 5 0 a X R p Z X M m c X V v d D s 6 W y Z x d W 9 0 O 1 N l Y 3 R p b 2 4 x L 1 R h Y m x l I D c v Q X V 0 b 1 J l b W 9 2 Z W R D b 2 x 1 b W 5 z M S 5 7 S G 9 0 Z W x O Y W 1 l L D B 9 J n F 1 b 3 Q 7 L C Z x d W 9 0 O 1 N l Y 3 R p b 2 4 x L 1 R h Y m x l I D c v Q X V 0 b 1 J l b W 9 2 Z W R D b 2 x 1 b W 5 z M S 5 7 T G 9 j Y X R p b 2 4 s M X 0 m c X V v d D s s J n F 1 b 3 Q 7 U 2 V j d G l v b j E v V G F i b G U g N y 9 B d X R v U m V t b 3 Z l Z E N v b H V t b n M x L n t Q c m l j Z S h p b i B D Q U Q p L D J 9 J n F 1 b 3 Q 7 L C Z x d W 9 0 O 1 N l Y 3 R p b 2 4 x L 1 R h Y m x l I D c v Q X V 0 b 1 J l b W 9 2 Z W R D b 2 x 1 b W 5 z M S 5 7 R G l z Y 2 9 1 b n R Q Z X J j Z W 5 0 L D N 9 J n F 1 b 3 Q 7 L C Z x d W 9 0 O 1 N l Y 3 R p b 2 4 x L 1 R h Y m x l I D c v Q X V 0 b 1 J l b W 9 2 Z W R D b 2 x 1 b W 5 z M S 5 7 U m 9 v b V R 5 c G U s N H 0 m c X V v d D s s J n F 1 b 3 Q 7 U 2 V j d G l v b j E v V G F i b G U g N y 9 B d X R v U m V t b 3 Z l Z E N v b H V t b n M x L n t E a X N 0 Y W 5 j Z U Z y b 2 1 D Z W 5 0 c m U o a W 4 g a 2 1 z K S w 1 f S Z x d W 9 0 O y w m c X V v d D t T Z W N 0 a W 9 u M S 9 U Y W J s Z S A 3 L 0 F 1 d G 9 S Z W 1 v d m V k Q 2 9 s d W 1 u c z E u e 1 J h d G l u Z y w 2 f S Z x d W 9 0 O y w m c X V v d D t T Z W N 0 a W 9 u M S 9 U Y W J s Z S A 3 L 0 F 1 d G 9 S Z W 1 v d m V k Q 2 9 s d W 1 u c z E u e 0 N v b W 1 l b n Q s N 3 0 m c X V v d D s s J n F 1 b 3 Q 7 U 2 V j d G l v b j E v V G F i b G U g N y 9 B d X R v U m V t b 3 Z l Z E N v b H V t b n M x L n t O d W 1 i Z X J P Z l J l d m l l d 3 M s O H 0 m c X V v d D s s J n F 1 b 3 Q 7 U 2 V j d G l v b j E v V G F i b G U g N y 9 B d X R v U m V t b 3 Z l Z E N v b H V t b n M x L n t P c m l n a W 5 h b C B Q c m l j Z S w 5 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F e H R y Y W N 0 Z W Q l M j B U Y W J s Z S U y M E Z y b 2 0 l M j B I d G 1 s P C 9 J d G V t U G F 0 a D 4 8 L 0 l 0 Z W 1 M b 2 N h d G l v b j 4 8 U 3 R h Y m x l R W 5 0 c m l l c y A v P j w v S X R l b T 4 8 S X R l b T 4 8 S X R l b U x v Y 2 F 0 a W 9 u P j x J d G V t V H l w Z T 5 G b 3 J t d W x h P C 9 J d G V t V H l w Z T 4 8 S X R l b V B h d G g + U 2 V j d G l v b j E v V G F i b G U l M j A 3 L 0 N o Y W 5 n Z W Q l M j B U e X B l P C 9 J d G V t U G F 0 a D 4 8 L 0 l 0 Z W 1 M b 2 N h d G l v b j 4 8 U 3 R h Y m x l R W 5 0 c m l l c y A v P j w v S X R l b T 4 8 S X R l b T 4 8 S X R l b U x v Y 2 F 0 a W 9 u P j x J d G V t V H l w Z T 5 G b 3 J t d W x h P C 9 J d G V t V H l w Z T 4 8 S X R l b V B h d G g + U 2 V j d G l v b j E v V G F i b G U l M j A 3 L 1 J l b m F t Z W Q l M j B D b 2 x 1 b W 5 z P C 9 J d G V t U G F 0 a D 4 8 L 0 l 0 Z W 1 M b 2 N h d G l v b j 4 8 U 3 R h Y m x l R W 5 0 c m l l c y A v P j w v S X R l b T 4 8 S X R l b T 4 8 S X R l b U x v Y 2 F 0 a W 9 u P j x J d G V t V H l w Z T 5 G b 3 J t d W x h P C 9 J d G V t V H l w Z T 4 8 S X R l b V B h d G g + U 2 V j d G l v b j E v V G F i b G U l M j A 3 L 1 J l b W 9 2 Z W Q l M j B P d G h l c i U y M E N v b H V t b n M 8 L 0 l 0 Z W 1 Q Y X R o P j w v S X R l b U x v Y 2 F 0 a W 9 u P j x T d G F i b G V F b n R y a W V z I C 8 + P C 9 J d G V t P j x J d G V t P j x J d G V t T G 9 j Y X R p b 2 4 + P E l 0 Z W 1 U e X B l P k Z v c m 1 1 b G E 8 L 0 l 0 Z W 1 U e X B l P j x J d G V t U G F 0 a D 5 T Z W N 0 a W 9 u M S 9 U Y W J s Z S U y M D c v U m V v c m R l c m V k J T I w Q 2 9 s d W 1 u c z w v S X R l b V B h d G g + P C 9 J d G V t T G 9 j Y X R p b 2 4 + P F N 0 Y W J s Z U V u d H J p Z X M g L z 4 8 L 0 l 0 Z W 0 + P E l 0 Z W 0 + P E l 0 Z W 1 M b 2 N h d G l v b j 4 8 S X R l b V R 5 c G U + R m 9 y b X V s Y T w v S X R l b V R 5 c G U + P E l 0 Z W 1 Q Y X R o P l N l Y 3 R p b 2 4 x L 1 R h Y m x l J T I w N y 9 S Z W 5 h b W V k J T I w Q 2 9 s d W 1 u c z E 8 L 0 l 0 Z W 1 Q Y X R o P j w v S X R l b U x v Y 2 F 0 a W 9 u P j x T d G F i b G V F b n R y a W V z I C 8 + P C 9 J d G V t P j x J d G V t P j x J d G V t T G 9 j Y X R p b 2 4 + P E l 0 Z W 1 U e X B l P k Z v c m 1 1 b G E 8 L 0 l 0 Z W 1 U e X B l P j x J d G V t U G F 0 a D 5 T Z W N 0 a W 9 u M S 9 U Y W J s Z S U y M D c v U m V t b 3 Z l Z C U y M E J s Y W 5 r J T I w U m 9 3 c z w v S X R l b V B h d G g + P C 9 J d G V t T G 9 j Y X R p b 2 4 + P F N 0 Y W J s Z U V u d H J p Z X M g L z 4 8 L 0 l 0 Z W 0 + P E l 0 Z W 0 + P E l 0 Z W 1 M b 2 N h d G l v b j 4 8 S X R l b V R 5 c G U + R m 9 y b X V s Y T w v S X R l b V R 5 c G U + P E l 0 Z W 1 Q Y X R o P l N l Y 3 R p b 2 4 x L 1 R h Y m x l J T I w N y 9 G a W x 0 Z X J l Z C U y M F J v d 3 M 8 L 0 l 0 Z W 1 Q Y X R o P j w v S X R l b U x v Y 2 F 0 a W 9 u P j x T d G F i b G V F b n R y a W V z I C 8 + P C 9 J d G V t P j x J d G V t P j x J d G V t T G 9 j Y X R p b 2 4 + P E l 0 Z W 1 U e X B l P k Z v c m 1 1 b G E 8 L 0 l 0 Z W 1 U e X B l P j x J d G V t U G F 0 a D 5 T Z W N 0 a W 9 u M S 9 U Y W J s Z S U y M D c v V H J p b W 1 l Z C U y M F R l e H Q 8 L 0 l 0 Z W 1 Q Y X R o P j w v S X R l b U x v Y 2 F 0 a W 9 u P j x T d G F i b G V F b n R y a W V z I C 8 + P C 9 J d G V t P j x J d G V t P j x J d G V t T G 9 j Y X R p b 2 4 + P E l 0 Z W 1 U e X B l P k Z v c m 1 1 b G E 8 L 0 l 0 Z W 1 U e X B l P j x J d G V t U G F 0 a D 5 T Z W N 0 a W 9 u M S 9 U Y W J s Z S U y M D c v U m V w b G F j Z W Q l M j B W Y W x 1 Z T w v S X R l b V B h d G g + P C 9 J d G V t T G 9 j Y X R p b 2 4 + P F N 0 Y W J s Z U V u d H J p Z X M g L z 4 8 L 0 l 0 Z W 0 + P E l 0 Z W 0 + P E l 0 Z W 1 M b 2 N h d G l v b j 4 8 S X R l b V R 5 c G U + R m 9 y b X V s Y T w v S X R l b V R 5 c G U + P E l 0 Z W 1 Q Y X R o P l N l Y 3 R p b 2 4 x L 1 R h Y m x l J T I w N y 9 S Z X B s Y W N l Z C U y M F Z h b H V l M T w v S X R l b V B h d G g + P C 9 J d G V t T G 9 j Y X R p b 2 4 + P F N 0 Y W J s Z U V u d H J p Z X M g L z 4 8 L 0 l 0 Z W 0 + P E l 0 Z W 0 + P E l 0 Z W 1 M b 2 N h d G l v b j 4 8 S X R l b V R 5 c G U + R m 9 y b X V s Y T w v S X R l b V R 5 c G U + P E l 0 Z W 1 Q Y X R o P l N l Y 3 R p b 2 4 x L 1 R h Y m x l J T I w N y 9 U c m l t b W V k J T I w V G V 4 d D E 8 L 0 l 0 Z W 1 Q Y X R o P j w v S X R l b U x v Y 2 F 0 a W 9 u P j x T d G F i b G V F b n R y a W V z I C 8 + P C 9 J d G V t P j x J d G V t P j x J d G V t T G 9 j Y X R p b 2 4 + P E l 0 Z W 1 U e X B l P k Z v c m 1 1 b G E 8 L 0 l 0 Z W 1 U e X B l P j x J d G V t U G F 0 a D 5 T Z W N 0 a W 9 u M S 9 U Y W J s Z S U y M D c v U m V w b G F j Z W Q l M j B W Y W x 1 Z T I 8 L 0 l 0 Z W 1 Q Y X R o P j w v S X R l b U x v Y 2 F 0 a W 9 u P j x T d G F i b G V F b n R y a W V z I C 8 + P C 9 J d G V t P j x J d G V t P j x J d G V t T G 9 j Y X R p b 2 4 + P E l 0 Z W 1 U e X B l P k Z v c m 1 1 b G E 8 L 0 l 0 Z W 1 U e X B l P j x J d G V t U G F 0 a D 5 T Z W N 0 a W 9 u M S 9 U Y W J s Z S U y M D c v Q 2 h h b m d l Z C U y M F R 5 c G U x P C 9 J d G V t U G F 0 a D 4 8 L 0 l 0 Z W 1 M b 2 N h d G l v b j 4 8 U 3 R h Y m x l R W 5 0 c m l l c y A v P j w v S X R l b T 4 8 S X R l b T 4 8 S X R l b U x v Y 2 F 0 a W 9 u P j x J d G V t V H l w Z T 5 G b 3 J t d W x h P C 9 J d G V t V H l w Z T 4 8 S X R l b V B h d G g + U 2 V j d G l v b j E v V G F i b G U l M j A 3 L 1 J l c G x h Y 2 V k J T I w V m F s d W U z P C 9 J d G V t U G F 0 a D 4 8 L 0 l 0 Z W 1 M b 2 N h d G l v b j 4 8 U 3 R h Y m x l R W 5 0 c m l l c y A v P j w v S X R l b T 4 8 S X R l b T 4 8 S X R l b U x v Y 2 F 0 a W 9 u P j x J d G V t V H l w Z T 5 G b 3 J t d W x h P C 9 J d G V t V H l w Z T 4 8 S X R l b V B h d G g + U 2 V j d G l v b j E v V G F i b G U l M j A 3 L 1 J l c G x h Y 2 V k J T I w V m F s d W U 0 P C 9 J d G V t U G F 0 a D 4 8 L 0 l 0 Z W 1 M b 2 N h d G l v b j 4 8 U 3 R h Y m x l R W 5 0 c m l l c y A v P j w v S X R l b T 4 8 S X R l b T 4 8 S X R l b U x v Y 2 F 0 a W 9 u P j x J d G V t V H l w Z T 5 G b 3 J t d W x h P C 9 J d G V t V H l w Z T 4 8 S X R l b V B h d G g + U 2 V j d G l v b j E v V G F i b G U l M j A 3 L 0 N o Y W 5 n Z W Q l M j B U e X B l M j w v S X R l b V B h d G g + P C 9 J d G V t T G 9 j Y X R p b 2 4 + P F N 0 Y W J s Z U V u d H J p Z X M g L z 4 8 L 0 l 0 Z W 0 + P E l 0 Z W 0 + P E l 0 Z W 1 M b 2 N h d G l v b j 4 8 S X R l b V R 5 c G U + R m 9 y b X V s Y T w v S X R l b V R 5 c G U + P E l 0 Z W 1 Q Y X R o P l N l Y 3 R p b 2 4 x L 1 R h Y m x l J T I w N y 9 S Z W 5 h b W V k J T I w Q 2 9 s d W 1 u c z I 8 L 0 l 0 Z W 1 Q Y X R o P j w v S X R l b U x v Y 2 F 0 a W 9 u P j x T d G F i b G V F b n R y a W V z I C 8 + P C 9 J d G V t P j x J d G V t P j x J d G V t T G 9 j Y X R p b 2 4 + P E l 0 Z W 1 U e X B l P k Z v c m 1 1 b G E 8 L 0 l 0 Z W 1 U e X B l P j x J d G V t U G F 0 a D 5 T Z W N 0 a W 9 u M S 9 U Y W J s Z S U y M D c v S W 5 z Z X J 0 Z W Q l M j B U Z X h 0 J T I w Q W Z 0 Z X I l M j B E Z W x p b W l 0 Z X I 8 L 0 l 0 Z W 1 Q Y X R o P j w v S X R l b U x v Y 2 F 0 a W 9 u P j x T d G F i b G V F b n R y a W V z I C 8 + P C 9 J d G V t P j x J d G V t P j x J d G V t T G 9 j Y X R p b 2 4 + P E l 0 Z W 1 U e X B l P k Z v c m 1 1 b G E 8 L 0 l 0 Z W 1 U e X B l P j x J d G V t U G F 0 a D 5 T Z W N 0 a W 9 u M S 9 U Y W J s Z S U y M D c v U m V t b 3 Z l Z C U y M E N v b H V t b n M 8 L 0 l 0 Z W 1 Q Y X R o P j w v S X R l b U x v Y 2 F 0 a W 9 u P j x T d G F i b G V F b n R y a W V z I C 8 + P C 9 J d G V t P j x J d G V t P j x J d G V t T G 9 j Y X R p b 2 4 + P E l 0 Z W 1 U e X B l P k Z v c m 1 1 b G E 8 L 0 l 0 Z W 1 U e X B l P j x J d G V t U G F 0 a D 5 T Z W N 0 a W 9 u M S 9 U Y W J s Z S U y M D c v U m V v c m R l c m V k J T I w Q 2 9 s d W 1 u c z E 8 L 0 l 0 Z W 1 Q Y X R o P j w v S X R l b U x v Y 2 F 0 a W 9 u P j x T d G F i b G V F b n R y a W V z I C 8 + P C 9 J d G V t P j x J d G V t P j x J d G V t T G 9 j Y X R p b 2 4 + P E l 0 Z W 1 U e X B l P k Z v c m 1 1 b G E 8 L 0 l 0 Z W 1 U e X B l P j x J d G V t U G F 0 a D 5 T Z W N 0 a W 9 u M S 9 U Y W J s Z S U y M D c v U m V u Y W 1 l Z C U y M E N v b H V t b n M z P C 9 J d G V t U G F 0 a D 4 8 L 0 l 0 Z W 1 M b 2 N h d G l v b j 4 8 U 3 R h Y m x l R W 5 0 c m l l c y A v P j w v S X R l b T 4 8 S X R l b T 4 8 S X R l b U x v Y 2 F 0 a W 9 u P j x J d G V t V H l w Z T 5 G b 3 J t d W x h P C 9 J d G V t V H l w Z T 4 8 S X R l b V B h d G g + U 2 V j d G l v b j E v V G F i b G U l M j A 3 L 0 N o Y W 5 n Z W Q l M j B U e X B l M z w v S X R l b V B h d G g + P C 9 J d G V t T G 9 j Y X R p b 2 4 + P F N 0 Y W J s Z U V u d H J p Z X M g L z 4 8 L 0 l 0 Z W 0 + P E l 0 Z W 0 + P E l 0 Z W 1 M b 2 N h d G l v b j 4 8 S X R l b V R 5 c G U + R m 9 y b X V s Y T w v S X R l b V R 5 c G U + P E l 0 Z W 1 Q Y X R o P l N l Y 3 R p b 2 4 x L 1 R h Y m x l J T I w N y 9 J b n N l c n R l Z C U y M F R l e H Q l M j B B Z n R l c i U y M E R l b G l t a X R l c j E 8 L 0 l 0 Z W 1 Q Y X R o P j w v S X R l b U x v Y 2 F 0 a W 9 u P j x T d G F i b G V F b n R y a W V z I C 8 + P C 9 J d G V t P j x J d G V t P j x J d G V t T G 9 j Y X R p b 2 4 + P E l 0 Z W 1 U e X B l P k Z v c m 1 1 b G E 8 L 0 l 0 Z W 1 U e X B l P j x J d G V t U G F 0 a D 5 T Z W N 0 a W 9 u M S 9 U Y W J s Z S U y M D c v U m V t b 3 Z l Z C U y M E N v b H V t b n M x P C 9 J d G V t U G F 0 a D 4 8 L 0 l 0 Z W 1 M b 2 N h d G l v b j 4 8 U 3 R h Y m x l R W 5 0 c m l l c y A v P j w v S X R l b T 4 8 S X R l b T 4 8 S X R l b U x v Y 2 F 0 a W 9 u P j x J d G V t V H l w Z T 5 G b 3 J t d W x h P C 9 J d G V t V H l w Z T 4 8 S X R l b V B h d G g + U 2 V j d G l v b j E v V G F i b G U l M j A 3 L 1 J l b m F t Z W Q l M j B D b 2 x 1 b W 5 z N D w v S X R l b V B h d G g + P C 9 J d G V t T G 9 j Y X R p b 2 4 + P F N 0 Y W J s Z U V u d H J p Z X M g L z 4 8 L 0 l 0 Z W 0 + P E l 0 Z W 0 + P E l 0 Z W 1 M b 2 N h d G l v b j 4 8 S X R l b V R 5 c G U + R m 9 y b X V s Y T w v S X R l b V R 5 c G U + P E l 0 Z W 1 Q Y X R o P l N l Y 3 R p b 2 4 x L 1 R h Y m x l J T I w N y 9 D a G F u Z 2 V k J T I w V H l w Z T Q 8 L 0 l 0 Z W 1 Q Y X R o P j w v S X R l b U x v Y 2 F 0 a W 9 u P j x T d G F i b G V F b n R y a W V z I C 8 + P C 9 J d G V t P j x J d G V t P j x J d G V t T G 9 j Y X R p b 2 4 + P E l 0 Z W 1 U e X B l P k Z v c m 1 1 b G E 8 L 0 l 0 Z W 1 U e X B l P j x J d G V t U G F 0 a D 5 T Z W N 0 a W 9 u M S 9 U Y W J s Z S U y M D c v U m V v c m R l c m V k J T I w Q 2 9 s d W 1 u c z I 8 L 0 l 0 Z W 1 Q Y X R o P j w v S X R l b U x v Y 2 F 0 a W 9 u P j x T d G F i b G V F b n R y a W V z I C 8 + P C 9 J d G V t P j x J d G V t P j x J d G V t T G 9 j Y X R p b 2 4 + P E l 0 Z W 1 U e X B l P k Z v c m 1 1 b G E 8 L 0 l 0 Z W 1 U e X B l P j x J d G V t U G F 0 a D 5 T Z W N 0 a W 9 u M S 9 U Y W J s Z S U y M D c v S W 5 z Z X J 0 Z W Q l M j B U Z X h 0 J T I w Q m V 0 d 2 V l b i U y M E R l b G l t a X R l c n M 8 L 0 l 0 Z W 1 Q Y X R o P j w v S X R l b U x v Y 2 F 0 a W 9 u P j x T d G F i b G V F b n R y a W V z I C 8 + P C 9 J d G V t P j x J d G V t P j x J d G V t T G 9 j Y X R p b 2 4 + P E l 0 Z W 1 U e X B l P k Z v c m 1 1 b G E 8 L 0 l 0 Z W 1 U e X B l P j x J d G V t U G F 0 a D 5 T Z W N 0 a W 9 u M S 9 U Y W J s Z S U y M D c v U m V u Y W 1 l Z C U y M E N v b H V t b n M 1 P C 9 J d G V t U G F 0 a D 4 8 L 0 l 0 Z W 1 M b 2 N h d G l v b j 4 8 U 3 R h Y m x l R W 5 0 c m l l c y A v P j w v S X R l b T 4 8 S X R l b T 4 8 S X R l b U x v Y 2 F 0 a W 9 u P j x J d G V t V H l w Z T 5 G b 3 J t d W x h P C 9 J d G V t V H l w Z T 4 8 S X R l b V B h d G g + U 2 V j d G l v b j E v V G F i b G U l M j A 3 L 0 N o Y W 5 n Z W Q l M j B U e X B l N T w v S X R l b V B h d G g + P C 9 J d G V t T G 9 j Y X R p b 2 4 + P F N 0 Y W J s Z U V u d H J p Z X M g L z 4 8 L 0 l 0 Z W 0 + P E l 0 Z W 0 + P E l 0 Z W 1 M b 2 N h d G l v b j 4 8 S X R l b V R 5 c G U + R m 9 y b X V s Y T w v S X R l b V R 5 c G U + P E l 0 Z W 1 Q Y X R o P l N l Y 3 R p b 2 4 x L 1 R h Y m x l J T I w N y 9 S Z W 9 y Z G V y Z W Q l M j B D b 2 x 1 b W 5 z M z w v S X R l b V B h d G g + P C 9 J d G V t T G 9 j Y X R p b 2 4 + P F N 0 Y W J s Z U V u d H J p Z X M g L z 4 8 L 0 l 0 Z W 0 + P E l 0 Z W 0 + P E l 0 Z W 1 M b 2 N h d G l v b j 4 8 S X R l b V R 5 c G U + R m 9 y b X V s Y T w v S X R l b V R 5 c G U + P E l 0 Z W 1 Q Y X R o P l N l Y 3 R p b 2 4 x L 1 R h Y m x l J T I w N y 9 S Z W 1 v d m V k J T I w Q 2 9 s d W 1 u c z I 8 L 0 l 0 Z W 1 Q Y X R o P j w v S X R l b U x v Y 2 F 0 a W 9 u P j x T d G F i b G V F b n R y a W V z I C 8 + P C 9 J d G V t P j x J d G V t P j x J d G V t T G 9 j Y X R p b 2 4 + P E l 0 Z W 1 U e X B l P k Z v c m 1 1 b G E 8 L 0 l 0 Z W 1 U e X B l P j x J d G V t U G F 0 a D 5 T Z W N 0 a W 9 u M S 9 U Y W J s Z S U y M D c v Q W R k Z W Q l M j B D d X N 0 b 2 0 8 L 0 l 0 Z W 1 Q Y X R o P j w v S X R l b U x v Y 2 F 0 a W 9 u P j x T d G F i b G V F b n R y a W V z I C 8 + P C 9 J d G V t P j x J d G V t P j x J d G V t T G 9 j Y X R p b 2 4 + P E l 0 Z W 1 U e X B l P k Z v c m 1 1 b G E 8 L 0 l 0 Z W 1 U e X B l P j x J d G V t U G F 0 a D 5 T Z W N 0 a W 9 u M S 9 U Y W J s Z S U y M D c v S W 5 z Z X J 0 Z W Q l M j B S b 3 V u Z G l u Z z w v S X R l b V B h d G g + P C 9 J d G V t T G 9 j Y X R p b 2 4 + P F N 0 Y W J s Z U V u d H J p Z X M g L z 4 8 L 0 l 0 Z W 0 + P E l 0 Z W 0 + P E l 0 Z W 1 M b 2 N h d G l v b j 4 8 S X R l b V R 5 c G U + R m 9 y b X V s Y T w v S X R l b V R 5 c G U + P E l 0 Z W 1 Q Y X R o P l N l Y 3 R p b 2 4 x L 1 R h Y m x l J T I w N y 9 D a G F u Z 2 V k J T I w V H l w Z T Y 8 L 0 l 0 Z W 1 Q Y X R o P j w v S X R l b U x v Y 2 F 0 a W 9 u P j x T d G F i b G V F b n R y a W V z I C 8 + P C 9 J d G V t P j x J d G V t P j x J d G V t T G 9 j Y X R p b 2 4 + P E l 0 Z W 1 U e X B l P k Z v c m 1 1 b G E 8 L 0 l 0 Z W 1 U e X B l P j x J d G V t U G F 0 a D 5 T Z W N 0 a W 9 u M S 9 U Y W J s Z S U y M D c v S W 5 z Z X J 0 Z W Q l M j B S b 3 V u Z C U y M E R v d 2 4 8 L 0 l 0 Z W 1 Q Y X R o P j w v S X R l b U x v Y 2 F 0 a W 9 u P j x T d G F i b G V F b n R y a W V z I C 8 + P C 9 J d G V t P j x J d G V t P j x J d G V t T G 9 j Y X R p b 2 4 + P E l 0 Z W 1 U e X B l P k Z v c m 1 1 b G E 8 L 0 l 0 Z W 1 U e X B l P j x J d G V t U G F 0 a D 5 T Z W N 0 a W 9 u M S 9 U Y W J s Z S U y M D c v U m V t b 3 Z l Z C U y M E N v b H V t b n M z P C 9 J d G V t U G F 0 a D 4 8 L 0 l 0 Z W 1 M b 2 N h d G l v b j 4 8 U 3 R h Y m x l R W 5 0 c m l l c y A v P j w v S X R l b T 4 8 S X R l b T 4 8 S X R l b U x v Y 2 F 0 a W 9 u P j x J d G V t V H l w Z T 5 G b 3 J t d W x h P C 9 J d G V t V H l w Z T 4 8 S X R l b V B h d G g + U 2 V j d G l v b j E v V G F i b G U l M j A 3 L 0 N o Y W 5 n Z W Q l M j B U e X B l N z w v S X R l b V B h d G g + P C 9 J d G V t T G 9 j Y X R p b 2 4 + P F N 0 Y W J s Z U V u d H J p Z X M g L z 4 8 L 0 l 0 Z W 0 + P E l 0 Z W 0 + P E l 0 Z W 1 M b 2 N h d G l v b j 4 8 S X R l b V R 5 c G U + R m 9 y b X V s Y T w v S X R l b V R 5 c G U + P E l 0 Z W 1 Q Y X R o P l N l Y 3 R p b 2 4 x L 1 R h Y m x l J T I w N y 9 S Z W 1 v d m V k J T I w Q 2 9 s d W 1 u c z Q 8 L 0 l 0 Z W 1 Q Y X R o P j w v S X R l b U x v Y 2 F 0 a W 9 u P j x T d G F i b G V F b n R y a W V z I C 8 + P C 9 J d G V t P j x J d G V t P j x J d G V t T G 9 j Y X R p b 2 4 + P E l 0 Z W 1 U e X B l P k Z v c m 1 1 b G E 8 L 0 l 0 Z W 1 U e X B l P j x J d G V t U G F 0 a D 5 T Z W N 0 a W 9 u M S 9 U Y W J s Z S U y M D c v U m V u Y W 1 l Z C U y M E N v b H V t b n M 2 P C 9 J d G V t U G F 0 a D 4 8 L 0 l 0 Z W 1 M b 2 N h d G l v b j 4 8 U 3 R h Y m x l R W 5 0 c m l l c y A v P j w v S X R l b T 4 8 S X R l b T 4 8 S X R l b U x v Y 2 F 0 a W 9 u P j x J d G V t V H l w Z T 5 G b 3 J t d W x h P C 9 J d G V t V H l w Z T 4 8 S X R l b V B h d G g + U 2 V j d G l v b j E v V G F i b G U l M j A 3 L 1 J l b 3 J k Z X J l Z C U y M E N v b H V t b n M 0 P C 9 J d G V t U G F 0 a D 4 8 L 0 l 0 Z W 1 M b 2 N h d G l v b j 4 8 U 3 R h Y m x l R W 5 0 c m l l c y A v P j w v S X R l b T 4 8 S X R l b T 4 8 S X R l b U x v Y 2 F 0 a W 9 u P j x J d G V t V H l w Z T 5 G b 3 J t d W x h P C 9 J d G V t V H l w Z T 4 8 S X R l b V B h d G g + U 2 V j d G l v b j E v V G F i b G V f N z w v S X R l b V B h d G g + P C 9 J d G V t T G 9 j Y X R p b 2 4 + P F N 0 Y W J s Z U V u d H J p Z X M + P E V u d H J 5 I F R 5 c G U 9 I k l z U H J p d m F 0 Z S I g V m F s d W U 9 I m w w I i A v P j x F b n R y e S B U e X B l P S J R d W V y e U l E I i B W Y W x 1 Z T 0 i c z F i M j k x O G E 5 L T B i N T g t N D U x Y S 0 5 M W N m L T I 5 N j c 2 M 2 V j M T k x 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U t M D Q t M D h U M T k 6 M j g 6 N D g u N D I 2 M z k 2 M V o i I C 8 + P E V u d H J 5 I F R 5 c G U 9 I k Z p b G x D b 2 x 1 b W 5 U e X B l c y I g V m F s d W U 9 I n N C Z 1 l E Q X d V R 0 J R V U d B d 0 0 9 I i A v P j x F b n R y e S B U e X B l P S J G a W x s Q 2 9 s d W 1 u T m F t Z X M i I F Z h b H V l P S J z W y Z x d W 9 0 O 0 h v d G V s T m F t Z S Z x d W 9 0 O y w m c X V v d D t M b 2 N h d G l v b i Z x d W 9 0 O y w m c X V v d D t Q c m l j Z S h p b i B D Q U Q g Z m 9 y I D Q g b m l n a H R z K S Z x d W 9 0 O y w m c X V v d D t E a X N j b 3 V u d F B l c m N l b n Q m c X V v d D s s J n F 1 b 3 Q 7 R G l z Y 2 9 1 b n Q m c X V v d D s s J n F 1 b 3 Q 7 U m 9 v b V R 5 c G U m c X V v d D s s J n F 1 b 3 Q 7 R G l z d G F u Y 2 V G c m 9 t Q 2 V u d H J l K G l u I G t t c y k m c X V v d D s s J n F 1 b 3 Q 7 U m F 0 a W 5 n J n F 1 b 3 Q 7 L C Z x d W 9 0 O 0 N v b W 1 l b n Q m c X V v d D s s J n F 1 b 3 Q 7 T n V t Y m V y T 2 Z S Z X Z p Z X d z J n F 1 b 3 Q 7 L C Z x d W 9 0 O 0 9 y a W d p b m F s I F B y a W N 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X z c v Q X V 0 b 1 J l b W 9 2 Z W R D b 2 x 1 b W 5 z M S 5 7 S G 9 0 Z W x O Y W 1 l L D B 9 J n F 1 b 3 Q 7 L C Z x d W 9 0 O 1 N l Y 3 R p b 2 4 x L 1 R h Y m x l X z c v Q X V 0 b 1 J l b W 9 2 Z W R D b 2 x 1 b W 5 z M S 5 7 T G 9 j Y X R p b 2 4 s M X 0 m c X V v d D s s J n F 1 b 3 Q 7 U 2 V j d G l v b j E v V G F i b G V f N y 9 B d X R v U m V t b 3 Z l Z E N v b H V t b n M x L n t Q c m l j Z S h p b i B D Q U Q g Z m 9 y I D Q g b m l n a H R z K S w y f S Z x d W 9 0 O y w m c X V v d D t T Z W N 0 a W 9 u M S 9 U Y W J s Z V 8 3 L 0 F 1 d G 9 S Z W 1 v d m V k Q 2 9 s d W 1 u c z E u e 0 R p c 2 N v d W 5 0 U G V y Y 2 V u d C w z f S Z x d W 9 0 O y w m c X V v d D t T Z W N 0 a W 9 u M S 9 U Y W J s Z V 8 3 L 0 F 1 d G 9 S Z W 1 v d m V k Q 2 9 s d W 1 u c z E u e 0 R p c 2 N v d W 5 0 L D R 9 J n F 1 b 3 Q 7 L C Z x d W 9 0 O 1 N l Y 3 R p b 2 4 x L 1 R h Y m x l X z c v Q X V 0 b 1 J l b W 9 2 Z W R D b 2 x 1 b W 5 z M S 5 7 U m 9 v b V R 5 c G U s N X 0 m c X V v d D s s J n F 1 b 3 Q 7 U 2 V j d G l v b j E v V G F i b G V f N y 9 B d X R v U m V t b 3 Z l Z E N v b H V t b n M x L n t E a X N 0 Y W 5 j Z U Z y b 2 1 D Z W 5 0 c m U o a W 4 g a 2 1 z K S w 2 f S Z x d W 9 0 O y w m c X V v d D t T Z W N 0 a W 9 u M S 9 U Y W J s Z V 8 3 L 0 F 1 d G 9 S Z W 1 v d m V k Q 2 9 s d W 1 u c z E u e 1 J h d G l u Z y w 3 f S Z x d W 9 0 O y w m c X V v d D t T Z W N 0 a W 9 u M S 9 U Y W J s Z V 8 3 L 0 F 1 d G 9 S Z W 1 v d m V k Q 2 9 s d W 1 u c z E u e 0 N v b W 1 l b n Q s O H 0 m c X V v d D s s J n F 1 b 3 Q 7 U 2 V j d G l v b j E v V G F i b G V f N y 9 B d X R v U m V t b 3 Z l Z E N v b H V t b n M x L n t O d W 1 i Z X J P Z l J l d m l l d 3 M s O X 0 m c X V v d D s s J n F 1 b 3 Q 7 U 2 V j d G l v b j E v V G F i b G V f N y 9 B d X R v U m V t b 3 Z l Z E N v b H V t b n M x L n t P c m l n a W 5 h b C B Q c m l j Z S w x M H 0 m c X V v d D t d L C Z x d W 9 0 O 0 N v b H V t b k N v d W 5 0 J n F 1 b 3 Q 7 O j E x L C Z x d W 9 0 O 0 t l e U N v b H V t b k 5 h b W V z J n F 1 b 3 Q 7 O l t d L C Z x d W 9 0 O 0 N v b H V t b k l k Z W 5 0 a X R p Z X M m c X V v d D s 6 W y Z x d W 9 0 O 1 N l Y 3 R p b 2 4 x L 1 R h Y m x l X z c v Q X V 0 b 1 J l b W 9 2 Z W R D b 2 x 1 b W 5 z M S 5 7 S G 9 0 Z W x O Y W 1 l L D B 9 J n F 1 b 3 Q 7 L C Z x d W 9 0 O 1 N l Y 3 R p b 2 4 x L 1 R h Y m x l X z c v Q X V 0 b 1 J l b W 9 2 Z W R D b 2 x 1 b W 5 z M S 5 7 T G 9 j Y X R p b 2 4 s M X 0 m c X V v d D s s J n F 1 b 3 Q 7 U 2 V j d G l v b j E v V G F i b G V f N y 9 B d X R v U m V t b 3 Z l Z E N v b H V t b n M x L n t Q c m l j Z S h p b i B D Q U Q g Z m 9 y I D Q g b m l n a H R z K S w y f S Z x d W 9 0 O y w m c X V v d D t T Z W N 0 a W 9 u M S 9 U Y W J s Z V 8 3 L 0 F 1 d G 9 S Z W 1 v d m V k Q 2 9 s d W 1 u c z E u e 0 R p c 2 N v d W 5 0 U G V y Y 2 V u d C w z f S Z x d W 9 0 O y w m c X V v d D t T Z W N 0 a W 9 u M S 9 U Y W J s Z V 8 3 L 0 F 1 d G 9 S Z W 1 v d m V k Q 2 9 s d W 1 u c z E u e 0 R p c 2 N v d W 5 0 L D R 9 J n F 1 b 3 Q 7 L C Z x d W 9 0 O 1 N l Y 3 R p b 2 4 x L 1 R h Y m x l X z c v Q X V 0 b 1 J l b W 9 2 Z W R D b 2 x 1 b W 5 z M S 5 7 U m 9 v b V R 5 c G U s N X 0 m c X V v d D s s J n F 1 b 3 Q 7 U 2 V j d G l v b j E v V G F i b G V f N y 9 B d X R v U m V t b 3 Z l Z E N v b H V t b n M x L n t E a X N 0 Y W 5 j Z U Z y b 2 1 D Z W 5 0 c m U o a W 4 g a 2 1 z K S w 2 f S Z x d W 9 0 O y w m c X V v d D t T Z W N 0 a W 9 u M S 9 U Y W J s Z V 8 3 L 0 F 1 d G 9 S Z W 1 v d m V k Q 2 9 s d W 1 u c z E u e 1 J h d G l u Z y w 3 f S Z x d W 9 0 O y w m c X V v d D t T Z W N 0 a W 9 u M S 9 U Y W J s Z V 8 3 L 0 F 1 d G 9 S Z W 1 v d m V k Q 2 9 s d W 1 u c z E u e 0 N v b W 1 l b n Q s O H 0 m c X V v d D s s J n F 1 b 3 Q 7 U 2 V j d G l v b j E v V G F i b G V f N y 9 B d X R v U m V t b 3 Z l Z E N v b H V t b n M x L n t O d W 1 i Z X J P Z l J l d m l l d 3 M s O X 0 m c X V v d D s s J n F 1 b 3 Q 7 U 2 V j d G l v b j E v V G F i b G V f N y 9 B d X R v U m V t b 3 Z l Z E N v b H V t b n M x L n t P c m l n a W 5 h b C B Q c m l j Z S w x M H 0 m c X V v d D t d L C Z x d W 9 0 O 1 J l b G F 0 a W 9 u c 2 h p c E l u Z m 8 m c X V v d D s 6 W 1 1 9 I i A v P j w v U 3 R h Y m x l R W 5 0 c m l l c z 4 8 L 0 l 0 Z W 0 + P E l 0 Z W 0 + P E l 0 Z W 1 M b 2 N h d G l v b j 4 8 S X R l b V R 5 c G U + R m 9 y b X V s Y T w v S X R l b V R 5 c G U + P E l 0 Z W 1 Q Y X R o P l N l Y 3 R p b 2 4 x L 1 R h Y m x l X z c v U 2 9 1 c m N l P C 9 J d G V t U G F 0 a D 4 8 L 0 l 0 Z W 1 M b 2 N h d G l v b j 4 8 U 3 R h Y m x l R W 5 0 c m l l c y A v P j w v S X R l b T 4 8 S X R l b T 4 8 S X R l b U x v Y 2 F 0 a W 9 u P j x J d G V t V H l w Z T 5 G b 3 J t d W x h P C 9 J d G V t V H l w Z T 4 8 S X R l b V B h d G g + U 2 V j d G l v b j E v V G F i b G V f N y 9 D a G F u Z 2 V k J T I w V H l w Z T w v S X R l b V B h d G g + P C 9 J d G V t T G 9 j Y X R p b 2 4 + P F N 0 Y W J s Z U V u d H J p Z X M g L z 4 8 L 0 l 0 Z W 0 + P C 9 J d G V t c z 4 8 L 0 x v Y 2 F s U G F j a 2 F n Z U 1 l d G F k Y X R h R m l s Z T 4 W A A A A U E s F B g A A A A A A A A A A A A A A A A A A A A A A A C Y B A A A B A A A A 0 I y d 3 w E V 0 R G M e g D A T 8 K X 6 w E A A A A h b E z v v z h l R J u U A M c q y a I X A A A A A A I A A A A A A B B m A A A A A Q A A I A A A A L H a I t A z E 9 p i J L g 1 e X t R g H 2 L U p g 1 p / b d C O B B 1 L + Z U 9 a k A A A A A A 6 A A A A A A g A A I A A A A J s d V O v B k K l X P R s Q 4 k S c 6 x V u 8 g 6 K a a U b 3 G + N Z h k a m J n + U A A A A K 6 e h n q B a 5 z X a E 5 m N e 2 K x x + o L C A R Z e W f 4 S o g J Z m V v i 0 b i 9 y 7 r 6 A Q u 6 q j J s g 8 n l B R 9 o F d F / P d f + S / 5 l e i A 0 p I p U L D v E 4 T + v Q C M B T X G M u L D U + D Q A A A A C u p 1 H J Q 6 C E n I H e U Z 4 0 f E t c K C 9 Z 6 K R 7 / E 8 9 2 8 / 8 Z L / C n N K B U 7 W M J s J A W B W n X Y T + I l s b G u z 6 v / L L 1 e B i A g d 0 S 9 7 M = < / D a t a M a s h u p > 
</file>

<file path=customXml/itemProps1.xml><?xml version="1.0" encoding="utf-8"?>
<ds:datastoreItem xmlns:ds="http://schemas.openxmlformats.org/officeDocument/2006/customXml" ds:itemID="{F18DAF01-BA14-4411-8420-F092008BA5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HotelPrices</vt:lpstr>
      <vt:lpstr>TopPicks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saloni rokade</dc:creator>
  <cp:lastModifiedBy>saloni rokade</cp:lastModifiedBy>
  <cp:lastPrinted>2025-04-08T21:12:02Z</cp:lastPrinted>
  <dcterms:created xsi:type="dcterms:W3CDTF">2025-04-05T19:55:04Z</dcterms:created>
  <dcterms:modified xsi:type="dcterms:W3CDTF">2025-04-08T21:17:25Z</dcterms:modified>
</cp:coreProperties>
</file>