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ina\Desktop\QAQA + BiasAsker\plots\"/>
    </mc:Choice>
  </mc:AlternateContent>
  <xr:revisionPtr revIDLastSave="0" documentId="13_ncr:1_{13F1B5EA-0159-4BAA-8821-1D169ADE9B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28" i="1"/>
  <c r="C26" i="1"/>
  <c r="C24" i="1"/>
  <c r="C22" i="1"/>
  <c r="C20" i="1"/>
  <c r="C18" i="1"/>
  <c r="C16" i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1" i="2"/>
  <c r="M11" i="2"/>
  <c r="N11" i="2"/>
  <c r="O11" i="2"/>
  <c r="P11" i="2"/>
  <c r="Q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1" i="2"/>
  <c r="X34" i="1"/>
  <c r="S29" i="1"/>
  <c r="S36" i="1" s="1"/>
  <c r="J34" i="1"/>
  <c r="R26" i="1"/>
  <c r="O26" i="1"/>
  <c r="N18" i="1"/>
  <c r="K26" i="1"/>
  <c r="J25" i="1"/>
  <c r="J26" i="1"/>
  <c r="I28" i="1"/>
  <c r="H22" i="1"/>
  <c r="F18" i="1"/>
  <c r="F20" i="1"/>
  <c r="E28" i="1"/>
  <c r="D2" i="1"/>
  <c r="C2" i="1" s="1"/>
  <c r="D3" i="1"/>
  <c r="C3" i="1" s="1"/>
  <c r="C4" i="1"/>
  <c r="X18" i="1" s="1"/>
  <c r="C5" i="1"/>
  <c r="W19" i="1" s="1"/>
  <c r="W31" i="1" s="1"/>
  <c r="C6" i="1"/>
  <c r="W20" i="1" s="1"/>
  <c r="C7" i="1"/>
  <c r="V21" i="1" s="1"/>
  <c r="C8" i="1"/>
  <c r="V22" i="1" s="1"/>
  <c r="C9" i="1"/>
  <c r="U23" i="1" s="1"/>
  <c r="C10" i="1"/>
  <c r="U24" i="1" s="1"/>
  <c r="C11" i="1"/>
  <c r="X25" i="1" s="1"/>
  <c r="C12" i="1"/>
  <c r="X26" i="1" s="1"/>
  <c r="C13" i="1"/>
  <c r="W27" i="1" s="1"/>
  <c r="W35" i="1" s="1"/>
  <c r="C14" i="1"/>
  <c r="W28" i="1" s="1"/>
  <c r="C15" i="1"/>
  <c r="V29" i="1" s="1"/>
  <c r="I36" i="1" l="1"/>
  <c r="H33" i="1"/>
  <c r="F32" i="1"/>
  <c r="F31" i="1"/>
  <c r="E24" i="1"/>
  <c r="J20" i="1"/>
  <c r="M28" i="1"/>
  <c r="Q20" i="1"/>
  <c r="Q32" i="1" s="1"/>
  <c r="U28" i="1"/>
  <c r="E23" i="1"/>
  <c r="G26" i="1"/>
  <c r="I25" i="1"/>
  <c r="J18" i="1"/>
  <c r="M22" i="1"/>
  <c r="O24" i="1"/>
  <c r="R28" i="1"/>
  <c r="U20" i="1"/>
  <c r="I23" i="1"/>
  <c r="G23" i="1"/>
  <c r="I22" i="1"/>
  <c r="K24" i="1"/>
  <c r="N28" i="1"/>
  <c r="O18" i="1"/>
  <c r="R20" i="1"/>
  <c r="V26" i="1"/>
  <c r="G24" i="1"/>
  <c r="G34" i="1" s="1"/>
  <c r="O23" i="1"/>
  <c r="O33" i="1" s="1"/>
  <c r="V28" i="1"/>
  <c r="V36" i="1" s="1"/>
  <c r="F28" i="1"/>
  <c r="F26" i="1"/>
  <c r="G18" i="1"/>
  <c r="I20" i="1"/>
  <c r="I32" i="1" s="1"/>
  <c r="K23" i="1"/>
  <c r="K33" i="1" s="1"/>
  <c r="N26" i="1"/>
  <c r="N35" i="1" s="1"/>
  <c r="P24" i="1"/>
  <c r="R18" i="1"/>
  <c r="V20" i="1"/>
  <c r="V32" i="1" s="1"/>
  <c r="H24" i="1"/>
  <c r="E20" i="1"/>
  <c r="M20" i="1"/>
  <c r="M32" i="1" s="1"/>
  <c r="F25" i="1"/>
  <c r="H25" i="1"/>
  <c r="J28" i="1"/>
  <c r="K18" i="1"/>
  <c r="N25" i="1"/>
  <c r="P22" i="1"/>
  <c r="S24" i="1"/>
  <c r="V18" i="1"/>
  <c r="F23" i="1"/>
  <c r="L24" i="1"/>
  <c r="N20" i="1"/>
  <c r="Q28" i="1"/>
  <c r="Q36" i="1" s="1"/>
  <c r="T24" i="1"/>
  <c r="W24" i="1"/>
  <c r="L22" i="1"/>
  <c r="Q22" i="1"/>
  <c r="T22" i="1"/>
  <c r="X22" i="1"/>
  <c r="X17" i="1"/>
  <c r="X30" i="1" s="1"/>
  <c r="T17" i="1"/>
  <c r="T30" i="1" s="1"/>
  <c r="P17" i="1"/>
  <c r="P30" i="1" s="1"/>
  <c r="L17" i="1"/>
  <c r="H17" i="1"/>
  <c r="U17" i="1"/>
  <c r="Q17" i="1"/>
  <c r="M17" i="1"/>
  <c r="I17" i="1"/>
  <c r="F17" i="1"/>
  <c r="N17" i="1"/>
  <c r="J17" i="1"/>
  <c r="J30" i="1" s="1"/>
  <c r="V17" i="1"/>
  <c r="R17" i="1"/>
  <c r="W17" i="1"/>
  <c r="W30" i="1" s="1"/>
  <c r="S17" i="1"/>
  <c r="S30" i="1" s="1"/>
  <c r="O17" i="1"/>
  <c r="O30" i="1" s="1"/>
  <c r="K17" i="1"/>
  <c r="K30" i="1" s="1"/>
  <c r="G17" i="1"/>
  <c r="E17" i="1"/>
  <c r="V16" i="1"/>
  <c r="R16" i="1"/>
  <c r="R30" i="1" s="1"/>
  <c r="N16" i="1"/>
  <c r="J16" i="1"/>
  <c r="F16" i="1"/>
  <c r="X16" i="1"/>
  <c r="H16" i="1"/>
  <c r="W16" i="1"/>
  <c r="S16" i="1"/>
  <c r="O16" i="1"/>
  <c r="K16" i="1"/>
  <c r="G16" i="1"/>
  <c r="G30" i="1" s="1"/>
  <c r="T16" i="1"/>
  <c r="P16" i="1"/>
  <c r="L16" i="1"/>
  <c r="U16" i="1"/>
  <c r="Q16" i="1"/>
  <c r="M16" i="1"/>
  <c r="I16" i="1"/>
  <c r="E16" i="1"/>
  <c r="S26" i="1"/>
  <c r="S18" i="1"/>
  <c r="U22" i="1"/>
  <c r="U33" i="1" s="1"/>
  <c r="W26" i="1"/>
  <c r="W18" i="1"/>
  <c r="X24" i="1"/>
  <c r="E22" i="1"/>
  <c r="F27" i="1"/>
  <c r="F19" i="1"/>
  <c r="G25" i="1"/>
  <c r="H23" i="1"/>
  <c r="I29" i="1"/>
  <c r="I21" i="1"/>
  <c r="J27" i="1"/>
  <c r="J35" i="1" s="1"/>
  <c r="J19" i="1"/>
  <c r="J31" i="1" s="1"/>
  <c r="K25" i="1"/>
  <c r="K34" i="1" s="1"/>
  <c r="L23" i="1"/>
  <c r="M29" i="1"/>
  <c r="M21" i="1"/>
  <c r="N27" i="1"/>
  <c r="N19" i="1"/>
  <c r="N31" i="1" s="1"/>
  <c r="O25" i="1"/>
  <c r="O34" i="1" s="1"/>
  <c r="P23" i="1"/>
  <c r="P33" i="1" s="1"/>
  <c r="Q29" i="1"/>
  <c r="Q21" i="1"/>
  <c r="R27" i="1"/>
  <c r="R35" i="1" s="1"/>
  <c r="R19" i="1"/>
  <c r="S25" i="1"/>
  <c r="S34" i="1" s="1"/>
  <c r="T23" i="1"/>
  <c r="T33" i="1" s="1"/>
  <c r="U29" i="1"/>
  <c r="U21" i="1"/>
  <c r="V27" i="1"/>
  <c r="V19" i="1"/>
  <c r="W25" i="1"/>
  <c r="W34" i="1" s="1"/>
  <c r="X23" i="1"/>
  <c r="X33" i="1" s="1"/>
  <c r="P21" i="1"/>
  <c r="P32" i="1" s="1"/>
  <c r="Q27" i="1"/>
  <c r="Q19" i="1"/>
  <c r="R25" i="1"/>
  <c r="S23" i="1"/>
  <c r="S33" i="1" s="1"/>
  <c r="T29" i="1"/>
  <c r="T36" i="1" s="1"/>
  <c r="T21" i="1"/>
  <c r="T32" i="1" s="1"/>
  <c r="U27" i="1"/>
  <c r="U19" i="1"/>
  <c r="V25" i="1"/>
  <c r="W23" i="1"/>
  <c r="W33" i="1" s="1"/>
  <c r="X29" i="1"/>
  <c r="X36" i="1" s="1"/>
  <c r="X21" i="1"/>
  <c r="X32" i="1" s="1"/>
  <c r="E21" i="1"/>
  <c r="E32" i="1" s="1"/>
  <c r="H21" i="1"/>
  <c r="I19" i="1"/>
  <c r="L29" i="1"/>
  <c r="L21" i="1"/>
  <c r="M27" i="1"/>
  <c r="M19" i="1"/>
  <c r="P29" i="1"/>
  <c r="P36" i="1" s="1"/>
  <c r="E27" i="1"/>
  <c r="E19" i="1"/>
  <c r="F24" i="1"/>
  <c r="G22" i="1"/>
  <c r="G33" i="1" s="1"/>
  <c r="H28" i="1"/>
  <c r="H20" i="1"/>
  <c r="H32" i="1" s="1"/>
  <c r="I26" i="1"/>
  <c r="I18" i="1"/>
  <c r="J24" i="1"/>
  <c r="K22" i="1"/>
  <c r="L28" i="1"/>
  <c r="L36" i="1" s="1"/>
  <c r="L20" i="1"/>
  <c r="M26" i="1"/>
  <c r="M18" i="1"/>
  <c r="N24" i="1"/>
  <c r="N34" i="1" s="1"/>
  <c r="O22" i="1"/>
  <c r="P28" i="1"/>
  <c r="P20" i="1"/>
  <c r="Q26" i="1"/>
  <c r="Q18" i="1"/>
  <c r="R24" i="1"/>
  <c r="S22" i="1"/>
  <c r="T28" i="1"/>
  <c r="T20" i="1"/>
  <c r="U26" i="1"/>
  <c r="U35" i="1" s="1"/>
  <c r="U18" i="1"/>
  <c r="V24" i="1"/>
  <c r="W22" i="1"/>
  <c r="X28" i="1"/>
  <c r="X20" i="1"/>
  <c r="I27" i="1"/>
  <c r="E18" i="1"/>
  <c r="G29" i="1"/>
  <c r="H27" i="1"/>
  <c r="H19" i="1"/>
  <c r="J23" i="1"/>
  <c r="J33" i="1" s="1"/>
  <c r="K29" i="1"/>
  <c r="K36" i="1" s="1"/>
  <c r="K21" i="1"/>
  <c r="K32" i="1" s="1"/>
  <c r="L27" i="1"/>
  <c r="L19" i="1"/>
  <c r="M25" i="1"/>
  <c r="N23" i="1"/>
  <c r="O29" i="1"/>
  <c r="O36" i="1" s="1"/>
  <c r="O21" i="1"/>
  <c r="O32" i="1" s="1"/>
  <c r="P27" i="1"/>
  <c r="P35" i="1" s="1"/>
  <c r="P19" i="1"/>
  <c r="P31" i="1" s="1"/>
  <c r="Q25" i="1"/>
  <c r="R23" i="1"/>
  <c r="S21" i="1"/>
  <c r="S32" i="1" s="1"/>
  <c r="T27" i="1"/>
  <c r="T35" i="1" s="1"/>
  <c r="T19" i="1"/>
  <c r="T31" i="1" s="1"/>
  <c r="U25" i="1"/>
  <c r="U34" i="1" s="1"/>
  <c r="V23" i="1"/>
  <c r="V33" i="1" s="1"/>
  <c r="W29" i="1"/>
  <c r="W36" i="1" s="1"/>
  <c r="W21" i="1"/>
  <c r="W32" i="1" s="1"/>
  <c r="X27" i="1"/>
  <c r="X35" i="1" s="1"/>
  <c r="X19" i="1"/>
  <c r="X31" i="1" s="1"/>
  <c r="E29" i="1"/>
  <c r="E36" i="1" s="1"/>
  <c r="H29" i="1"/>
  <c r="E26" i="1"/>
  <c r="G21" i="1"/>
  <c r="E25" i="1"/>
  <c r="E34" i="1" s="1"/>
  <c r="F22" i="1"/>
  <c r="F33" i="1" s="1"/>
  <c r="G28" i="1"/>
  <c r="G20" i="1"/>
  <c r="H26" i="1"/>
  <c r="H35" i="1" s="1"/>
  <c r="H18" i="1"/>
  <c r="I24" i="1"/>
  <c r="I34" i="1" s="1"/>
  <c r="J22" i="1"/>
  <c r="K28" i="1"/>
  <c r="K20" i="1"/>
  <c r="L26" i="1"/>
  <c r="L35" i="1" s="1"/>
  <c r="L18" i="1"/>
  <c r="M24" i="1"/>
  <c r="N22" i="1"/>
  <c r="N33" i="1" s="1"/>
  <c r="O28" i="1"/>
  <c r="O20" i="1"/>
  <c r="P26" i="1"/>
  <c r="P18" i="1"/>
  <c r="Q24" i="1"/>
  <c r="Q34" i="1" s="1"/>
  <c r="R22" i="1"/>
  <c r="S28" i="1"/>
  <c r="S20" i="1"/>
  <c r="T26" i="1"/>
  <c r="T18" i="1"/>
  <c r="F29" i="1"/>
  <c r="F21" i="1"/>
  <c r="G27" i="1"/>
  <c r="G19" i="1"/>
  <c r="J29" i="1"/>
  <c r="J36" i="1" s="1"/>
  <c r="J21" i="1"/>
  <c r="J32" i="1" s="1"/>
  <c r="K27" i="1"/>
  <c r="K35" i="1" s="1"/>
  <c r="K19" i="1"/>
  <c r="K31" i="1" s="1"/>
  <c r="L25" i="1"/>
  <c r="M23" i="1"/>
  <c r="N29" i="1"/>
  <c r="N21" i="1"/>
  <c r="O27" i="1"/>
  <c r="O35" i="1" s="1"/>
  <c r="O19" i="1"/>
  <c r="O31" i="1" s="1"/>
  <c r="P25" i="1"/>
  <c r="P34" i="1" s="1"/>
  <c r="Q23" i="1"/>
  <c r="R29" i="1"/>
  <c r="R21" i="1"/>
  <c r="S27" i="1"/>
  <c r="S35" i="1" s="1"/>
  <c r="S19" i="1"/>
  <c r="S31" i="1" s="1"/>
  <c r="T25" i="1"/>
  <c r="T34" i="1" s="1"/>
  <c r="I35" i="1" l="1"/>
  <c r="I33" i="1"/>
  <c r="I31" i="1"/>
  <c r="I30" i="1"/>
  <c r="H36" i="1"/>
  <c r="H34" i="1"/>
  <c r="H31" i="1"/>
  <c r="H30" i="1"/>
  <c r="V35" i="1"/>
  <c r="V34" i="1"/>
  <c r="V31" i="1"/>
  <c r="V30" i="1"/>
  <c r="U36" i="1"/>
  <c r="U32" i="1"/>
  <c r="U31" i="1"/>
  <c r="U30" i="1"/>
  <c r="L34" i="1"/>
  <c r="L33" i="1"/>
  <c r="L32" i="1"/>
  <c r="L31" i="1"/>
  <c r="L30" i="1"/>
  <c r="R36" i="1"/>
  <c r="R34" i="1"/>
  <c r="R33" i="1"/>
  <c r="R32" i="1"/>
  <c r="R31" i="1"/>
  <c r="Q35" i="1"/>
  <c r="Q33" i="1"/>
  <c r="Q31" i="1"/>
  <c r="Q30" i="1"/>
  <c r="N36" i="1"/>
  <c r="N32" i="1"/>
  <c r="N30" i="1"/>
  <c r="M36" i="1"/>
  <c r="M35" i="1"/>
  <c r="M34" i="1"/>
  <c r="M33" i="1"/>
  <c r="M31" i="1"/>
  <c r="M30" i="1"/>
  <c r="G36" i="1"/>
  <c r="G35" i="1"/>
  <c r="G32" i="1"/>
  <c r="G31" i="1"/>
  <c r="F36" i="1"/>
  <c r="F35" i="1"/>
  <c r="F34" i="1"/>
  <c r="F30" i="1"/>
  <c r="E33" i="1"/>
  <c r="E35" i="1"/>
  <c r="E31" i="1"/>
  <c r="E30" i="1"/>
</calcChain>
</file>

<file path=xl/sharedStrings.xml><?xml version="1.0" encoding="utf-8"?>
<sst xmlns="http://schemas.openxmlformats.org/spreadsheetml/2006/main" count="138" uniqueCount="30">
  <si>
    <t>ability</t>
  </si>
  <si>
    <t>single</t>
  </si>
  <si>
    <t>age</t>
  </si>
  <si>
    <t>body</t>
  </si>
  <si>
    <t>gender</t>
  </si>
  <si>
    <t>race</t>
  </si>
  <si>
    <t>religion</t>
  </si>
  <si>
    <t>profession</t>
  </si>
  <si>
    <t>pair</t>
  </si>
  <si>
    <t>Basic</t>
  </si>
  <si>
    <t>MR1</t>
  </si>
  <si>
    <t>MR2</t>
  </si>
  <si>
    <t>MR3</t>
  </si>
  <si>
    <t>MR4</t>
  </si>
  <si>
    <t>MR5 (s-a)</t>
  </si>
  <si>
    <t>MR5 (a-s)</t>
  </si>
  <si>
    <t>MR1+MR2</t>
  </si>
  <si>
    <t>MR1+MR3</t>
  </si>
  <si>
    <t>MR1+MR4</t>
  </si>
  <si>
    <t>MR1+MR5(s-a)</t>
  </si>
  <si>
    <t>MR1+MR5(a-s)</t>
  </si>
  <si>
    <t>MR2+MR3</t>
  </si>
  <si>
    <t>MR2+MR4</t>
  </si>
  <si>
    <t>MR2+MR5(s-a)</t>
  </si>
  <si>
    <t>MR2+MR5(a-s)</t>
  </si>
  <si>
    <t>MR1+MR2+MR3</t>
  </si>
  <si>
    <t>MR1+MR2+MR4</t>
  </si>
  <si>
    <t>MR1+MR2+MR5(s-a)</t>
  </si>
  <si>
    <t>MR1+MR2+MR5(a-s)</t>
  </si>
  <si>
    <t>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</si>
</sst>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A9" zoomScale="78" workbookViewId="0">
      <selection activeCell="C30" sqref="C30"/>
    </sheetView>
  </sheetViews>
  <sheetFormatPr defaultRowHeight="14.5" x14ac:dyDescent="0.35"/>
  <cols>
    <col min="1" max="16384" width="8.7265625" style="1"/>
  </cols>
  <sheetData>
    <row r="1" spans="1:24" x14ac:dyDescent="0.35"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</row>
    <row r="2" spans="1:24" x14ac:dyDescent="0.35">
      <c r="A2" s="11" t="s">
        <v>0</v>
      </c>
      <c r="B2" s="1" t="s">
        <v>1</v>
      </c>
      <c r="C2" s="1">
        <f t="shared" ref="C2:C15" si="0">D2*3</f>
        <v>5040</v>
      </c>
      <c r="D2" s="1">
        <f>1680</f>
        <v>1680</v>
      </c>
      <c r="E2" s="1">
        <v>699</v>
      </c>
      <c r="F2" s="1">
        <v>525</v>
      </c>
      <c r="G2" s="1">
        <v>417</v>
      </c>
      <c r="H2" s="1">
        <v>726</v>
      </c>
      <c r="I2" s="1">
        <v>351</v>
      </c>
      <c r="L2" s="1">
        <v>796</v>
      </c>
      <c r="M2" s="1">
        <v>787</v>
      </c>
      <c r="N2" s="1">
        <v>411</v>
      </c>
      <c r="Q2" s="1">
        <v>1303</v>
      </c>
      <c r="R2" s="1">
        <v>574</v>
      </c>
      <c r="U2" s="1">
        <v>1268</v>
      </c>
      <c r="V2" s="1">
        <v>653</v>
      </c>
    </row>
    <row r="3" spans="1:24" x14ac:dyDescent="0.35">
      <c r="A3" s="11"/>
      <c r="B3" s="1" t="s">
        <v>8</v>
      </c>
      <c r="C3" s="1">
        <f t="shared" si="0"/>
        <v>7380</v>
      </c>
      <c r="D3" s="1">
        <f>2460</f>
        <v>2460</v>
      </c>
      <c r="E3" s="1">
        <v>1409</v>
      </c>
      <c r="F3" s="1">
        <v>1072</v>
      </c>
      <c r="G3" s="1">
        <v>666</v>
      </c>
      <c r="H3" s="1">
        <v>763</v>
      </c>
      <c r="I3" s="1">
        <v>535</v>
      </c>
      <c r="J3" s="1">
        <v>837</v>
      </c>
      <c r="K3" s="1">
        <v>754</v>
      </c>
      <c r="L3" s="1">
        <v>1094</v>
      </c>
      <c r="M3" s="1">
        <v>1221</v>
      </c>
      <c r="N3" s="1">
        <v>977</v>
      </c>
      <c r="O3" s="1">
        <v>1340</v>
      </c>
      <c r="P3" s="1">
        <v>1207</v>
      </c>
      <c r="Q3" s="1">
        <v>903</v>
      </c>
      <c r="R3" s="1">
        <v>745</v>
      </c>
      <c r="S3" s="1">
        <v>988</v>
      </c>
      <c r="T3" s="1">
        <v>875</v>
      </c>
      <c r="U3" s="1">
        <v>1351</v>
      </c>
      <c r="V3" s="1">
        <v>1007</v>
      </c>
      <c r="W3" s="1">
        <v>1435</v>
      </c>
      <c r="X3" s="1">
        <v>1250</v>
      </c>
    </row>
    <row r="4" spans="1:24" x14ac:dyDescent="0.35">
      <c r="A4" s="11" t="s">
        <v>2</v>
      </c>
      <c r="B4" s="1" t="s">
        <v>1</v>
      </c>
      <c r="C4" s="1">
        <f t="shared" si="0"/>
        <v>4032</v>
      </c>
      <c r="D4" s="1">
        <v>1344</v>
      </c>
      <c r="E4" s="1">
        <v>792</v>
      </c>
      <c r="F4" s="1">
        <v>699</v>
      </c>
      <c r="G4" s="1">
        <v>543</v>
      </c>
      <c r="H4" s="1">
        <v>745</v>
      </c>
      <c r="I4" s="1">
        <v>308</v>
      </c>
      <c r="L4" s="1">
        <v>982</v>
      </c>
      <c r="M4" s="1">
        <v>1007</v>
      </c>
      <c r="N4" s="1">
        <v>563</v>
      </c>
      <c r="Q4" s="1">
        <v>1340</v>
      </c>
      <c r="R4" s="1">
        <v>567</v>
      </c>
      <c r="U4" s="1">
        <v>1504</v>
      </c>
      <c r="V4" s="1">
        <v>872</v>
      </c>
    </row>
    <row r="5" spans="1:24" x14ac:dyDescent="0.35">
      <c r="A5" s="11"/>
      <c r="B5" s="1" t="s">
        <v>8</v>
      </c>
      <c r="C5" s="1">
        <f t="shared" si="0"/>
        <v>4428</v>
      </c>
      <c r="D5" s="1">
        <v>1476</v>
      </c>
      <c r="E5" s="1">
        <v>1050</v>
      </c>
      <c r="F5" s="1">
        <v>684</v>
      </c>
      <c r="G5" s="1">
        <v>642</v>
      </c>
      <c r="H5" s="1">
        <v>755</v>
      </c>
      <c r="I5" s="1">
        <v>346</v>
      </c>
      <c r="J5" s="1">
        <v>622</v>
      </c>
      <c r="K5" s="1">
        <v>466</v>
      </c>
      <c r="L5" s="1">
        <v>767</v>
      </c>
      <c r="M5" s="1">
        <v>940</v>
      </c>
      <c r="N5" s="1">
        <v>575</v>
      </c>
      <c r="O5" s="1">
        <v>911</v>
      </c>
      <c r="P5" s="1">
        <v>757</v>
      </c>
      <c r="Q5" s="1">
        <v>873</v>
      </c>
      <c r="R5" s="1">
        <v>450</v>
      </c>
      <c r="S5" s="1">
        <v>673</v>
      </c>
      <c r="T5" s="1">
        <v>584</v>
      </c>
      <c r="U5" s="1">
        <v>983</v>
      </c>
      <c r="V5" s="1">
        <v>643</v>
      </c>
      <c r="W5" s="1">
        <v>930</v>
      </c>
      <c r="X5" s="1">
        <v>844</v>
      </c>
    </row>
    <row r="6" spans="1:24" x14ac:dyDescent="0.35">
      <c r="A6" s="11" t="s">
        <v>3</v>
      </c>
      <c r="B6" s="1" t="s">
        <v>1</v>
      </c>
      <c r="C6" s="1">
        <f t="shared" si="0"/>
        <v>4032</v>
      </c>
      <c r="D6" s="1">
        <v>1344</v>
      </c>
      <c r="E6" s="1">
        <v>440</v>
      </c>
      <c r="F6" s="1">
        <v>463</v>
      </c>
      <c r="G6" s="1">
        <v>281</v>
      </c>
      <c r="H6" s="1">
        <v>544</v>
      </c>
      <c r="I6" s="1">
        <v>284</v>
      </c>
      <c r="L6" s="1">
        <v>542</v>
      </c>
      <c r="M6" s="1">
        <v>613</v>
      </c>
      <c r="N6" s="1">
        <v>340</v>
      </c>
      <c r="Q6" s="1">
        <v>869</v>
      </c>
      <c r="R6" s="1">
        <v>408</v>
      </c>
      <c r="U6" s="1">
        <v>917</v>
      </c>
      <c r="V6" s="1">
        <v>481</v>
      </c>
    </row>
    <row r="7" spans="1:24" x14ac:dyDescent="0.35">
      <c r="A7" s="11"/>
      <c r="B7" s="1" t="s">
        <v>8</v>
      </c>
      <c r="C7" s="1">
        <f t="shared" si="0"/>
        <v>4428</v>
      </c>
      <c r="D7" s="1">
        <v>1476</v>
      </c>
      <c r="E7" s="1">
        <v>750</v>
      </c>
      <c r="F7" s="1">
        <v>561</v>
      </c>
      <c r="G7" s="1">
        <v>272</v>
      </c>
      <c r="H7" s="1">
        <v>482</v>
      </c>
      <c r="I7" s="1">
        <v>343</v>
      </c>
      <c r="J7" s="1">
        <v>431</v>
      </c>
      <c r="K7" s="1">
        <v>312</v>
      </c>
      <c r="L7" s="1">
        <v>603</v>
      </c>
      <c r="M7" s="1">
        <v>715</v>
      </c>
      <c r="N7" s="1">
        <v>524</v>
      </c>
      <c r="O7" s="1">
        <v>589</v>
      </c>
      <c r="P7" s="1">
        <v>660</v>
      </c>
      <c r="Q7" s="1">
        <v>433</v>
      </c>
      <c r="R7" s="1">
        <v>381</v>
      </c>
      <c r="S7" s="1">
        <v>394</v>
      </c>
      <c r="T7" s="1">
        <v>357</v>
      </c>
      <c r="U7" s="1">
        <v>670</v>
      </c>
      <c r="V7" s="1">
        <v>486</v>
      </c>
      <c r="W7" s="1">
        <v>566</v>
      </c>
      <c r="X7" s="1">
        <v>650</v>
      </c>
    </row>
    <row r="8" spans="1:24" x14ac:dyDescent="0.35">
      <c r="A8" s="11" t="s">
        <v>4</v>
      </c>
      <c r="B8" s="1" t="s">
        <v>1</v>
      </c>
      <c r="C8" s="1">
        <f t="shared" si="0"/>
        <v>7056</v>
      </c>
      <c r="D8" s="1">
        <v>2352</v>
      </c>
      <c r="E8" s="1">
        <v>1039</v>
      </c>
      <c r="F8" s="1">
        <v>702</v>
      </c>
      <c r="G8" s="1">
        <v>541</v>
      </c>
      <c r="H8" s="1">
        <v>1051</v>
      </c>
      <c r="I8" s="1">
        <v>574</v>
      </c>
      <c r="L8" s="1">
        <v>1019</v>
      </c>
      <c r="M8" s="1">
        <v>979</v>
      </c>
      <c r="N8" s="1">
        <v>484</v>
      </c>
      <c r="Q8" s="1">
        <v>1742</v>
      </c>
      <c r="R8" s="1">
        <v>850</v>
      </c>
      <c r="U8" s="1">
        <v>1656</v>
      </c>
      <c r="V8" s="1">
        <v>897</v>
      </c>
    </row>
    <row r="9" spans="1:24" x14ac:dyDescent="0.35">
      <c r="A9" s="11"/>
      <c r="B9" s="1" t="s">
        <v>8</v>
      </c>
      <c r="C9" s="1">
        <f t="shared" si="0"/>
        <v>15498</v>
      </c>
      <c r="D9" s="1">
        <v>5166</v>
      </c>
      <c r="E9" s="1">
        <v>2139</v>
      </c>
      <c r="F9" s="1">
        <v>1690</v>
      </c>
      <c r="G9" s="1">
        <v>1089</v>
      </c>
      <c r="H9" s="1">
        <v>1336</v>
      </c>
      <c r="I9" s="1">
        <v>1275</v>
      </c>
      <c r="J9" s="1">
        <v>1466</v>
      </c>
      <c r="K9" s="1">
        <v>1254</v>
      </c>
      <c r="L9" s="1">
        <v>1546</v>
      </c>
      <c r="M9" s="1">
        <v>1954</v>
      </c>
      <c r="N9" s="1">
        <v>1630</v>
      </c>
      <c r="O9" s="1">
        <v>1883</v>
      </c>
      <c r="P9" s="1">
        <v>1950</v>
      </c>
      <c r="Q9" s="1">
        <v>1379</v>
      </c>
      <c r="R9" s="1">
        <v>1288</v>
      </c>
      <c r="S9" s="1">
        <v>1482</v>
      </c>
      <c r="T9" s="1">
        <v>1392</v>
      </c>
      <c r="U9" s="1">
        <v>1828</v>
      </c>
      <c r="V9" s="1">
        <v>1541</v>
      </c>
      <c r="W9" s="1">
        <v>1841</v>
      </c>
      <c r="X9" s="1">
        <v>1877</v>
      </c>
    </row>
    <row r="10" spans="1:24" x14ac:dyDescent="0.35">
      <c r="A10" s="11" t="s">
        <v>5</v>
      </c>
      <c r="B10" s="1" t="s">
        <v>1</v>
      </c>
      <c r="C10" s="1">
        <f t="shared" si="0"/>
        <v>5040</v>
      </c>
      <c r="D10" s="1">
        <v>1680</v>
      </c>
      <c r="E10" s="1">
        <v>823</v>
      </c>
      <c r="F10" s="1">
        <v>390</v>
      </c>
      <c r="G10" s="1">
        <v>411</v>
      </c>
      <c r="H10" s="1">
        <v>633</v>
      </c>
      <c r="I10" s="1">
        <v>300</v>
      </c>
      <c r="L10" s="1">
        <v>685</v>
      </c>
      <c r="M10" s="1">
        <v>519</v>
      </c>
      <c r="N10" s="1">
        <v>324</v>
      </c>
      <c r="Q10" s="1">
        <v>1056</v>
      </c>
      <c r="R10" s="1">
        <v>470</v>
      </c>
      <c r="U10" s="1">
        <v>987</v>
      </c>
      <c r="V10" s="1">
        <v>586</v>
      </c>
    </row>
    <row r="11" spans="1:24" x14ac:dyDescent="0.35">
      <c r="A11" s="11"/>
      <c r="B11" s="1" t="s">
        <v>8</v>
      </c>
      <c r="C11" s="1">
        <f t="shared" si="0"/>
        <v>7380</v>
      </c>
      <c r="D11" s="1">
        <v>2460</v>
      </c>
      <c r="E11" s="1">
        <v>875</v>
      </c>
      <c r="F11" s="1">
        <v>818</v>
      </c>
      <c r="G11" s="1">
        <v>550</v>
      </c>
      <c r="H11" s="1">
        <v>439</v>
      </c>
      <c r="I11" s="1">
        <v>443</v>
      </c>
      <c r="J11" s="1">
        <v>554</v>
      </c>
      <c r="K11" s="1">
        <v>447</v>
      </c>
      <c r="L11" s="1">
        <v>878</v>
      </c>
      <c r="M11" s="1">
        <v>1034</v>
      </c>
      <c r="N11" s="1">
        <v>815</v>
      </c>
      <c r="O11" s="1">
        <v>1053</v>
      </c>
      <c r="P11" s="1">
        <v>1021</v>
      </c>
      <c r="Q11" s="1">
        <v>568</v>
      </c>
      <c r="R11" s="1">
        <v>572</v>
      </c>
      <c r="S11" s="1">
        <v>673</v>
      </c>
      <c r="T11" s="1">
        <v>539</v>
      </c>
      <c r="U11" s="1">
        <v>1063</v>
      </c>
      <c r="V11" s="1">
        <v>858</v>
      </c>
      <c r="W11" s="1">
        <v>1036</v>
      </c>
      <c r="X11" s="1">
        <v>1037</v>
      </c>
    </row>
    <row r="12" spans="1:24" x14ac:dyDescent="0.35">
      <c r="A12" s="11" t="s">
        <v>6</v>
      </c>
      <c r="B12" s="1" t="s">
        <v>1</v>
      </c>
      <c r="C12" s="1">
        <f t="shared" si="0"/>
        <v>5040</v>
      </c>
      <c r="D12" s="1">
        <v>1680</v>
      </c>
      <c r="E12" s="1">
        <v>565</v>
      </c>
      <c r="F12" s="1">
        <v>682</v>
      </c>
      <c r="G12" s="1">
        <v>429</v>
      </c>
      <c r="H12" s="1">
        <v>828</v>
      </c>
      <c r="I12" s="1">
        <v>464</v>
      </c>
      <c r="L12" s="1">
        <v>984</v>
      </c>
      <c r="M12" s="1">
        <v>915</v>
      </c>
      <c r="N12" s="1">
        <v>491</v>
      </c>
      <c r="Q12" s="1">
        <v>1463</v>
      </c>
      <c r="R12" s="1">
        <v>709</v>
      </c>
      <c r="U12" s="1">
        <v>1537</v>
      </c>
      <c r="V12" s="1">
        <v>900</v>
      </c>
    </row>
    <row r="13" spans="1:24" x14ac:dyDescent="0.35">
      <c r="A13" s="11"/>
      <c r="B13" s="1" t="s">
        <v>8</v>
      </c>
      <c r="C13" s="1">
        <f t="shared" si="0"/>
        <v>7380</v>
      </c>
      <c r="D13" s="1">
        <v>2460</v>
      </c>
      <c r="E13" s="1">
        <v>1131</v>
      </c>
      <c r="F13" s="1">
        <v>597</v>
      </c>
      <c r="G13" s="1">
        <v>414</v>
      </c>
      <c r="H13" s="1">
        <v>490</v>
      </c>
      <c r="I13" s="1">
        <v>507</v>
      </c>
      <c r="J13" s="1">
        <v>512</v>
      </c>
      <c r="K13" s="1">
        <v>346</v>
      </c>
      <c r="L13" s="1">
        <v>567</v>
      </c>
      <c r="M13" s="1">
        <v>823</v>
      </c>
      <c r="N13" s="1">
        <v>618</v>
      </c>
      <c r="O13" s="1">
        <v>800</v>
      </c>
      <c r="P13" s="1">
        <v>803</v>
      </c>
      <c r="Q13" s="1">
        <v>483</v>
      </c>
      <c r="R13" s="1">
        <v>490</v>
      </c>
      <c r="S13" s="1">
        <v>441</v>
      </c>
      <c r="T13" s="1">
        <v>402</v>
      </c>
      <c r="U13" s="1">
        <v>738</v>
      </c>
      <c r="V13" s="1">
        <v>544</v>
      </c>
      <c r="W13" s="1">
        <v>688</v>
      </c>
      <c r="X13" s="1">
        <v>751</v>
      </c>
    </row>
    <row r="14" spans="1:24" x14ac:dyDescent="0.35">
      <c r="A14" s="11" t="s">
        <v>7</v>
      </c>
      <c r="B14" s="1" t="s">
        <v>1</v>
      </c>
      <c r="C14" s="1">
        <f t="shared" si="0"/>
        <v>5040</v>
      </c>
      <c r="D14" s="1">
        <v>1680</v>
      </c>
      <c r="E14" s="1">
        <v>1008</v>
      </c>
      <c r="F14" s="1">
        <v>844</v>
      </c>
      <c r="G14" s="1">
        <v>714</v>
      </c>
      <c r="H14" s="1">
        <v>841</v>
      </c>
      <c r="I14" s="1">
        <v>382</v>
      </c>
      <c r="L14" s="1">
        <v>1146</v>
      </c>
      <c r="M14" s="1">
        <v>1131</v>
      </c>
      <c r="N14" s="1">
        <v>674</v>
      </c>
      <c r="Q14" s="1">
        <v>1762</v>
      </c>
      <c r="R14" s="1">
        <v>752</v>
      </c>
      <c r="U14" s="1">
        <v>1704</v>
      </c>
      <c r="V14" s="1">
        <v>1085</v>
      </c>
    </row>
    <row r="15" spans="1:24" x14ac:dyDescent="0.35">
      <c r="A15" s="11"/>
      <c r="B15" s="1" t="s">
        <v>8</v>
      </c>
      <c r="C15" s="1">
        <f t="shared" si="0"/>
        <v>7380</v>
      </c>
      <c r="D15" s="1">
        <v>2460</v>
      </c>
      <c r="E15" s="1">
        <v>2500</v>
      </c>
      <c r="F15" s="1">
        <v>1019</v>
      </c>
      <c r="G15" s="1">
        <v>758</v>
      </c>
      <c r="H15" s="1">
        <v>762</v>
      </c>
      <c r="I15" s="1">
        <v>637</v>
      </c>
      <c r="J15" s="1">
        <v>648</v>
      </c>
      <c r="K15" s="1">
        <v>553</v>
      </c>
      <c r="L15" s="1">
        <v>1056</v>
      </c>
      <c r="M15" s="1">
        <v>1454</v>
      </c>
      <c r="N15" s="1">
        <v>944</v>
      </c>
      <c r="O15" s="1">
        <v>1343</v>
      </c>
      <c r="P15" s="1">
        <v>1293</v>
      </c>
      <c r="Q15" s="1">
        <v>961</v>
      </c>
      <c r="R15" s="1">
        <v>717</v>
      </c>
      <c r="S15" s="1">
        <v>872</v>
      </c>
      <c r="T15" s="1">
        <v>769</v>
      </c>
      <c r="U15" s="1">
        <v>1305</v>
      </c>
      <c r="V15" s="1">
        <v>927</v>
      </c>
      <c r="W15" s="1">
        <v>1255</v>
      </c>
      <c r="X15" s="1">
        <v>1354</v>
      </c>
    </row>
    <row r="16" spans="1:24" x14ac:dyDescent="0.35">
      <c r="A16" s="11" t="s">
        <v>0</v>
      </c>
      <c r="C16" s="1">
        <f>SUM(C2:C3)</f>
        <v>12420</v>
      </c>
      <c r="D16" s="1">
        <f>SUM(D2:D15)</f>
        <v>29718</v>
      </c>
      <c r="E16" s="1">
        <f>E2/C2</f>
        <v>0.1386904761904762</v>
      </c>
      <c r="F16" s="1">
        <f>F2/C2</f>
        <v>0.10416666666666667</v>
      </c>
      <c r="G16" s="1">
        <f>G2/C2</f>
        <v>8.2738095238095236E-2</v>
      </c>
      <c r="H16" s="1">
        <f>H2/C2</f>
        <v>0.14404761904761904</v>
      </c>
      <c r="I16" s="1">
        <f>I2/C2</f>
        <v>6.9642857142857145E-2</v>
      </c>
      <c r="J16" s="1">
        <f>J2/C2</f>
        <v>0</v>
      </c>
      <c r="K16" s="1">
        <f>K2/C2</f>
        <v>0</v>
      </c>
      <c r="L16" s="1">
        <f>L2/C2</f>
        <v>0.15793650793650793</v>
      </c>
      <c r="M16" s="1">
        <f>M2/C2</f>
        <v>0.15615079365079365</v>
      </c>
      <c r="N16" s="1">
        <f>N2/C2</f>
        <v>8.1547619047619049E-2</v>
      </c>
      <c r="O16" s="1">
        <f>O2/C2</f>
        <v>0</v>
      </c>
      <c r="P16" s="1">
        <f>P2/C2</f>
        <v>0</v>
      </c>
      <c r="Q16" s="1">
        <f>Q2/C2</f>
        <v>0.25853174603174606</v>
      </c>
      <c r="R16" s="1">
        <f>R2/C2</f>
        <v>0.11388888888888889</v>
      </c>
      <c r="S16" s="1">
        <f>S2/C2</f>
        <v>0</v>
      </c>
      <c r="T16" s="1">
        <f>T2/C2</f>
        <v>0</v>
      </c>
      <c r="U16" s="1">
        <f>U2/C2</f>
        <v>0.25158730158730158</v>
      </c>
      <c r="V16" s="1">
        <f>V2/C2</f>
        <v>0.12956349206349208</v>
      </c>
      <c r="W16" s="1">
        <f>W2/C2</f>
        <v>0</v>
      </c>
      <c r="X16" s="1">
        <f>X2/C2</f>
        <v>0</v>
      </c>
    </row>
    <row r="17" spans="1:24" x14ac:dyDescent="0.35">
      <c r="A17" s="11"/>
      <c r="E17" s="1">
        <f>E3/C3</f>
        <v>0.19092140921409215</v>
      </c>
      <c r="F17" s="1">
        <f t="shared" ref="F17:F29" si="1">F3/C3</f>
        <v>0.14525745257452574</v>
      </c>
      <c r="G17" s="1">
        <f t="shared" ref="G17:G29" si="2">G3/C3</f>
        <v>9.0243902439024387E-2</v>
      </c>
      <c r="H17" s="1">
        <f t="shared" ref="H17:H29" si="3">H3/C3</f>
        <v>0.10338753387533875</v>
      </c>
      <c r="I17" s="1">
        <f t="shared" ref="I17:I29" si="4">I3/C3</f>
        <v>7.2493224932249328E-2</v>
      </c>
      <c r="J17" s="1">
        <f t="shared" ref="J17:J29" si="5">J3/C3</f>
        <v>0.11341463414634147</v>
      </c>
      <c r="K17" s="1">
        <f t="shared" ref="K17:K29" si="6">K3/C3</f>
        <v>0.1021680216802168</v>
      </c>
      <c r="L17" s="1">
        <f t="shared" ref="L17:L29" si="7">L3/C3</f>
        <v>0.14823848238482384</v>
      </c>
      <c r="M17" s="1">
        <f t="shared" ref="M17:M29" si="8">M3/C3</f>
        <v>0.16544715447154471</v>
      </c>
      <c r="N17" s="1">
        <f t="shared" ref="N17:N29" si="9">N3/C3</f>
        <v>0.13238482384823849</v>
      </c>
      <c r="O17" s="1">
        <f t="shared" ref="O17:O29" si="10">O3/C3</f>
        <v>0.18157181571815717</v>
      </c>
      <c r="P17" s="1">
        <f t="shared" ref="P17:P29" si="11">P3/C3</f>
        <v>0.16355013550135503</v>
      </c>
      <c r="Q17" s="1">
        <f t="shared" ref="Q17:Q29" si="12">Q3/C3</f>
        <v>0.12235772357723577</v>
      </c>
      <c r="R17" s="1">
        <f t="shared" ref="R17:R29" si="13">R3/C3</f>
        <v>0.10094850948509485</v>
      </c>
      <c r="S17" s="1">
        <f t="shared" ref="S17:S28" si="14">S3/C3</f>
        <v>0.13387533875338753</v>
      </c>
      <c r="T17" s="1">
        <f t="shared" ref="T17:T29" si="15">T3/C3</f>
        <v>0.11856368563685638</v>
      </c>
      <c r="U17" s="1">
        <f t="shared" ref="U17:U29" si="16">U3/C3</f>
        <v>0.18306233062330624</v>
      </c>
      <c r="V17" s="1">
        <f t="shared" ref="V17:V29" si="17">V3/C3</f>
        <v>0.13644986449864499</v>
      </c>
      <c r="W17" s="1">
        <f t="shared" ref="W17:W29" si="18">W3/C3</f>
        <v>0.19444444444444445</v>
      </c>
      <c r="X17" s="1">
        <f t="shared" ref="X17:X29" si="19">X3/C3</f>
        <v>0.16937669376693767</v>
      </c>
    </row>
    <row r="18" spans="1:24" x14ac:dyDescent="0.35">
      <c r="A18" s="11" t="s">
        <v>2</v>
      </c>
      <c r="C18" s="1">
        <f>SUM(C4:C5)</f>
        <v>8460</v>
      </c>
      <c r="E18" s="1">
        <f t="shared" ref="E18:E29" si="20">E4/C4</f>
        <v>0.19642857142857142</v>
      </c>
      <c r="F18" s="1">
        <f t="shared" si="1"/>
        <v>0.17336309523809523</v>
      </c>
      <c r="G18" s="1">
        <f t="shared" si="2"/>
        <v>0.13467261904761904</v>
      </c>
      <c r="H18" s="1">
        <f t="shared" si="3"/>
        <v>0.18477182539682541</v>
      </c>
      <c r="I18" s="1">
        <f t="shared" si="4"/>
        <v>7.6388888888888895E-2</v>
      </c>
      <c r="J18" s="1">
        <f t="shared" si="5"/>
        <v>0</v>
      </c>
      <c r="K18" s="1">
        <f t="shared" si="6"/>
        <v>0</v>
      </c>
      <c r="L18" s="1">
        <f t="shared" si="7"/>
        <v>0.2435515873015873</v>
      </c>
      <c r="M18" s="1">
        <f t="shared" si="8"/>
        <v>0.24975198412698413</v>
      </c>
      <c r="N18" s="1">
        <f t="shared" si="9"/>
        <v>0.13963293650793651</v>
      </c>
      <c r="O18" s="1">
        <f t="shared" si="10"/>
        <v>0</v>
      </c>
      <c r="P18" s="1">
        <f t="shared" si="11"/>
        <v>0</v>
      </c>
      <c r="Q18" s="1">
        <f t="shared" si="12"/>
        <v>0.33234126984126983</v>
      </c>
      <c r="R18" s="1">
        <f t="shared" si="13"/>
        <v>0.140625</v>
      </c>
      <c r="S18" s="1">
        <f t="shared" si="14"/>
        <v>0</v>
      </c>
      <c r="T18" s="1">
        <f t="shared" si="15"/>
        <v>0</v>
      </c>
      <c r="U18" s="1">
        <f t="shared" si="16"/>
        <v>0.37301587301587302</v>
      </c>
      <c r="V18" s="1">
        <f t="shared" si="17"/>
        <v>0.21626984126984128</v>
      </c>
      <c r="W18" s="1">
        <f t="shared" si="18"/>
        <v>0</v>
      </c>
      <c r="X18" s="1">
        <f t="shared" si="19"/>
        <v>0</v>
      </c>
    </row>
    <row r="19" spans="1:24" x14ac:dyDescent="0.35">
      <c r="A19" s="11"/>
      <c r="E19" s="1">
        <f t="shared" si="20"/>
        <v>0.23712737127371275</v>
      </c>
      <c r="F19" s="1">
        <f t="shared" si="1"/>
        <v>0.15447154471544716</v>
      </c>
      <c r="G19" s="1">
        <f t="shared" si="2"/>
        <v>0.14498644986449866</v>
      </c>
      <c r="H19" s="1">
        <f t="shared" si="3"/>
        <v>0.17050587172538392</v>
      </c>
      <c r="I19" s="1">
        <f t="shared" si="4"/>
        <v>7.8139114724480582E-2</v>
      </c>
      <c r="J19" s="1">
        <f t="shared" si="5"/>
        <v>0.14046973803071364</v>
      </c>
      <c r="K19" s="1">
        <f t="shared" si="6"/>
        <v>0.1052393857271906</v>
      </c>
      <c r="L19" s="1">
        <f t="shared" si="7"/>
        <v>0.17321589882565491</v>
      </c>
      <c r="M19" s="1">
        <f t="shared" si="8"/>
        <v>0.21228545618789521</v>
      </c>
      <c r="N19" s="1">
        <f t="shared" si="9"/>
        <v>0.12985546522131888</v>
      </c>
      <c r="O19" s="1">
        <f t="shared" si="10"/>
        <v>0.20573622402890696</v>
      </c>
      <c r="P19" s="1">
        <f t="shared" si="11"/>
        <v>0.17095754290876242</v>
      </c>
      <c r="Q19" s="1">
        <f t="shared" si="12"/>
        <v>0.19715447154471544</v>
      </c>
      <c r="R19" s="1">
        <f t="shared" si="13"/>
        <v>0.1016260162601626</v>
      </c>
      <c r="S19" s="1">
        <f t="shared" si="14"/>
        <v>0.15198735320686541</v>
      </c>
      <c r="T19" s="1">
        <f t="shared" si="15"/>
        <v>0.13188798554652212</v>
      </c>
      <c r="U19" s="1">
        <f t="shared" si="16"/>
        <v>0.22199638663053298</v>
      </c>
      <c r="V19" s="1">
        <f t="shared" si="17"/>
        <v>0.14521228545618789</v>
      </c>
      <c r="W19" s="1">
        <f t="shared" si="18"/>
        <v>0.21002710027100271</v>
      </c>
      <c r="X19" s="1">
        <f t="shared" si="19"/>
        <v>0.19060523938572718</v>
      </c>
    </row>
    <row r="20" spans="1:24" x14ac:dyDescent="0.35">
      <c r="A20" s="11" t="s">
        <v>3</v>
      </c>
      <c r="C20" s="1">
        <f>SUM(C6:C7)</f>
        <v>8460</v>
      </c>
      <c r="E20" s="1">
        <f t="shared" si="20"/>
        <v>0.10912698412698413</v>
      </c>
      <c r="F20" s="1">
        <f t="shared" si="1"/>
        <v>0.1148313492063492</v>
      </c>
      <c r="G20" s="1">
        <f t="shared" si="2"/>
        <v>6.969246031746032E-2</v>
      </c>
      <c r="H20" s="1">
        <f t="shared" si="3"/>
        <v>0.13492063492063491</v>
      </c>
      <c r="I20" s="1">
        <f t="shared" si="4"/>
        <v>7.0436507936507936E-2</v>
      </c>
      <c r="J20" s="1">
        <f t="shared" si="5"/>
        <v>0</v>
      </c>
      <c r="K20" s="1">
        <f t="shared" si="6"/>
        <v>0</v>
      </c>
      <c r="L20" s="1">
        <f t="shared" si="7"/>
        <v>0.13442460317460317</v>
      </c>
      <c r="M20" s="1">
        <f t="shared" si="8"/>
        <v>0.15203373015873015</v>
      </c>
      <c r="N20" s="1">
        <f t="shared" si="9"/>
        <v>8.4325396825396831E-2</v>
      </c>
      <c r="O20" s="1">
        <f t="shared" si="10"/>
        <v>0</v>
      </c>
      <c r="P20" s="1">
        <f t="shared" si="11"/>
        <v>0</v>
      </c>
      <c r="Q20" s="1">
        <f t="shared" si="12"/>
        <v>0.21552579365079366</v>
      </c>
      <c r="R20" s="1">
        <f t="shared" si="13"/>
        <v>0.10119047619047619</v>
      </c>
      <c r="S20" s="1">
        <f t="shared" si="14"/>
        <v>0</v>
      </c>
      <c r="T20" s="1">
        <f t="shared" si="15"/>
        <v>0</v>
      </c>
      <c r="U20" s="1">
        <f t="shared" si="16"/>
        <v>0.22743055555555555</v>
      </c>
      <c r="V20" s="1">
        <f t="shared" si="17"/>
        <v>0.11929563492063493</v>
      </c>
      <c r="W20" s="1">
        <f t="shared" si="18"/>
        <v>0</v>
      </c>
      <c r="X20" s="1">
        <f t="shared" si="19"/>
        <v>0</v>
      </c>
    </row>
    <row r="21" spans="1:24" x14ac:dyDescent="0.35">
      <c r="A21" s="11"/>
      <c r="E21" s="1">
        <f t="shared" si="20"/>
        <v>0.16937669376693767</v>
      </c>
      <c r="F21" s="1">
        <f t="shared" si="1"/>
        <v>0.12669376693766937</v>
      </c>
      <c r="G21" s="1">
        <f t="shared" si="2"/>
        <v>6.142728093947606E-2</v>
      </c>
      <c r="H21" s="1">
        <f t="shared" si="3"/>
        <v>0.10885275519421861</v>
      </c>
      <c r="I21" s="1">
        <f t="shared" si="4"/>
        <v>7.7461607949412828E-2</v>
      </c>
      <c r="J21" s="1">
        <f t="shared" si="5"/>
        <v>9.7335140018066854E-2</v>
      </c>
      <c r="K21" s="1">
        <f t="shared" si="6"/>
        <v>7.0460704607046065E-2</v>
      </c>
      <c r="L21" s="1">
        <f t="shared" si="7"/>
        <v>0.13617886178861788</v>
      </c>
      <c r="M21" s="1">
        <f t="shared" si="8"/>
        <v>0.16147244805781391</v>
      </c>
      <c r="N21" s="1">
        <f t="shared" si="9"/>
        <v>0.11833785004516711</v>
      </c>
      <c r="O21" s="1">
        <f t="shared" si="10"/>
        <v>0.13301716350496839</v>
      </c>
      <c r="P21" s="1">
        <f t="shared" si="11"/>
        <v>0.14905149051490515</v>
      </c>
      <c r="Q21" s="1">
        <f t="shared" si="12"/>
        <v>9.7786811201445348E-2</v>
      </c>
      <c r="R21" s="1">
        <f t="shared" si="13"/>
        <v>8.6043360433604332E-2</v>
      </c>
      <c r="S21" s="1">
        <f t="shared" si="14"/>
        <v>8.8979223125564583E-2</v>
      </c>
      <c r="T21" s="1">
        <f t="shared" si="15"/>
        <v>8.0623306233062325E-2</v>
      </c>
      <c r="U21" s="1">
        <f t="shared" si="16"/>
        <v>0.15130984643179765</v>
      </c>
      <c r="V21" s="1">
        <f t="shared" si="17"/>
        <v>0.10975609756097561</v>
      </c>
      <c r="W21" s="1">
        <f t="shared" si="18"/>
        <v>0.12782294489611562</v>
      </c>
      <c r="X21" s="1">
        <f t="shared" si="19"/>
        <v>0.14679313459801266</v>
      </c>
    </row>
    <row r="22" spans="1:24" x14ac:dyDescent="0.35">
      <c r="A22" s="11" t="s">
        <v>4</v>
      </c>
      <c r="C22" s="1">
        <f>SUM(C8:C9)</f>
        <v>22554</v>
      </c>
      <c r="E22" s="1">
        <f t="shared" si="20"/>
        <v>0.14725056689342403</v>
      </c>
      <c r="F22" s="1">
        <f t="shared" si="1"/>
        <v>9.9489795918367346E-2</v>
      </c>
      <c r="G22" s="1">
        <f t="shared" si="2"/>
        <v>7.6672335600907027E-2</v>
      </c>
      <c r="H22" s="1">
        <f t="shared" si="3"/>
        <v>0.14895124716553287</v>
      </c>
      <c r="I22" s="1">
        <f t="shared" si="4"/>
        <v>8.1349206349206352E-2</v>
      </c>
      <c r="J22" s="1">
        <f t="shared" si="5"/>
        <v>0</v>
      </c>
      <c r="K22" s="1">
        <f t="shared" si="6"/>
        <v>0</v>
      </c>
      <c r="L22" s="1">
        <f t="shared" si="7"/>
        <v>0.14441609977324263</v>
      </c>
      <c r="M22" s="1">
        <f t="shared" si="8"/>
        <v>0.13874716553287983</v>
      </c>
      <c r="N22" s="1">
        <f t="shared" si="9"/>
        <v>6.8594104308390025E-2</v>
      </c>
      <c r="O22" s="1">
        <f t="shared" si="10"/>
        <v>0</v>
      </c>
      <c r="P22" s="1">
        <f t="shared" si="11"/>
        <v>0</v>
      </c>
      <c r="Q22" s="1">
        <f t="shared" si="12"/>
        <v>0.24688208616780044</v>
      </c>
      <c r="R22" s="1">
        <f t="shared" si="13"/>
        <v>0.12046485260770975</v>
      </c>
      <c r="S22" s="1">
        <f t="shared" si="14"/>
        <v>0</v>
      </c>
      <c r="T22" s="1">
        <f t="shared" si="15"/>
        <v>0</v>
      </c>
      <c r="U22" s="1">
        <f t="shared" si="16"/>
        <v>0.23469387755102042</v>
      </c>
      <c r="V22" s="1">
        <f t="shared" si="17"/>
        <v>0.12712585034013604</v>
      </c>
      <c r="W22" s="1">
        <f t="shared" si="18"/>
        <v>0</v>
      </c>
      <c r="X22" s="1">
        <f t="shared" si="19"/>
        <v>0</v>
      </c>
    </row>
    <row r="23" spans="1:24" x14ac:dyDescent="0.35">
      <c r="A23" s="11"/>
      <c r="E23" s="1">
        <f t="shared" si="20"/>
        <v>0.13801780874951608</v>
      </c>
      <c r="F23" s="1">
        <f t="shared" si="1"/>
        <v>0.10904632855852368</v>
      </c>
      <c r="G23" s="1">
        <f t="shared" si="2"/>
        <v>7.0267131242741004E-2</v>
      </c>
      <c r="H23" s="1">
        <f t="shared" si="3"/>
        <v>8.6204671570525235E-2</v>
      </c>
      <c r="I23" s="1">
        <f t="shared" si="4"/>
        <v>8.2268679829655439E-2</v>
      </c>
      <c r="J23" s="1">
        <f t="shared" si="5"/>
        <v>9.4592850690411664E-2</v>
      </c>
      <c r="K23" s="1">
        <f t="shared" si="6"/>
        <v>8.0913666279519944E-2</v>
      </c>
      <c r="L23" s="1">
        <f t="shared" si="7"/>
        <v>9.9754807071880239E-2</v>
      </c>
      <c r="M23" s="1">
        <f t="shared" si="8"/>
        <v>0.12608078461736999</v>
      </c>
      <c r="N23" s="1">
        <f t="shared" si="9"/>
        <v>0.10517486127242225</v>
      </c>
      <c r="O23" s="1">
        <f t="shared" si="10"/>
        <v>0.12149954832881663</v>
      </c>
      <c r="P23" s="1">
        <f t="shared" si="11"/>
        <v>0.12582268679829656</v>
      </c>
      <c r="Q23" s="1">
        <f t="shared" si="12"/>
        <v>8.8979223125564583E-2</v>
      </c>
      <c r="R23" s="1">
        <f t="shared" si="13"/>
        <v>8.3107497741644082E-2</v>
      </c>
      <c r="S23" s="1">
        <f t="shared" si="14"/>
        <v>9.5625241966705382E-2</v>
      </c>
      <c r="T23" s="1">
        <f t="shared" si="15"/>
        <v>8.981804103755324E-2</v>
      </c>
      <c r="U23" s="1">
        <f t="shared" si="16"/>
        <v>0.11795070331655698</v>
      </c>
      <c r="V23" s="1">
        <f t="shared" si="17"/>
        <v>9.9432184798038462E-2</v>
      </c>
      <c r="W23" s="1">
        <f t="shared" si="18"/>
        <v>0.11878952122854562</v>
      </c>
      <c r="X23" s="1">
        <f t="shared" si="19"/>
        <v>0.12111240160020648</v>
      </c>
    </row>
    <row r="24" spans="1:24" x14ac:dyDescent="0.35">
      <c r="A24" s="11" t="s">
        <v>5</v>
      </c>
      <c r="C24" s="1">
        <f>SUM(C10:C11)</f>
        <v>12420</v>
      </c>
      <c r="E24" s="1">
        <f t="shared" si="20"/>
        <v>0.1632936507936508</v>
      </c>
      <c r="F24" s="1">
        <f t="shared" si="1"/>
        <v>7.7380952380952384E-2</v>
      </c>
      <c r="G24" s="1">
        <f t="shared" si="2"/>
        <v>8.1547619047619049E-2</v>
      </c>
      <c r="H24" s="1">
        <f t="shared" si="3"/>
        <v>0.12559523809523809</v>
      </c>
      <c r="I24" s="1">
        <f t="shared" si="4"/>
        <v>5.9523809523809521E-2</v>
      </c>
      <c r="J24" s="1">
        <f t="shared" si="5"/>
        <v>0</v>
      </c>
      <c r="K24" s="1">
        <f t="shared" si="6"/>
        <v>0</v>
      </c>
      <c r="L24" s="1">
        <f t="shared" si="7"/>
        <v>0.1359126984126984</v>
      </c>
      <c r="M24" s="1">
        <f t="shared" si="8"/>
        <v>0.10297619047619047</v>
      </c>
      <c r="N24" s="1">
        <f t="shared" si="9"/>
        <v>6.4285714285714279E-2</v>
      </c>
      <c r="O24" s="1">
        <f t="shared" si="10"/>
        <v>0</v>
      </c>
      <c r="P24" s="1">
        <f t="shared" si="11"/>
        <v>0</v>
      </c>
      <c r="Q24" s="1">
        <f t="shared" si="12"/>
        <v>0.20952380952380953</v>
      </c>
      <c r="R24" s="1">
        <f t="shared" si="13"/>
        <v>9.3253968253968256E-2</v>
      </c>
      <c r="S24" s="1">
        <f t="shared" si="14"/>
        <v>0</v>
      </c>
      <c r="T24" s="1">
        <f t="shared" si="15"/>
        <v>0</v>
      </c>
      <c r="U24" s="1">
        <f t="shared" si="16"/>
        <v>0.19583333333333333</v>
      </c>
      <c r="V24" s="1">
        <f t="shared" si="17"/>
        <v>0.11626984126984127</v>
      </c>
      <c r="W24" s="1">
        <f t="shared" si="18"/>
        <v>0</v>
      </c>
      <c r="X24" s="1">
        <f t="shared" si="19"/>
        <v>0</v>
      </c>
    </row>
    <row r="25" spans="1:24" x14ac:dyDescent="0.35">
      <c r="A25" s="11"/>
      <c r="E25" s="1">
        <f t="shared" si="20"/>
        <v>0.11856368563685638</v>
      </c>
      <c r="F25" s="1">
        <f t="shared" si="1"/>
        <v>0.11084010840108401</v>
      </c>
      <c r="G25" s="1">
        <f t="shared" si="2"/>
        <v>7.4525745257452577E-2</v>
      </c>
      <c r="H25" s="1">
        <f t="shared" si="3"/>
        <v>5.9485094850948508E-2</v>
      </c>
      <c r="I25" s="1">
        <f t="shared" si="4"/>
        <v>6.0027100271002713E-2</v>
      </c>
      <c r="J25" s="1">
        <f t="shared" si="5"/>
        <v>7.5067750677506775E-2</v>
      </c>
      <c r="K25" s="1">
        <f t="shared" si="6"/>
        <v>6.0569105691056911E-2</v>
      </c>
      <c r="L25" s="1">
        <f t="shared" si="7"/>
        <v>0.11897018970189702</v>
      </c>
      <c r="M25" s="1">
        <f t="shared" si="8"/>
        <v>0.14010840108401085</v>
      </c>
      <c r="N25" s="1">
        <f t="shared" si="9"/>
        <v>0.11043360433604336</v>
      </c>
      <c r="O25" s="1">
        <f t="shared" si="10"/>
        <v>0.14268292682926828</v>
      </c>
      <c r="P25" s="1">
        <f t="shared" si="11"/>
        <v>0.1383468834688347</v>
      </c>
      <c r="Q25" s="1">
        <f t="shared" si="12"/>
        <v>7.6964769647696482E-2</v>
      </c>
      <c r="R25" s="1">
        <f t="shared" si="13"/>
        <v>7.750677506775068E-2</v>
      </c>
      <c r="S25" s="1">
        <f t="shared" si="14"/>
        <v>9.119241192411924E-2</v>
      </c>
      <c r="T25" s="1">
        <f t="shared" si="15"/>
        <v>7.3035230352303526E-2</v>
      </c>
      <c r="U25" s="1">
        <f t="shared" si="16"/>
        <v>0.14403794037940379</v>
      </c>
      <c r="V25" s="1">
        <f t="shared" si="17"/>
        <v>0.11626016260162601</v>
      </c>
      <c r="W25" s="1">
        <f t="shared" si="18"/>
        <v>0.14037940379403793</v>
      </c>
      <c r="X25" s="1">
        <f t="shared" si="19"/>
        <v>0.14051490514905149</v>
      </c>
    </row>
    <row r="26" spans="1:24" x14ac:dyDescent="0.35">
      <c r="A26" s="11" t="s">
        <v>6</v>
      </c>
      <c r="C26" s="1">
        <f>SUM(C12:C13)</f>
        <v>12420</v>
      </c>
      <c r="E26" s="1">
        <f t="shared" si="20"/>
        <v>0.11210317460317461</v>
      </c>
      <c r="F26" s="1">
        <f t="shared" si="1"/>
        <v>0.13531746031746031</v>
      </c>
      <c r="G26" s="1">
        <f t="shared" si="2"/>
        <v>8.5119047619047622E-2</v>
      </c>
      <c r="H26" s="1">
        <f t="shared" si="3"/>
        <v>0.16428571428571428</v>
      </c>
      <c r="I26" s="1">
        <f t="shared" si="4"/>
        <v>9.2063492063492069E-2</v>
      </c>
      <c r="J26" s="1">
        <f t="shared" si="5"/>
        <v>0</v>
      </c>
      <c r="K26" s="1">
        <f t="shared" si="6"/>
        <v>0</v>
      </c>
      <c r="L26" s="1">
        <f t="shared" si="7"/>
        <v>0.19523809523809524</v>
      </c>
      <c r="M26" s="1">
        <f t="shared" si="8"/>
        <v>0.18154761904761904</v>
      </c>
      <c r="N26" s="1">
        <f t="shared" si="9"/>
        <v>9.7420634920634921E-2</v>
      </c>
      <c r="O26" s="1">
        <f t="shared" si="10"/>
        <v>0</v>
      </c>
      <c r="P26" s="1">
        <f t="shared" si="11"/>
        <v>0</v>
      </c>
      <c r="Q26" s="1">
        <f t="shared" si="12"/>
        <v>0.2902777777777778</v>
      </c>
      <c r="R26" s="1">
        <f t="shared" si="13"/>
        <v>0.14067460317460317</v>
      </c>
      <c r="S26" s="1">
        <f t="shared" si="14"/>
        <v>0</v>
      </c>
      <c r="T26" s="1">
        <f t="shared" si="15"/>
        <v>0</v>
      </c>
      <c r="U26" s="1">
        <f t="shared" si="16"/>
        <v>0.30496031746031749</v>
      </c>
      <c r="V26" s="1">
        <f t="shared" si="17"/>
        <v>0.17857142857142858</v>
      </c>
      <c r="W26" s="1">
        <f t="shared" si="18"/>
        <v>0</v>
      </c>
      <c r="X26" s="1">
        <f t="shared" si="19"/>
        <v>0</v>
      </c>
    </row>
    <row r="27" spans="1:24" x14ac:dyDescent="0.35">
      <c r="A27" s="11"/>
      <c r="E27" s="1">
        <f t="shared" si="20"/>
        <v>0.15325203252032521</v>
      </c>
      <c r="F27" s="1">
        <f t="shared" si="1"/>
        <v>8.0894308943089424E-2</v>
      </c>
      <c r="G27" s="1">
        <f t="shared" si="2"/>
        <v>5.6097560975609757E-2</v>
      </c>
      <c r="H27" s="1">
        <f t="shared" si="3"/>
        <v>6.6395663956639567E-2</v>
      </c>
      <c r="I27" s="1">
        <f t="shared" si="4"/>
        <v>6.8699186991869915E-2</v>
      </c>
      <c r="J27" s="1">
        <f t="shared" si="5"/>
        <v>6.9376693766937669E-2</v>
      </c>
      <c r="K27" s="1">
        <f t="shared" si="6"/>
        <v>4.6883468834688344E-2</v>
      </c>
      <c r="L27" s="1">
        <f t="shared" si="7"/>
        <v>7.6829268292682926E-2</v>
      </c>
      <c r="M27" s="1">
        <f t="shared" si="8"/>
        <v>0.11151761517615176</v>
      </c>
      <c r="N27" s="1">
        <f t="shared" si="9"/>
        <v>8.3739837398373984E-2</v>
      </c>
      <c r="O27" s="1">
        <f t="shared" si="10"/>
        <v>0.10840108401084012</v>
      </c>
      <c r="P27" s="1">
        <f t="shared" si="11"/>
        <v>0.10880758807588076</v>
      </c>
      <c r="Q27" s="1">
        <f t="shared" si="12"/>
        <v>6.5447154471544713E-2</v>
      </c>
      <c r="R27" s="1">
        <f t="shared" si="13"/>
        <v>6.6395663956639567E-2</v>
      </c>
      <c r="S27" s="1">
        <f t="shared" si="14"/>
        <v>5.9756097560975607E-2</v>
      </c>
      <c r="T27" s="1">
        <f t="shared" si="15"/>
        <v>5.4471544715447157E-2</v>
      </c>
      <c r="U27" s="1">
        <f t="shared" si="16"/>
        <v>0.1</v>
      </c>
      <c r="V27" s="1">
        <f t="shared" si="17"/>
        <v>7.3712737127371281E-2</v>
      </c>
      <c r="W27" s="1">
        <f t="shared" si="18"/>
        <v>9.322493224932249E-2</v>
      </c>
      <c r="X27" s="1">
        <f t="shared" si="19"/>
        <v>0.10176151761517616</v>
      </c>
    </row>
    <row r="28" spans="1:24" x14ac:dyDescent="0.35">
      <c r="A28" s="11" t="s">
        <v>7</v>
      </c>
      <c r="C28" s="1">
        <f>SUM(C14:C15)</f>
        <v>12420</v>
      </c>
      <c r="E28" s="1">
        <f t="shared" si="20"/>
        <v>0.2</v>
      </c>
      <c r="F28" s="1">
        <f t="shared" si="1"/>
        <v>0.16746031746031745</v>
      </c>
      <c r="G28" s="1">
        <f t="shared" si="2"/>
        <v>0.14166666666666666</v>
      </c>
      <c r="H28" s="1">
        <f t="shared" si="3"/>
        <v>0.16686507936507936</v>
      </c>
      <c r="I28" s="1">
        <f t="shared" si="4"/>
        <v>7.5793650793650788E-2</v>
      </c>
      <c r="J28" s="1">
        <f t="shared" si="5"/>
        <v>0</v>
      </c>
      <c r="K28" s="1">
        <f t="shared" si="6"/>
        <v>0</v>
      </c>
      <c r="L28" s="1">
        <f t="shared" si="7"/>
        <v>0.22738095238095238</v>
      </c>
      <c r="M28" s="1">
        <f t="shared" si="8"/>
        <v>0.22440476190476191</v>
      </c>
      <c r="N28" s="1">
        <f t="shared" si="9"/>
        <v>0.13373015873015873</v>
      </c>
      <c r="O28" s="1">
        <f t="shared" si="10"/>
        <v>0</v>
      </c>
      <c r="P28" s="1">
        <f t="shared" si="11"/>
        <v>0</v>
      </c>
      <c r="Q28" s="1">
        <f t="shared" si="12"/>
        <v>0.34960317460317458</v>
      </c>
      <c r="R28" s="1">
        <f t="shared" si="13"/>
        <v>0.1492063492063492</v>
      </c>
      <c r="S28" s="1">
        <f t="shared" si="14"/>
        <v>0</v>
      </c>
      <c r="T28" s="1">
        <f t="shared" si="15"/>
        <v>0</v>
      </c>
      <c r="U28" s="1">
        <f t="shared" si="16"/>
        <v>0.33809523809523812</v>
      </c>
      <c r="V28" s="1">
        <f t="shared" si="17"/>
        <v>0.21527777777777779</v>
      </c>
      <c r="W28" s="1">
        <f t="shared" si="18"/>
        <v>0</v>
      </c>
      <c r="X28" s="1">
        <f t="shared" si="19"/>
        <v>0</v>
      </c>
    </row>
    <row r="29" spans="1:24" x14ac:dyDescent="0.35">
      <c r="A29" s="11"/>
      <c r="E29" s="1">
        <f t="shared" si="20"/>
        <v>0.33875338753387535</v>
      </c>
      <c r="F29" s="1">
        <f t="shared" si="1"/>
        <v>0.13807588075880758</v>
      </c>
      <c r="G29" s="1">
        <f t="shared" si="2"/>
        <v>0.10271002710027101</v>
      </c>
      <c r="H29" s="1">
        <f t="shared" si="3"/>
        <v>0.10325203252032521</v>
      </c>
      <c r="I29" s="1">
        <f t="shared" si="4"/>
        <v>8.6314363143631431E-2</v>
      </c>
      <c r="J29" s="1">
        <f t="shared" si="5"/>
        <v>8.7804878048780483E-2</v>
      </c>
      <c r="K29" s="1">
        <f t="shared" si="6"/>
        <v>7.4932249322493219E-2</v>
      </c>
      <c r="L29" s="1">
        <f t="shared" si="7"/>
        <v>0.14308943089430895</v>
      </c>
      <c r="M29" s="1">
        <f t="shared" si="8"/>
        <v>0.19701897018970191</v>
      </c>
      <c r="N29" s="1">
        <f t="shared" si="9"/>
        <v>0.12791327913279132</v>
      </c>
      <c r="O29" s="1">
        <f t="shared" si="10"/>
        <v>0.18197831978319784</v>
      </c>
      <c r="P29" s="1">
        <f t="shared" si="11"/>
        <v>0.17520325203252032</v>
      </c>
      <c r="Q29" s="1">
        <f t="shared" si="12"/>
        <v>0.13021680216802167</v>
      </c>
      <c r="R29" s="1">
        <f t="shared" si="13"/>
        <v>9.7154471544715446E-2</v>
      </c>
      <c r="S29" s="1">
        <f>S15/C15</f>
        <v>0.11815718157181572</v>
      </c>
      <c r="T29" s="1">
        <f t="shared" si="15"/>
        <v>0.10420054200542006</v>
      </c>
      <c r="U29" s="1">
        <f t="shared" si="16"/>
        <v>0.17682926829268292</v>
      </c>
      <c r="V29" s="1">
        <f t="shared" si="17"/>
        <v>0.12560975609756098</v>
      </c>
      <c r="W29" s="1">
        <f t="shared" si="18"/>
        <v>0.17005420054200543</v>
      </c>
      <c r="X29" s="1">
        <f t="shared" si="19"/>
        <v>0.18346883468834688</v>
      </c>
    </row>
    <row r="30" spans="1:24" x14ac:dyDescent="0.35">
      <c r="A30" s="3" t="s">
        <v>0</v>
      </c>
      <c r="B30" s="4"/>
      <c r="C30" s="4"/>
      <c r="D30" s="4"/>
      <c r="E30" s="4">
        <f>(E16+E17)/2</f>
        <v>0.16480594270228416</v>
      </c>
      <c r="F30" s="4">
        <f>(F16+F17)/2</f>
        <v>0.1247120596205962</v>
      </c>
      <c r="G30" s="4">
        <f t="shared" ref="G30:V30" si="21">(G16+G17)/2</f>
        <v>8.6490998838559818E-2</v>
      </c>
      <c r="H30" s="4">
        <f t="shared" si="21"/>
        <v>0.12371757646147889</v>
      </c>
      <c r="I30" s="4">
        <f t="shared" si="21"/>
        <v>7.1068041037553237E-2</v>
      </c>
      <c r="J30" s="4">
        <f>(J16+J17)</f>
        <v>0.11341463414634147</v>
      </c>
      <c r="K30" s="4">
        <f>(K16+K17)</f>
        <v>0.1021680216802168</v>
      </c>
      <c r="L30" s="4">
        <f t="shared" si="21"/>
        <v>0.15308749516066589</v>
      </c>
      <c r="M30" s="4">
        <f t="shared" si="21"/>
        <v>0.16079897406116916</v>
      </c>
      <c r="N30" s="4">
        <f t="shared" si="21"/>
        <v>0.10696622144792878</v>
      </c>
      <c r="O30" s="4">
        <f>(O16+O17)</f>
        <v>0.18157181571815717</v>
      </c>
      <c r="P30" s="4">
        <f>(P16+P17)</f>
        <v>0.16355013550135503</v>
      </c>
      <c r="Q30" s="4">
        <f t="shared" si="21"/>
        <v>0.19044473480449092</v>
      </c>
      <c r="R30" s="4">
        <f t="shared" si="21"/>
        <v>0.10741869918699187</v>
      </c>
      <c r="S30" s="4">
        <f>(S16+S17)</f>
        <v>0.13387533875338753</v>
      </c>
      <c r="T30" s="4">
        <f>(T16+T17)</f>
        <v>0.11856368563685638</v>
      </c>
      <c r="U30" s="6">
        <f t="shared" si="21"/>
        <v>0.21732481610530391</v>
      </c>
      <c r="V30" s="4">
        <f t="shared" si="21"/>
        <v>0.13300667828106855</v>
      </c>
      <c r="W30" s="4">
        <f>(W16+W17)</f>
        <v>0.19444444444444445</v>
      </c>
      <c r="X30" s="4">
        <f>(X16+X17)</f>
        <v>0.16937669376693767</v>
      </c>
    </row>
    <row r="31" spans="1:24" x14ac:dyDescent="0.35">
      <c r="A31" s="3" t="s">
        <v>2</v>
      </c>
      <c r="B31" s="4"/>
      <c r="C31" s="4"/>
      <c r="D31" s="4"/>
      <c r="E31" s="4">
        <f>(E18+E19)/2</f>
        <v>0.21677797135114207</v>
      </c>
      <c r="F31" s="5">
        <f t="shared" ref="F31:V31" si="22">(F18+F19)/2</f>
        <v>0.1639173199767712</v>
      </c>
      <c r="G31" s="5">
        <f t="shared" si="22"/>
        <v>0.13982953445605883</v>
      </c>
      <c r="H31" s="5">
        <f t="shared" si="22"/>
        <v>0.17763884856110468</v>
      </c>
      <c r="I31" s="4">
        <f t="shared" si="22"/>
        <v>7.7264001806684746E-2</v>
      </c>
      <c r="J31" s="5">
        <f>(J18+J19)</f>
        <v>0.14046973803071364</v>
      </c>
      <c r="K31" s="5">
        <f>(K18+K19)</f>
        <v>0.1052393857271906</v>
      </c>
      <c r="L31" s="5">
        <f t="shared" si="22"/>
        <v>0.20838374306362112</v>
      </c>
      <c r="M31" s="5">
        <f t="shared" si="22"/>
        <v>0.23101872015743968</v>
      </c>
      <c r="N31" s="5">
        <f t="shared" si="22"/>
        <v>0.13474420086462768</v>
      </c>
      <c r="O31" s="5">
        <f>(O18+O19)</f>
        <v>0.20573622402890696</v>
      </c>
      <c r="P31" s="4">
        <f>(P18+P19)</f>
        <v>0.17095754290876242</v>
      </c>
      <c r="Q31" s="5">
        <f t="shared" si="22"/>
        <v>0.26474787069299266</v>
      </c>
      <c r="R31" s="4">
        <f t="shared" si="22"/>
        <v>0.1211255081300813</v>
      </c>
      <c r="S31" s="5">
        <f>(S18+S19)</f>
        <v>0.15198735320686541</v>
      </c>
      <c r="T31" s="5">
        <f>(T18+T19)</f>
        <v>0.13188798554652212</v>
      </c>
      <c r="U31" s="7">
        <f t="shared" si="22"/>
        <v>0.29750612982320301</v>
      </c>
      <c r="V31" s="5">
        <f t="shared" si="22"/>
        <v>0.1807410633630146</v>
      </c>
      <c r="W31" s="5">
        <f>(W18+W19)</f>
        <v>0.21002710027100271</v>
      </c>
      <c r="X31" s="5">
        <f>(X18+X19)</f>
        <v>0.19060523938572718</v>
      </c>
    </row>
    <row r="32" spans="1:24" x14ac:dyDescent="0.35">
      <c r="A32" s="3" t="s">
        <v>3</v>
      </c>
      <c r="B32" s="4"/>
      <c r="C32" s="4"/>
      <c r="D32" s="4"/>
      <c r="E32" s="4">
        <f>(E20+E21)/2</f>
        <v>0.13925183894696092</v>
      </c>
      <c r="F32" s="4">
        <f t="shared" ref="F32:V32" si="23">(F20+F21)/2</f>
        <v>0.12076255807200928</v>
      </c>
      <c r="G32" s="4">
        <f t="shared" si="23"/>
        <v>6.5559870628468186E-2</v>
      </c>
      <c r="H32" s="4">
        <f t="shared" si="23"/>
        <v>0.12188669505742676</v>
      </c>
      <c r="I32" s="4">
        <f t="shared" si="23"/>
        <v>7.3949057942960389E-2</v>
      </c>
      <c r="J32" s="4">
        <f>(J20+J21)</f>
        <v>9.7335140018066854E-2</v>
      </c>
      <c r="K32" s="4">
        <f>(K20+K21)</f>
        <v>7.0460704607046065E-2</v>
      </c>
      <c r="L32" s="4">
        <f t="shared" si="23"/>
        <v>0.13530173248161054</v>
      </c>
      <c r="M32" s="4">
        <f t="shared" si="23"/>
        <v>0.15675308910827201</v>
      </c>
      <c r="N32" s="4">
        <f t="shared" si="23"/>
        <v>0.10133162343528197</v>
      </c>
      <c r="O32" s="4">
        <f>(O20+O21)</f>
        <v>0.13301716350496839</v>
      </c>
      <c r="P32" s="4">
        <f>(P20+P21)</f>
        <v>0.14905149051490515</v>
      </c>
      <c r="Q32" s="4">
        <f t="shared" si="23"/>
        <v>0.1566563024261195</v>
      </c>
      <c r="R32" s="4">
        <f t="shared" si="23"/>
        <v>9.3616918312040262E-2</v>
      </c>
      <c r="S32" s="4">
        <f>(S20+S21)</f>
        <v>8.8979223125564583E-2</v>
      </c>
      <c r="T32" s="4">
        <f>(T20+T21)</f>
        <v>8.0623306233062325E-2</v>
      </c>
      <c r="U32" s="6">
        <f t="shared" si="23"/>
        <v>0.1893702009936766</v>
      </c>
      <c r="V32" s="4">
        <f t="shared" si="23"/>
        <v>0.11452586624080527</v>
      </c>
      <c r="W32" s="4">
        <f>(W20+W21)</f>
        <v>0.12782294489611562</v>
      </c>
      <c r="X32" s="4">
        <f>(X20+X21)</f>
        <v>0.14679313459801266</v>
      </c>
    </row>
    <row r="33" spans="1:24" x14ac:dyDescent="0.35">
      <c r="A33" s="3" t="s">
        <v>4</v>
      </c>
      <c r="B33" s="4"/>
      <c r="C33" s="4"/>
      <c r="D33" s="4"/>
      <c r="E33" s="4">
        <f>(E22+E23)/2</f>
        <v>0.14263418782147005</v>
      </c>
      <c r="F33" s="4">
        <f t="shared" ref="F33:V33" si="24">(F22+F23)/2</f>
        <v>0.10426806223844551</v>
      </c>
      <c r="G33" s="4">
        <f t="shared" si="24"/>
        <v>7.3469733421824016E-2</v>
      </c>
      <c r="H33" s="4">
        <f t="shared" si="24"/>
        <v>0.11757795936802906</v>
      </c>
      <c r="I33" s="5">
        <f t="shared" si="24"/>
        <v>8.1808943089430902E-2</v>
      </c>
      <c r="J33" s="4">
        <f>(J22+J23)</f>
        <v>9.4592850690411664E-2</v>
      </c>
      <c r="K33" s="4">
        <f>(K22+K23)</f>
        <v>8.0913666279519944E-2</v>
      </c>
      <c r="L33" s="4">
        <f t="shared" si="24"/>
        <v>0.12208545342256144</v>
      </c>
      <c r="M33" s="4">
        <f t="shared" si="24"/>
        <v>0.13241397507512492</v>
      </c>
      <c r="N33" s="4">
        <f t="shared" si="24"/>
        <v>8.6884482790406142E-2</v>
      </c>
      <c r="O33" s="4">
        <f>(O22+O23)</f>
        <v>0.12149954832881663</v>
      </c>
      <c r="P33" s="4">
        <f>(P22+P23)</f>
        <v>0.12582268679829656</v>
      </c>
      <c r="Q33" s="4">
        <f t="shared" si="24"/>
        <v>0.1679306546466825</v>
      </c>
      <c r="R33" s="4">
        <f t="shared" si="24"/>
        <v>0.10178617517467692</v>
      </c>
      <c r="S33" s="4">
        <f>(S22+S23)</f>
        <v>9.5625241966705382E-2</v>
      </c>
      <c r="T33" s="4">
        <f>(T22+T23)</f>
        <v>8.981804103755324E-2</v>
      </c>
      <c r="U33" s="6">
        <f t="shared" si="24"/>
        <v>0.17632229043378869</v>
      </c>
      <c r="V33" s="4">
        <f t="shared" si="24"/>
        <v>0.11327901756908726</v>
      </c>
      <c r="W33" s="4">
        <f>(W22+W23)</f>
        <v>0.11878952122854562</v>
      </c>
      <c r="X33" s="4">
        <f>(X22+X23)</f>
        <v>0.12111240160020648</v>
      </c>
    </row>
    <row r="34" spans="1:24" x14ac:dyDescent="0.35">
      <c r="A34" s="3" t="s">
        <v>5</v>
      </c>
      <c r="B34" s="4"/>
      <c r="C34" s="4"/>
      <c r="D34" s="4"/>
      <c r="E34" s="4">
        <f>(E24+E25)/2</f>
        <v>0.14092866821525357</v>
      </c>
      <c r="F34" s="4">
        <f t="shared" ref="F34:V34" si="25">(F24+F25)/2</f>
        <v>9.4110530391018188E-2</v>
      </c>
      <c r="G34" s="4">
        <f t="shared" si="25"/>
        <v>7.8036682152535813E-2</v>
      </c>
      <c r="H34" s="4">
        <f t="shared" si="25"/>
        <v>9.2540166473093294E-2</v>
      </c>
      <c r="I34" s="4">
        <f t="shared" si="25"/>
        <v>5.9775454897406113E-2</v>
      </c>
      <c r="J34" s="4">
        <f>(J24+J25)</f>
        <v>7.5067750677506775E-2</v>
      </c>
      <c r="K34" s="4">
        <f>(K24+K25)</f>
        <v>6.0569105691056911E-2</v>
      </c>
      <c r="L34" s="4">
        <f t="shared" si="25"/>
        <v>0.12744144405729771</v>
      </c>
      <c r="M34" s="4">
        <f t="shared" si="25"/>
        <v>0.12154229578010066</v>
      </c>
      <c r="N34" s="4">
        <f t="shared" si="25"/>
        <v>8.7359659310878829E-2</v>
      </c>
      <c r="O34" s="4">
        <f>(O24+O25)</f>
        <v>0.14268292682926828</v>
      </c>
      <c r="P34" s="4">
        <f>(P24+P25)</f>
        <v>0.1383468834688347</v>
      </c>
      <c r="Q34" s="4">
        <f t="shared" si="25"/>
        <v>0.143244289585753</v>
      </c>
      <c r="R34" s="4">
        <f t="shared" si="25"/>
        <v>8.5380371660859461E-2</v>
      </c>
      <c r="S34" s="4">
        <f>(S24+S25)</f>
        <v>9.119241192411924E-2</v>
      </c>
      <c r="T34" s="4">
        <f>(T24+T25)</f>
        <v>7.3035230352303526E-2</v>
      </c>
      <c r="U34" s="6">
        <f t="shared" si="25"/>
        <v>0.16993563685636856</v>
      </c>
      <c r="V34" s="4">
        <f t="shared" si="25"/>
        <v>0.11626500193573364</v>
      </c>
      <c r="W34" s="4">
        <f>(W24+W25)</f>
        <v>0.14037940379403793</v>
      </c>
      <c r="X34" s="4">
        <f>(X24+X25)</f>
        <v>0.14051490514905149</v>
      </c>
    </row>
    <row r="35" spans="1:24" x14ac:dyDescent="0.35">
      <c r="A35" s="3" t="s">
        <v>6</v>
      </c>
      <c r="B35" s="4"/>
      <c r="C35" s="4"/>
      <c r="D35" s="4"/>
      <c r="E35" s="4">
        <f>(E26+E27)/2</f>
        <v>0.1326776035617499</v>
      </c>
      <c r="F35" s="4">
        <f t="shared" ref="F35:V35" si="26">(F26+F27)/2</f>
        <v>0.10810588463027487</v>
      </c>
      <c r="G35" s="4">
        <f t="shared" si="26"/>
        <v>7.0608304297328686E-2</v>
      </c>
      <c r="H35" s="4">
        <f t="shared" si="26"/>
        <v>0.11534068912117693</v>
      </c>
      <c r="I35" s="4">
        <f t="shared" si="26"/>
        <v>8.0381339527680992E-2</v>
      </c>
      <c r="J35" s="4">
        <f>(J26+J27)</f>
        <v>6.9376693766937669E-2</v>
      </c>
      <c r="K35" s="4">
        <f>(K26+K27)</f>
        <v>4.6883468834688344E-2</v>
      </c>
      <c r="L35" s="4">
        <f t="shared" si="26"/>
        <v>0.13603368176538908</v>
      </c>
      <c r="M35" s="4">
        <f t="shared" si="26"/>
        <v>0.14653261711188539</v>
      </c>
      <c r="N35" s="4">
        <f t="shared" si="26"/>
        <v>9.0580236159504446E-2</v>
      </c>
      <c r="O35" s="4">
        <f>(O26+O27)</f>
        <v>0.10840108401084012</v>
      </c>
      <c r="P35" s="4">
        <f>(P26+P27)</f>
        <v>0.10880758807588076</v>
      </c>
      <c r="Q35" s="4">
        <f t="shared" si="26"/>
        <v>0.17786246612466125</v>
      </c>
      <c r="R35" s="4">
        <f t="shared" si="26"/>
        <v>0.10353513356562137</v>
      </c>
      <c r="S35" s="4">
        <f>(S26+S27)</f>
        <v>5.9756097560975607E-2</v>
      </c>
      <c r="T35" s="4">
        <f>(T26+T27)</f>
        <v>5.4471544715447157E-2</v>
      </c>
      <c r="U35" s="6">
        <f t="shared" si="26"/>
        <v>0.20248015873015873</v>
      </c>
      <c r="V35" s="4">
        <f t="shared" si="26"/>
        <v>0.12614208284939993</v>
      </c>
      <c r="W35" s="4">
        <f>(W26+W27)</f>
        <v>9.322493224932249E-2</v>
      </c>
      <c r="X35" s="4">
        <f>(X26+X27)</f>
        <v>0.10176151761517616</v>
      </c>
    </row>
    <row r="36" spans="1:24" x14ac:dyDescent="0.35">
      <c r="A36" s="3" t="s">
        <v>7</v>
      </c>
      <c r="B36" s="4"/>
      <c r="C36" s="4"/>
      <c r="D36" s="4"/>
      <c r="E36" s="8">
        <f>(E28+E29)/2</f>
        <v>0.26937669376693768</v>
      </c>
      <c r="F36" s="4">
        <f t="shared" ref="F36:V36" si="27">(F28+F29)/2</f>
        <v>0.15276809910956252</v>
      </c>
      <c r="G36" s="4">
        <f t="shared" si="27"/>
        <v>0.12218834688346883</v>
      </c>
      <c r="H36" s="4">
        <f t="shared" si="27"/>
        <v>0.13505855594270227</v>
      </c>
      <c r="I36" s="4">
        <f t="shared" si="27"/>
        <v>8.105400696864111E-2</v>
      </c>
      <c r="J36" s="4">
        <f>(J28+J29)</f>
        <v>8.7804878048780483E-2</v>
      </c>
      <c r="K36" s="4">
        <f>(K28+K29)</f>
        <v>7.4932249322493219E-2</v>
      </c>
      <c r="L36" s="4">
        <f t="shared" si="27"/>
        <v>0.18523519163763066</v>
      </c>
      <c r="M36" s="4">
        <f t="shared" si="27"/>
        <v>0.21071186604723191</v>
      </c>
      <c r="N36" s="4">
        <f t="shared" si="27"/>
        <v>0.13082171893147504</v>
      </c>
      <c r="O36" s="4">
        <f>(O28+O29)</f>
        <v>0.18197831978319784</v>
      </c>
      <c r="P36" s="5">
        <f>(P28+P29)</f>
        <v>0.17520325203252032</v>
      </c>
      <c r="Q36" s="4">
        <f t="shared" si="27"/>
        <v>0.23990998838559813</v>
      </c>
      <c r="R36" s="5">
        <f t="shared" si="27"/>
        <v>0.12318041037553232</v>
      </c>
      <c r="S36" s="4">
        <f>(S28+S29)</f>
        <v>0.11815718157181572</v>
      </c>
      <c r="T36" s="4">
        <f>(T28+T29)</f>
        <v>0.10420054200542006</v>
      </c>
      <c r="U36" s="6">
        <f t="shared" si="27"/>
        <v>0.25746225319396054</v>
      </c>
      <c r="V36" s="4">
        <f t="shared" si="27"/>
        <v>0.17044376693766938</v>
      </c>
      <c r="W36" s="4">
        <f>(W28+W29)</f>
        <v>0.17005420054200543</v>
      </c>
      <c r="X36" s="4">
        <f>(X28+X29)</f>
        <v>0.18346883468834688</v>
      </c>
    </row>
    <row r="37" spans="1:24" x14ac:dyDescent="0.35">
      <c r="A37" s="2"/>
    </row>
    <row r="39" spans="1:24" x14ac:dyDescent="0.35">
      <c r="A39" s="2"/>
    </row>
    <row r="41" spans="1:24" x14ac:dyDescent="0.35">
      <c r="A41" s="2"/>
    </row>
    <row r="43" spans="1:24" x14ac:dyDescent="0.35">
      <c r="A43" s="2"/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5160-75DE-413C-B27C-E10F93E2328F}">
  <dimension ref="A1:U30"/>
  <sheetViews>
    <sheetView topLeftCell="A13" workbookViewId="0">
      <selection activeCell="J10" sqref="J10:Q30"/>
    </sheetView>
  </sheetViews>
  <sheetFormatPr defaultRowHeight="14.5" x14ac:dyDescent="0.35"/>
  <sheetData>
    <row r="1" spans="1:21" x14ac:dyDescent="0.3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x14ac:dyDescent="0.35">
      <c r="A2" s="9" t="s">
        <v>0</v>
      </c>
      <c r="B2">
        <v>0.16480594270228416</v>
      </c>
      <c r="C2">
        <v>0.1247120596205962</v>
      </c>
      <c r="D2">
        <v>8.6490998838559818E-2</v>
      </c>
      <c r="E2">
        <v>0.12371757646147889</v>
      </c>
      <c r="F2">
        <v>7.1068041037553237E-2</v>
      </c>
      <c r="G2">
        <v>0.11341463414634147</v>
      </c>
      <c r="H2">
        <v>0.1021680216802168</v>
      </c>
      <c r="I2">
        <v>0.15308749516066589</v>
      </c>
      <c r="J2">
        <v>0.16079897406116916</v>
      </c>
      <c r="K2">
        <v>0.10696622144792878</v>
      </c>
      <c r="L2">
        <v>0.18157181571815717</v>
      </c>
      <c r="M2">
        <v>0.16355013550135503</v>
      </c>
      <c r="N2">
        <v>0.19044473480449092</v>
      </c>
      <c r="O2">
        <v>0.10741869918699187</v>
      </c>
      <c r="P2">
        <v>0.13387533875338753</v>
      </c>
      <c r="Q2">
        <v>0.11856368563685638</v>
      </c>
      <c r="R2">
        <v>0.21732481610530391</v>
      </c>
      <c r="S2">
        <v>0.13300667828106855</v>
      </c>
      <c r="T2">
        <v>0.19444444444444445</v>
      </c>
      <c r="U2">
        <v>0.16937669376693767</v>
      </c>
    </row>
    <row r="3" spans="1:21" x14ac:dyDescent="0.35">
      <c r="A3" s="9" t="s">
        <v>2</v>
      </c>
      <c r="B3">
        <v>0.21677797135114207</v>
      </c>
      <c r="C3">
        <v>0.1639173199767712</v>
      </c>
      <c r="D3">
        <v>0.13982953445605883</v>
      </c>
      <c r="E3">
        <v>0.17763884856110468</v>
      </c>
      <c r="F3">
        <v>7.7264001806684746E-2</v>
      </c>
      <c r="G3">
        <v>0.14046973803071364</v>
      </c>
      <c r="H3">
        <v>0.1052393857271906</v>
      </c>
      <c r="I3">
        <v>0.20838374306362112</v>
      </c>
      <c r="J3">
        <v>0.23101872015743968</v>
      </c>
      <c r="K3">
        <v>0.13474420086462768</v>
      </c>
      <c r="L3">
        <v>0.20573622402890696</v>
      </c>
      <c r="M3">
        <v>0.17095754290876242</v>
      </c>
      <c r="N3">
        <v>0.26474787069299266</v>
      </c>
      <c r="O3">
        <v>0.1211255081300813</v>
      </c>
      <c r="P3">
        <v>0.15198735320686541</v>
      </c>
      <c r="Q3">
        <v>0.13188798554652212</v>
      </c>
      <c r="R3">
        <v>0.29750612982320301</v>
      </c>
      <c r="S3">
        <v>0.1807410633630146</v>
      </c>
      <c r="T3">
        <v>0.21002710027100271</v>
      </c>
      <c r="U3">
        <v>0.19060523938572718</v>
      </c>
    </row>
    <row r="4" spans="1:21" x14ac:dyDescent="0.35">
      <c r="A4" s="9" t="s">
        <v>3</v>
      </c>
      <c r="B4">
        <v>0.13925183894696092</v>
      </c>
      <c r="C4">
        <v>0.12076255807200928</v>
      </c>
      <c r="D4">
        <v>6.5559870628468186E-2</v>
      </c>
      <c r="E4">
        <v>0.12188669505742676</v>
      </c>
      <c r="F4">
        <v>7.3949057942960389E-2</v>
      </c>
      <c r="G4">
        <v>9.7335140018066854E-2</v>
      </c>
      <c r="H4">
        <v>7.0460704607046065E-2</v>
      </c>
      <c r="I4">
        <v>0.13530173248161054</v>
      </c>
      <c r="J4">
        <v>0.15675308910827201</v>
      </c>
      <c r="K4">
        <v>0.10133162343528197</v>
      </c>
      <c r="L4">
        <v>0.13301716350496839</v>
      </c>
      <c r="M4">
        <v>0.14905149051490515</v>
      </c>
      <c r="N4">
        <v>0.1566563024261195</v>
      </c>
      <c r="O4">
        <v>9.3616918312040262E-2</v>
      </c>
      <c r="P4">
        <v>8.8979223125564583E-2</v>
      </c>
      <c r="Q4">
        <v>8.0623306233062325E-2</v>
      </c>
      <c r="R4">
        <v>0.1893702009936766</v>
      </c>
      <c r="S4">
        <v>0.11452586624080527</v>
      </c>
      <c r="T4">
        <v>0.12782294489611562</v>
      </c>
      <c r="U4">
        <v>0.14679313459801266</v>
      </c>
    </row>
    <row r="5" spans="1:21" x14ac:dyDescent="0.35">
      <c r="A5" s="9" t="s">
        <v>4</v>
      </c>
      <c r="B5">
        <v>0.14263418782147005</v>
      </c>
      <c r="C5">
        <v>0.10426806223844551</v>
      </c>
      <c r="D5">
        <v>7.3469733421824016E-2</v>
      </c>
      <c r="E5">
        <v>0.11757795936802906</v>
      </c>
      <c r="F5">
        <v>8.1808943089430902E-2</v>
      </c>
      <c r="G5">
        <v>9.4592850690411664E-2</v>
      </c>
      <c r="H5">
        <v>8.0913666279519944E-2</v>
      </c>
      <c r="I5">
        <v>0.12208545342256144</v>
      </c>
      <c r="J5">
        <v>0.13241397507512492</v>
      </c>
      <c r="K5">
        <v>8.6884482790406142E-2</v>
      </c>
      <c r="L5">
        <v>0.12149954832881663</v>
      </c>
      <c r="M5">
        <v>0.12582268679829656</v>
      </c>
      <c r="N5">
        <v>0.1679306546466825</v>
      </c>
      <c r="O5">
        <v>0.10178617517467692</v>
      </c>
      <c r="P5">
        <v>9.5625241966705382E-2</v>
      </c>
      <c r="Q5">
        <v>8.981804103755324E-2</v>
      </c>
      <c r="R5">
        <v>0.17632229043378869</v>
      </c>
      <c r="S5">
        <v>0.11327901756908726</v>
      </c>
      <c r="T5">
        <v>0.11878952122854562</v>
      </c>
      <c r="U5">
        <v>0.12111240160020648</v>
      </c>
    </row>
    <row r="6" spans="1:21" x14ac:dyDescent="0.35">
      <c r="A6" s="9" t="s">
        <v>5</v>
      </c>
      <c r="B6">
        <v>0.14092866821525357</v>
      </c>
      <c r="C6">
        <v>9.4110530391018188E-2</v>
      </c>
      <c r="D6">
        <v>7.8036682152535813E-2</v>
      </c>
      <c r="E6">
        <v>9.2540166473093294E-2</v>
      </c>
      <c r="F6">
        <v>5.9775454897406113E-2</v>
      </c>
      <c r="G6">
        <v>7.5067750677506775E-2</v>
      </c>
      <c r="H6">
        <v>6.0569105691056911E-2</v>
      </c>
      <c r="I6">
        <v>0.12744144405729771</v>
      </c>
      <c r="J6">
        <v>0.12154229578010066</v>
      </c>
      <c r="K6">
        <v>8.7359659310878829E-2</v>
      </c>
      <c r="L6">
        <v>0.14268292682926828</v>
      </c>
      <c r="M6">
        <v>0.1383468834688347</v>
      </c>
      <c r="N6">
        <v>0.143244289585753</v>
      </c>
      <c r="O6">
        <v>8.5380371660859461E-2</v>
      </c>
      <c r="P6">
        <v>9.119241192411924E-2</v>
      </c>
      <c r="Q6">
        <v>7.3035230352303526E-2</v>
      </c>
      <c r="R6">
        <v>0.16993563685636856</v>
      </c>
      <c r="S6">
        <v>0.11626500193573364</v>
      </c>
      <c r="T6">
        <v>0.14037940379403793</v>
      </c>
      <c r="U6">
        <v>0.14051490514905149</v>
      </c>
    </row>
    <row r="7" spans="1:21" x14ac:dyDescent="0.35">
      <c r="A7" s="9" t="s">
        <v>6</v>
      </c>
      <c r="B7">
        <v>0.1326776035617499</v>
      </c>
      <c r="C7">
        <v>0.10810588463027487</v>
      </c>
      <c r="D7">
        <v>7.0608304297328686E-2</v>
      </c>
      <c r="E7">
        <v>0.11534068912117693</v>
      </c>
      <c r="F7">
        <v>8.0381339527680992E-2</v>
      </c>
      <c r="G7">
        <v>6.9376693766937669E-2</v>
      </c>
      <c r="H7">
        <v>4.6883468834688344E-2</v>
      </c>
      <c r="I7">
        <v>0.13603368176538908</v>
      </c>
      <c r="J7">
        <v>0.14653261711188539</v>
      </c>
      <c r="K7">
        <v>9.0580236159504446E-2</v>
      </c>
      <c r="L7">
        <v>0.10840108401084012</v>
      </c>
      <c r="M7">
        <v>0.10880758807588076</v>
      </c>
      <c r="N7">
        <v>0.17786246612466125</v>
      </c>
      <c r="O7">
        <v>0.10353513356562137</v>
      </c>
      <c r="P7">
        <v>5.9756097560975607E-2</v>
      </c>
      <c r="Q7">
        <v>5.4471544715447157E-2</v>
      </c>
      <c r="R7">
        <v>0.20248015873015873</v>
      </c>
      <c r="S7">
        <v>0.12614208284939993</v>
      </c>
      <c r="T7">
        <v>9.322493224932249E-2</v>
      </c>
      <c r="U7">
        <v>0.10176151761517616</v>
      </c>
    </row>
    <row r="8" spans="1:21" x14ac:dyDescent="0.35">
      <c r="A8" s="9" t="s">
        <v>7</v>
      </c>
      <c r="B8">
        <v>0.26937669376693768</v>
      </c>
      <c r="C8">
        <v>0.15276809910956252</v>
      </c>
      <c r="D8">
        <v>0.12218834688346883</v>
      </c>
      <c r="E8">
        <v>0.13505855594270227</v>
      </c>
      <c r="F8">
        <v>8.105400696864111E-2</v>
      </c>
      <c r="G8">
        <v>8.7804878048780483E-2</v>
      </c>
      <c r="H8">
        <v>7.4932249322493219E-2</v>
      </c>
      <c r="I8">
        <v>0.18523519163763066</v>
      </c>
      <c r="J8">
        <v>0.21071186604723191</v>
      </c>
      <c r="K8">
        <v>0.13082171893147504</v>
      </c>
      <c r="L8">
        <v>0.18197831978319784</v>
      </c>
      <c r="M8">
        <v>0.17520325203252032</v>
      </c>
      <c r="N8">
        <v>0.23990998838559813</v>
      </c>
      <c r="O8">
        <v>0.12318041037553232</v>
      </c>
      <c r="P8">
        <v>0.11815718157181572</v>
      </c>
      <c r="Q8">
        <v>0.10420054200542006</v>
      </c>
      <c r="R8">
        <v>0.25746225319396054</v>
      </c>
      <c r="S8">
        <v>0.17044376693766938</v>
      </c>
      <c r="T8">
        <v>0.17005420054200543</v>
      </c>
      <c r="U8">
        <v>0.18346883468834688</v>
      </c>
    </row>
    <row r="10" spans="1:21" x14ac:dyDescent="0.35">
      <c r="A10" s="10" t="s">
        <v>29</v>
      </c>
      <c r="B10" s="9" t="s">
        <v>0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7</v>
      </c>
      <c r="J10" s="10" t="s">
        <v>29</v>
      </c>
      <c r="K10" s="9" t="s">
        <v>0</v>
      </c>
      <c r="L10" s="9" t="s">
        <v>2</v>
      </c>
      <c r="M10" s="9" t="s">
        <v>3</v>
      </c>
      <c r="N10" s="9" t="s">
        <v>4</v>
      </c>
      <c r="O10" s="9" t="s">
        <v>5</v>
      </c>
      <c r="P10" s="9" t="s">
        <v>6</v>
      </c>
      <c r="Q10" s="9" t="s">
        <v>7</v>
      </c>
    </row>
    <row r="11" spans="1:21" x14ac:dyDescent="0.35">
      <c r="A11" s="1" t="s">
        <v>9</v>
      </c>
      <c r="B11">
        <v>0.16480594270228416</v>
      </c>
      <c r="C11">
        <v>0.21677797135114207</v>
      </c>
      <c r="D11">
        <v>0.13925183894696092</v>
      </c>
      <c r="E11">
        <v>0.14263418782147005</v>
      </c>
      <c r="F11">
        <v>0.14092866821525357</v>
      </c>
      <c r="G11">
        <v>0.1326776035617499</v>
      </c>
      <c r="H11">
        <v>0.26937669376693768</v>
      </c>
      <c r="J11" s="1" t="s">
        <v>9</v>
      </c>
      <c r="K11">
        <f>ROUND(B11*100,2)</f>
        <v>16.48</v>
      </c>
      <c r="L11">
        <f t="shared" ref="L11:Q26" si="0">ROUND(C11*100,2)</f>
        <v>21.68</v>
      </c>
      <c r="M11">
        <f t="shared" si="0"/>
        <v>13.93</v>
      </c>
      <c r="N11">
        <f t="shared" si="0"/>
        <v>14.26</v>
      </c>
      <c r="O11">
        <f t="shared" si="0"/>
        <v>14.09</v>
      </c>
      <c r="P11">
        <f t="shared" si="0"/>
        <v>13.27</v>
      </c>
      <c r="Q11">
        <f t="shared" si="0"/>
        <v>26.94</v>
      </c>
    </row>
    <row r="12" spans="1:21" x14ac:dyDescent="0.35">
      <c r="A12" s="1" t="s">
        <v>10</v>
      </c>
      <c r="B12">
        <v>0.1247120596205962</v>
      </c>
      <c r="C12">
        <v>0.1639173199767712</v>
      </c>
      <c r="D12">
        <v>0.12076255807200928</v>
      </c>
      <c r="E12">
        <v>0.10426806223844551</v>
      </c>
      <c r="F12">
        <v>9.4110530391018188E-2</v>
      </c>
      <c r="G12">
        <v>0.10810588463027487</v>
      </c>
      <c r="H12">
        <v>0.15276809910956252</v>
      </c>
      <c r="J12" s="1" t="s">
        <v>10</v>
      </c>
      <c r="K12">
        <f t="shared" ref="K12:Q30" si="1">ROUND(B12*100,2)</f>
        <v>12.47</v>
      </c>
      <c r="L12">
        <f t="shared" si="0"/>
        <v>16.39</v>
      </c>
      <c r="M12">
        <f t="shared" si="0"/>
        <v>12.08</v>
      </c>
      <c r="N12">
        <f t="shared" si="0"/>
        <v>10.43</v>
      </c>
      <c r="O12">
        <f t="shared" si="0"/>
        <v>9.41</v>
      </c>
      <c r="P12">
        <f t="shared" si="0"/>
        <v>10.81</v>
      </c>
      <c r="Q12">
        <f t="shared" si="0"/>
        <v>15.28</v>
      </c>
    </row>
    <row r="13" spans="1:21" x14ac:dyDescent="0.35">
      <c r="A13" s="1" t="s">
        <v>11</v>
      </c>
      <c r="B13">
        <v>8.6490998838559818E-2</v>
      </c>
      <c r="C13">
        <v>0.13982953445605883</v>
      </c>
      <c r="D13">
        <v>6.5559870628468186E-2</v>
      </c>
      <c r="E13">
        <v>7.3469733421824016E-2</v>
      </c>
      <c r="F13">
        <v>7.8036682152535813E-2</v>
      </c>
      <c r="G13">
        <v>7.0608304297328686E-2</v>
      </c>
      <c r="H13">
        <v>0.12218834688346883</v>
      </c>
      <c r="J13" s="1" t="s">
        <v>11</v>
      </c>
      <c r="K13">
        <f t="shared" si="1"/>
        <v>8.65</v>
      </c>
      <c r="L13">
        <f t="shared" si="0"/>
        <v>13.98</v>
      </c>
      <c r="M13">
        <f t="shared" si="0"/>
        <v>6.56</v>
      </c>
      <c r="N13">
        <f t="shared" si="0"/>
        <v>7.35</v>
      </c>
      <c r="O13">
        <f t="shared" si="0"/>
        <v>7.8</v>
      </c>
      <c r="P13">
        <f t="shared" si="0"/>
        <v>7.06</v>
      </c>
      <c r="Q13">
        <f t="shared" si="0"/>
        <v>12.22</v>
      </c>
    </row>
    <row r="14" spans="1:21" x14ac:dyDescent="0.35">
      <c r="A14" s="1" t="s">
        <v>12</v>
      </c>
      <c r="B14">
        <v>0.12371757646147889</v>
      </c>
      <c r="C14">
        <v>0.17763884856110468</v>
      </c>
      <c r="D14">
        <v>0.12188669505742676</v>
      </c>
      <c r="E14">
        <v>0.11757795936802906</v>
      </c>
      <c r="F14">
        <v>9.2540166473093294E-2</v>
      </c>
      <c r="G14">
        <v>0.11534068912117693</v>
      </c>
      <c r="H14">
        <v>0.13505855594270227</v>
      </c>
      <c r="J14" s="1" t="s">
        <v>12</v>
      </c>
      <c r="K14">
        <f t="shared" si="1"/>
        <v>12.37</v>
      </c>
      <c r="L14">
        <f t="shared" si="0"/>
        <v>17.760000000000002</v>
      </c>
      <c r="M14">
        <f t="shared" si="0"/>
        <v>12.19</v>
      </c>
      <c r="N14">
        <f t="shared" si="0"/>
        <v>11.76</v>
      </c>
      <c r="O14">
        <f t="shared" si="0"/>
        <v>9.25</v>
      </c>
      <c r="P14">
        <f t="shared" si="0"/>
        <v>11.53</v>
      </c>
      <c r="Q14">
        <f t="shared" si="0"/>
        <v>13.51</v>
      </c>
    </row>
    <row r="15" spans="1:21" x14ac:dyDescent="0.35">
      <c r="A15" s="1" t="s">
        <v>13</v>
      </c>
      <c r="B15">
        <v>7.1068041037553237E-2</v>
      </c>
      <c r="C15">
        <v>7.7264001806684746E-2</v>
      </c>
      <c r="D15">
        <v>7.3949057942960389E-2</v>
      </c>
      <c r="E15">
        <v>8.1808943089430902E-2</v>
      </c>
      <c r="F15">
        <v>5.9775454897406113E-2</v>
      </c>
      <c r="G15">
        <v>8.0381339527680992E-2</v>
      </c>
      <c r="H15">
        <v>8.105400696864111E-2</v>
      </c>
      <c r="J15" s="1" t="s">
        <v>13</v>
      </c>
      <c r="K15">
        <f t="shared" si="1"/>
        <v>7.11</v>
      </c>
      <c r="L15">
        <f t="shared" si="0"/>
        <v>7.73</v>
      </c>
      <c r="M15">
        <f t="shared" si="0"/>
        <v>7.39</v>
      </c>
      <c r="N15">
        <f t="shared" si="0"/>
        <v>8.18</v>
      </c>
      <c r="O15">
        <f t="shared" si="0"/>
        <v>5.98</v>
      </c>
      <c r="P15">
        <f t="shared" si="0"/>
        <v>8.0399999999999991</v>
      </c>
      <c r="Q15">
        <f t="shared" si="0"/>
        <v>8.11</v>
      </c>
    </row>
    <row r="16" spans="1:21" x14ac:dyDescent="0.35">
      <c r="A16" s="1" t="s">
        <v>14</v>
      </c>
      <c r="B16">
        <v>0.11341463414634147</v>
      </c>
      <c r="C16">
        <v>0.14046973803071364</v>
      </c>
      <c r="D16">
        <v>9.7335140018066854E-2</v>
      </c>
      <c r="E16">
        <v>9.4592850690411664E-2</v>
      </c>
      <c r="F16">
        <v>7.5067750677506775E-2</v>
      </c>
      <c r="G16">
        <v>6.9376693766937669E-2</v>
      </c>
      <c r="H16">
        <v>8.7804878048780483E-2</v>
      </c>
      <c r="J16" s="1" t="s">
        <v>14</v>
      </c>
      <c r="K16">
        <f t="shared" si="1"/>
        <v>11.34</v>
      </c>
      <c r="L16">
        <f t="shared" si="0"/>
        <v>14.05</v>
      </c>
      <c r="M16">
        <f t="shared" si="0"/>
        <v>9.73</v>
      </c>
      <c r="N16">
        <f t="shared" si="0"/>
        <v>9.4600000000000009</v>
      </c>
      <c r="O16">
        <f t="shared" si="0"/>
        <v>7.51</v>
      </c>
      <c r="P16">
        <f t="shared" si="0"/>
        <v>6.94</v>
      </c>
      <c r="Q16">
        <f t="shared" si="0"/>
        <v>8.7799999999999994</v>
      </c>
    </row>
    <row r="17" spans="1:17" x14ac:dyDescent="0.35">
      <c r="A17" s="1" t="s">
        <v>15</v>
      </c>
      <c r="B17">
        <v>0.1021680216802168</v>
      </c>
      <c r="C17">
        <v>0.1052393857271906</v>
      </c>
      <c r="D17">
        <v>7.0460704607046065E-2</v>
      </c>
      <c r="E17">
        <v>8.0913666279519944E-2</v>
      </c>
      <c r="F17">
        <v>6.0569105691056911E-2</v>
      </c>
      <c r="G17">
        <v>4.6883468834688344E-2</v>
      </c>
      <c r="H17">
        <v>7.4932249322493219E-2</v>
      </c>
      <c r="J17" s="1" t="s">
        <v>15</v>
      </c>
      <c r="K17">
        <f t="shared" si="1"/>
        <v>10.220000000000001</v>
      </c>
      <c r="L17">
        <f t="shared" si="0"/>
        <v>10.52</v>
      </c>
      <c r="M17">
        <f t="shared" si="0"/>
        <v>7.05</v>
      </c>
      <c r="N17">
        <f t="shared" si="0"/>
        <v>8.09</v>
      </c>
      <c r="O17">
        <f t="shared" si="0"/>
        <v>6.06</v>
      </c>
      <c r="P17">
        <f t="shared" si="0"/>
        <v>4.6900000000000004</v>
      </c>
      <c r="Q17">
        <f t="shared" si="0"/>
        <v>7.49</v>
      </c>
    </row>
    <row r="18" spans="1:17" x14ac:dyDescent="0.35">
      <c r="A18" s="1" t="s">
        <v>16</v>
      </c>
      <c r="B18">
        <v>0.15308749516066589</v>
      </c>
      <c r="C18">
        <v>0.20838374306362112</v>
      </c>
      <c r="D18">
        <v>0.13530173248161054</v>
      </c>
      <c r="E18">
        <v>0.12208545342256144</v>
      </c>
      <c r="F18">
        <v>0.12744144405729771</v>
      </c>
      <c r="G18">
        <v>0.13603368176538908</v>
      </c>
      <c r="H18">
        <v>0.18523519163763066</v>
      </c>
      <c r="J18" s="1" t="s">
        <v>16</v>
      </c>
      <c r="K18">
        <f t="shared" si="1"/>
        <v>15.31</v>
      </c>
      <c r="L18">
        <f t="shared" si="0"/>
        <v>20.84</v>
      </c>
      <c r="M18">
        <f t="shared" si="0"/>
        <v>13.53</v>
      </c>
      <c r="N18">
        <f t="shared" si="0"/>
        <v>12.21</v>
      </c>
      <c r="O18">
        <f t="shared" si="0"/>
        <v>12.74</v>
      </c>
      <c r="P18">
        <f t="shared" si="0"/>
        <v>13.6</v>
      </c>
      <c r="Q18">
        <f t="shared" si="0"/>
        <v>18.52</v>
      </c>
    </row>
    <row r="19" spans="1:17" x14ac:dyDescent="0.35">
      <c r="A19" s="1" t="s">
        <v>17</v>
      </c>
      <c r="B19">
        <v>0.16079897406116916</v>
      </c>
      <c r="C19">
        <v>0.23101872015743968</v>
      </c>
      <c r="D19">
        <v>0.15675308910827201</v>
      </c>
      <c r="E19">
        <v>0.13241397507512492</v>
      </c>
      <c r="F19">
        <v>0.12154229578010066</v>
      </c>
      <c r="G19">
        <v>0.14653261711188539</v>
      </c>
      <c r="H19">
        <v>0.21071186604723191</v>
      </c>
      <c r="J19" s="1" t="s">
        <v>17</v>
      </c>
      <c r="K19">
        <f t="shared" si="1"/>
        <v>16.079999999999998</v>
      </c>
      <c r="L19">
        <f t="shared" si="0"/>
        <v>23.1</v>
      </c>
      <c r="M19">
        <f t="shared" si="0"/>
        <v>15.68</v>
      </c>
      <c r="N19">
        <f t="shared" si="0"/>
        <v>13.24</v>
      </c>
      <c r="O19">
        <f t="shared" si="0"/>
        <v>12.15</v>
      </c>
      <c r="P19">
        <f t="shared" si="0"/>
        <v>14.65</v>
      </c>
      <c r="Q19">
        <f t="shared" si="0"/>
        <v>21.07</v>
      </c>
    </row>
    <row r="20" spans="1:17" x14ac:dyDescent="0.35">
      <c r="A20" s="1" t="s">
        <v>18</v>
      </c>
      <c r="B20">
        <v>0.10696622144792878</v>
      </c>
      <c r="C20">
        <v>0.13474420086462768</v>
      </c>
      <c r="D20">
        <v>0.10133162343528197</v>
      </c>
      <c r="E20">
        <v>8.6884482790406142E-2</v>
      </c>
      <c r="F20">
        <v>8.7359659310878829E-2</v>
      </c>
      <c r="G20">
        <v>9.0580236159504446E-2</v>
      </c>
      <c r="H20">
        <v>0.13082171893147504</v>
      </c>
      <c r="J20" s="1" t="s">
        <v>18</v>
      </c>
      <c r="K20">
        <f t="shared" si="1"/>
        <v>10.7</v>
      </c>
      <c r="L20">
        <f t="shared" si="0"/>
        <v>13.47</v>
      </c>
      <c r="M20">
        <f t="shared" si="0"/>
        <v>10.130000000000001</v>
      </c>
      <c r="N20">
        <f t="shared" si="0"/>
        <v>8.69</v>
      </c>
      <c r="O20">
        <f t="shared" si="0"/>
        <v>8.74</v>
      </c>
      <c r="P20">
        <f t="shared" si="0"/>
        <v>9.06</v>
      </c>
      <c r="Q20">
        <f t="shared" si="0"/>
        <v>13.08</v>
      </c>
    </row>
    <row r="21" spans="1:17" x14ac:dyDescent="0.35">
      <c r="A21" s="1" t="s">
        <v>19</v>
      </c>
      <c r="B21">
        <v>0.18157181571815717</v>
      </c>
      <c r="C21">
        <v>0.20573622402890696</v>
      </c>
      <c r="D21">
        <v>0.13301716350496839</v>
      </c>
      <c r="E21">
        <v>0.12149954832881663</v>
      </c>
      <c r="F21">
        <v>0.14268292682926828</v>
      </c>
      <c r="G21">
        <v>0.10840108401084012</v>
      </c>
      <c r="H21">
        <v>0.18197831978319784</v>
      </c>
      <c r="J21" s="1" t="s">
        <v>19</v>
      </c>
      <c r="K21">
        <f t="shared" si="1"/>
        <v>18.16</v>
      </c>
      <c r="L21">
        <f t="shared" si="0"/>
        <v>20.57</v>
      </c>
      <c r="M21">
        <f t="shared" si="0"/>
        <v>13.3</v>
      </c>
      <c r="N21">
        <f t="shared" si="0"/>
        <v>12.15</v>
      </c>
      <c r="O21">
        <f t="shared" si="0"/>
        <v>14.27</v>
      </c>
      <c r="P21">
        <f t="shared" si="0"/>
        <v>10.84</v>
      </c>
      <c r="Q21">
        <f t="shared" si="0"/>
        <v>18.2</v>
      </c>
    </row>
    <row r="22" spans="1:17" x14ac:dyDescent="0.35">
      <c r="A22" s="1" t="s">
        <v>20</v>
      </c>
      <c r="B22">
        <v>0.16355013550135503</v>
      </c>
      <c r="C22">
        <v>0.17095754290876242</v>
      </c>
      <c r="D22">
        <v>0.14905149051490515</v>
      </c>
      <c r="E22">
        <v>0.12582268679829656</v>
      </c>
      <c r="F22">
        <v>0.1383468834688347</v>
      </c>
      <c r="G22">
        <v>0.10880758807588076</v>
      </c>
      <c r="H22">
        <v>0.17520325203252032</v>
      </c>
      <c r="J22" s="1" t="s">
        <v>20</v>
      </c>
      <c r="K22">
        <f t="shared" si="1"/>
        <v>16.36</v>
      </c>
      <c r="L22">
        <f t="shared" si="0"/>
        <v>17.100000000000001</v>
      </c>
      <c r="M22">
        <f t="shared" si="0"/>
        <v>14.91</v>
      </c>
      <c r="N22">
        <f t="shared" si="0"/>
        <v>12.58</v>
      </c>
      <c r="O22">
        <f t="shared" si="0"/>
        <v>13.83</v>
      </c>
      <c r="P22">
        <f t="shared" si="0"/>
        <v>10.88</v>
      </c>
      <c r="Q22">
        <f t="shared" si="0"/>
        <v>17.52</v>
      </c>
    </row>
    <row r="23" spans="1:17" x14ac:dyDescent="0.35">
      <c r="A23" s="1" t="s">
        <v>21</v>
      </c>
      <c r="B23">
        <v>0.19044473480449092</v>
      </c>
      <c r="C23">
        <v>0.26474787069299266</v>
      </c>
      <c r="D23">
        <v>0.1566563024261195</v>
      </c>
      <c r="E23">
        <v>0.1679306546466825</v>
      </c>
      <c r="F23">
        <v>0.143244289585753</v>
      </c>
      <c r="G23">
        <v>0.17786246612466125</v>
      </c>
      <c r="H23">
        <v>0.23990998838559813</v>
      </c>
      <c r="J23" s="1" t="s">
        <v>21</v>
      </c>
      <c r="K23">
        <f t="shared" si="1"/>
        <v>19.04</v>
      </c>
      <c r="L23">
        <f t="shared" si="0"/>
        <v>26.47</v>
      </c>
      <c r="M23">
        <f t="shared" si="0"/>
        <v>15.67</v>
      </c>
      <c r="N23">
        <f t="shared" si="0"/>
        <v>16.79</v>
      </c>
      <c r="O23">
        <f t="shared" si="0"/>
        <v>14.32</v>
      </c>
      <c r="P23">
        <f t="shared" si="0"/>
        <v>17.79</v>
      </c>
      <c r="Q23">
        <f t="shared" si="0"/>
        <v>23.99</v>
      </c>
    </row>
    <row r="24" spans="1:17" x14ac:dyDescent="0.35">
      <c r="A24" s="1" t="s">
        <v>22</v>
      </c>
      <c r="B24">
        <v>0.10741869918699187</v>
      </c>
      <c r="C24">
        <v>0.1211255081300813</v>
      </c>
      <c r="D24">
        <v>9.3616918312040262E-2</v>
      </c>
      <c r="E24">
        <v>0.10178617517467692</v>
      </c>
      <c r="F24">
        <v>8.5380371660859461E-2</v>
      </c>
      <c r="G24">
        <v>0.10353513356562137</v>
      </c>
      <c r="H24">
        <v>0.12318041037553232</v>
      </c>
      <c r="J24" s="1" t="s">
        <v>22</v>
      </c>
      <c r="K24">
        <f t="shared" si="1"/>
        <v>10.74</v>
      </c>
      <c r="L24">
        <f t="shared" si="0"/>
        <v>12.11</v>
      </c>
      <c r="M24">
        <f t="shared" si="0"/>
        <v>9.36</v>
      </c>
      <c r="N24">
        <f t="shared" si="0"/>
        <v>10.18</v>
      </c>
      <c r="O24">
        <f t="shared" si="0"/>
        <v>8.5399999999999991</v>
      </c>
      <c r="P24">
        <f t="shared" si="0"/>
        <v>10.35</v>
      </c>
      <c r="Q24">
        <f t="shared" si="0"/>
        <v>12.32</v>
      </c>
    </row>
    <row r="25" spans="1:17" x14ac:dyDescent="0.35">
      <c r="A25" s="1" t="s">
        <v>23</v>
      </c>
      <c r="B25">
        <v>0.13387533875338753</v>
      </c>
      <c r="C25">
        <v>0.15198735320686541</v>
      </c>
      <c r="D25">
        <v>8.8979223125564583E-2</v>
      </c>
      <c r="E25">
        <v>9.5625241966705382E-2</v>
      </c>
      <c r="F25">
        <v>9.119241192411924E-2</v>
      </c>
      <c r="G25">
        <v>5.9756097560975607E-2</v>
      </c>
      <c r="H25">
        <v>0.11815718157181572</v>
      </c>
      <c r="J25" s="1" t="s">
        <v>23</v>
      </c>
      <c r="K25">
        <f t="shared" si="1"/>
        <v>13.39</v>
      </c>
      <c r="L25">
        <f t="shared" si="0"/>
        <v>15.2</v>
      </c>
      <c r="M25">
        <f t="shared" si="0"/>
        <v>8.9</v>
      </c>
      <c r="N25">
        <f t="shared" si="0"/>
        <v>9.56</v>
      </c>
      <c r="O25">
        <f t="shared" si="0"/>
        <v>9.1199999999999992</v>
      </c>
      <c r="P25">
        <f t="shared" si="0"/>
        <v>5.98</v>
      </c>
      <c r="Q25">
        <f t="shared" si="0"/>
        <v>11.82</v>
      </c>
    </row>
    <row r="26" spans="1:17" x14ac:dyDescent="0.35">
      <c r="A26" s="1" t="s">
        <v>24</v>
      </c>
      <c r="B26">
        <v>0.11856368563685638</v>
      </c>
      <c r="C26">
        <v>0.13188798554652212</v>
      </c>
      <c r="D26">
        <v>8.0623306233062325E-2</v>
      </c>
      <c r="E26">
        <v>8.981804103755324E-2</v>
      </c>
      <c r="F26">
        <v>7.3035230352303526E-2</v>
      </c>
      <c r="G26">
        <v>5.4471544715447157E-2</v>
      </c>
      <c r="H26">
        <v>0.10420054200542006</v>
      </c>
      <c r="J26" s="1" t="s">
        <v>24</v>
      </c>
      <c r="K26">
        <f t="shared" si="1"/>
        <v>11.86</v>
      </c>
      <c r="L26">
        <f t="shared" si="0"/>
        <v>13.19</v>
      </c>
      <c r="M26">
        <f t="shared" si="0"/>
        <v>8.06</v>
      </c>
      <c r="N26">
        <f t="shared" si="0"/>
        <v>8.98</v>
      </c>
      <c r="O26">
        <f t="shared" si="0"/>
        <v>7.3</v>
      </c>
      <c r="P26">
        <f t="shared" si="0"/>
        <v>5.45</v>
      </c>
      <c r="Q26">
        <f t="shared" si="0"/>
        <v>10.42</v>
      </c>
    </row>
    <row r="27" spans="1:17" x14ac:dyDescent="0.35">
      <c r="A27" s="1" t="s">
        <v>25</v>
      </c>
      <c r="B27">
        <v>0.21732481610530391</v>
      </c>
      <c r="C27">
        <v>0.29750612982320301</v>
      </c>
      <c r="D27">
        <v>0.1893702009936766</v>
      </c>
      <c r="E27">
        <v>0.17632229043378869</v>
      </c>
      <c r="F27">
        <v>0.16993563685636856</v>
      </c>
      <c r="G27">
        <v>0.20248015873015873</v>
      </c>
      <c r="H27">
        <v>0.25746225319396054</v>
      </c>
      <c r="J27" s="1" t="s">
        <v>25</v>
      </c>
      <c r="K27">
        <f t="shared" si="1"/>
        <v>21.73</v>
      </c>
      <c r="L27">
        <f t="shared" si="1"/>
        <v>29.75</v>
      </c>
      <c r="M27">
        <f t="shared" si="1"/>
        <v>18.940000000000001</v>
      </c>
      <c r="N27">
        <f t="shared" si="1"/>
        <v>17.63</v>
      </c>
      <c r="O27">
        <f t="shared" si="1"/>
        <v>16.989999999999998</v>
      </c>
      <c r="P27">
        <f t="shared" si="1"/>
        <v>20.25</v>
      </c>
      <c r="Q27">
        <f t="shared" si="1"/>
        <v>25.75</v>
      </c>
    </row>
    <row r="28" spans="1:17" x14ac:dyDescent="0.35">
      <c r="A28" s="1" t="s">
        <v>26</v>
      </c>
      <c r="B28">
        <v>0.13300667828106855</v>
      </c>
      <c r="C28">
        <v>0.1807410633630146</v>
      </c>
      <c r="D28">
        <v>0.11452586624080527</v>
      </c>
      <c r="E28">
        <v>0.11327901756908726</v>
      </c>
      <c r="F28">
        <v>0.11626500193573364</v>
      </c>
      <c r="G28">
        <v>0.12614208284939993</v>
      </c>
      <c r="H28">
        <v>0.17044376693766938</v>
      </c>
      <c r="J28" s="1" t="s">
        <v>26</v>
      </c>
      <c r="K28">
        <f t="shared" si="1"/>
        <v>13.3</v>
      </c>
      <c r="L28">
        <f t="shared" si="1"/>
        <v>18.07</v>
      </c>
      <c r="M28">
        <f t="shared" si="1"/>
        <v>11.45</v>
      </c>
      <c r="N28">
        <f t="shared" si="1"/>
        <v>11.33</v>
      </c>
      <c r="O28">
        <f t="shared" si="1"/>
        <v>11.63</v>
      </c>
      <c r="P28">
        <f t="shared" si="1"/>
        <v>12.61</v>
      </c>
      <c r="Q28">
        <f t="shared" si="1"/>
        <v>17.04</v>
      </c>
    </row>
    <row r="29" spans="1:17" x14ac:dyDescent="0.35">
      <c r="A29" s="1" t="s">
        <v>27</v>
      </c>
      <c r="B29">
        <v>0.19444444444444445</v>
      </c>
      <c r="C29">
        <v>0.21002710027100271</v>
      </c>
      <c r="D29">
        <v>0.12782294489611562</v>
      </c>
      <c r="E29">
        <v>0.11878952122854562</v>
      </c>
      <c r="F29">
        <v>0.14037940379403793</v>
      </c>
      <c r="G29">
        <v>9.322493224932249E-2</v>
      </c>
      <c r="H29">
        <v>0.17005420054200543</v>
      </c>
      <c r="J29" s="1" t="s">
        <v>27</v>
      </c>
      <c r="K29">
        <f t="shared" si="1"/>
        <v>19.440000000000001</v>
      </c>
      <c r="L29">
        <f t="shared" si="1"/>
        <v>21</v>
      </c>
      <c r="M29">
        <f t="shared" si="1"/>
        <v>12.78</v>
      </c>
      <c r="N29">
        <f t="shared" si="1"/>
        <v>11.88</v>
      </c>
      <c r="O29">
        <f t="shared" si="1"/>
        <v>14.04</v>
      </c>
      <c r="P29">
        <f t="shared" si="1"/>
        <v>9.32</v>
      </c>
      <c r="Q29">
        <f t="shared" si="1"/>
        <v>17.010000000000002</v>
      </c>
    </row>
    <row r="30" spans="1:17" x14ac:dyDescent="0.35">
      <c r="A30" s="1" t="s">
        <v>28</v>
      </c>
      <c r="B30">
        <v>0.16937669376693767</v>
      </c>
      <c r="C30">
        <v>0.19060523938572718</v>
      </c>
      <c r="D30">
        <v>0.14679313459801266</v>
      </c>
      <c r="E30">
        <v>0.12111240160020648</v>
      </c>
      <c r="F30">
        <v>0.14051490514905149</v>
      </c>
      <c r="G30">
        <v>0.10176151761517616</v>
      </c>
      <c r="H30">
        <v>0.18346883468834688</v>
      </c>
      <c r="J30" s="1" t="s">
        <v>28</v>
      </c>
      <c r="K30">
        <f t="shared" si="1"/>
        <v>16.940000000000001</v>
      </c>
      <c r="L30">
        <f t="shared" si="1"/>
        <v>19.059999999999999</v>
      </c>
      <c r="M30">
        <f t="shared" si="1"/>
        <v>14.68</v>
      </c>
      <c r="N30">
        <f t="shared" si="1"/>
        <v>12.11</v>
      </c>
      <c r="O30">
        <f t="shared" si="1"/>
        <v>14.05</v>
      </c>
      <c r="P30">
        <f t="shared" si="1"/>
        <v>10.18</v>
      </c>
      <c r="Q30">
        <f t="shared" si="1"/>
        <v>18.350000000000001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2015-06-05T18:17:20Z</dcterms:created>
  <dcterms:modified xsi:type="dcterms:W3CDTF">2024-05-22T18:08:31Z</dcterms:modified>
</cp:coreProperties>
</file>