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ng\Desktop\새 폴더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L34" i="1"/>
  <c r="F34" i="1" s="1"/>
  <c r="G34" i="1" s="1"/>
  <c r="L31" i="1"/>
  <c r="L28" i="1"/>
  <c r="L23" i="1"/>
  <c r="L22" i="1"/>
  <c r="M41" i="1"/>
  <c r="F41" i="1" s="1"/>
  <c r="G41" i="1" s="1"/>
  <c r="M40" i="1"/>
  <c r="M39" i="1"/>
  <c r="M38" i="1"/>
  <c r="M37" i="1"/>
  <c r="M36" i="1"/>
  <c r="M34" i="1"/>
  <c r="M35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F5" i="1" s="1"/>
  <c r="G5" i="1" s="1"/>
  <c r="M4" i="1"/>
  <c r="M3" i="1"/>
  <c r="M2" i="1"/>
  <c r="J2" i="1"/>
  <c r="K2" i="1" s="1"/>
  <c r="J41" i="1"/>
  <c r="K41" i="1" s="1"/>
  <c r="L41" i="1" s="1"/>
  <c r="J40" i="1"/>
  <c r="K40" i="1" s="1"/>
  <c r="L40" i="1" s="1"/>
  <c r="J39" i="1"/>
  <c r="K39" i="1" s="1"/>
  <c r="L39" i="1" s="1"/>
  <c r="F39" i="1" s="1"/>
  <c r="G39" i="1" s="1"/>
  <c r="J38" i="1"/>
  <c r="K38" i="1" s="1"/>
  <c r="L38" i="1" s="1"/>
  <c r="J37" i="1"/>
  <c r="K37" i="1" s="1"/>
  <c r="L37" i="1" s="1"/>
  <c r="J36" i="1"/>
  <c r="K36" i="1" s="1"/>
  <c r="L36" i="1" s="1"/>
  <c r="J35" i="1"/>
  <c r="K35" i="1" s="1"/>
  <c r="L35" i="1" s="1"/>
  <c r="J34" i="1"/>
  <c r="J33" i="1"/>
  <c r="K33" i="1" s="1"/>
  <c r="L33" i="1" s="1"/>
  <c r="J32" i="1"/>
  <c r="K32" i="1" s="1"/>
  <c r="L32" i="1" s="1"/>
  <c r="J31" i="1"/>
  <c r="J30" i="1"/>
  <c r="K30" i="1" s="1"/>
  <c r="L30" i="1" s="1"/>
  <c r="J29" i="1"/>
  <c r="K29" i="1" s="1"/>
  <c r="L29" i="1" s="1"/>
  <c r="J28" i="1"/>
  <c r="J27" i="1"/>
  <c r="K27" i="1" s="1"/>
  <c r="L27" i="1" s="1"/>
  <c r="J26" i="1"/>
  <c r="K26" i="1" s="1"/>
  <c r="L26" i="1" s="1"/>
  <c r="J25" i="1"/>
  <c r="K25" i="1" s="1"/>
  <c r="L25" i="1" s="1"/>
  <c r="J24" i="1"/>
  <c r="K24" i="1" s="1"/>
  <c r="L24" i="1" s="1"/>
  <c r="F24" i="1" s="1"/>
  <c r="G24" i="1" s="1"/>
  <c r="J23" i="1"/>
  <c r="J22" i="1"/>
  <c r="K22" i="1" s="1"/>
  <c r="J21" i="1"/>
  <c r="K21" i="1" s="1"/>
  <c r="L21" i="1" s="1"/>
  <c r="J20" i="1"/>
  <c r="K20" i="1" s="1"/>
  <c r="L20" i="1" s="1"/>
  <c r="J19" i="1"/>
  <c r="K19" i="1" s="1"/>
  <c r="L19" i="1" s="1"/>
  <c r="F19" i="1" s="1"/>
  <c r="G19" i="1" s="1"/>
  <c r="J18" i="1"/>
  <c r="K18" i="1" s="1"/>
  <c r="L18" i="1" s="1"/>
  <c r="J17" i="1"/>
  <c r="K17" i="1" s="1"/>
  <c r="L17" i="1" s="1"/>
  <c r="J16" i="1"/>
  <c r="K16" i="1" s="1"/>
  <c r="L16" i="1" s="1"/>
  <c r="J15" i="1"/>
  <c r="K15" i="1" s="1"/>
  <c r="L15" i="1" s="1"/>
  <c r="F15" i="1" s="1"/>
  <c r="G15" i="1" s="1"/>
  <c r="J14" i="1"/>
  <c r="K14" i="1" s="1"/>
  <c r="L14" i="1" s="1"/>
  <c r="J13" i="1"/>
  <c r="K13" i="1" s="1"/>
  <c r="L13" i="1" s="1"/>
  <c r="J12" i="1"/>
  <c r="K12" i="1" s="1"/>
  <c r="L12" i="1" s="1"/>
  <c r="J11" i="1"/>
  <c r="K11" i="1" s="1"/>
  <c r="F11" i="1" s="1"/>
  <c r="G11" i="1" s="1"/>
  <c r="J10" i="1"/>
  <c r="K10" i="1" s="1"/>
  <c r="L10" i="1" s="1"/>
  <c r="J9" i="1"/>
  <c r="K9" i="1" s="1"/>
  <c r="L9" i="1" s="1"/>
  <c r="J8" i="1"/>
  <c r="K8" i="1" s="1"/>
  <c r="L8" i="1" s="1"/>
  <c r="J5" i="1"/>
  <c r="K5" i="1" s="1"/>
  <c r="L5" i="1" s="1"/>
  <c r="J6" i="1"/>
  <c r="K6" i="1" s="1"/>
  <c r="L6" i="1" s="1"/>
  <c r="F6" i="1" s="1"/>
  <c r="G6" i="1" s="1"/>
  <c r="K7" i="1"/>
  <c r="L7" i="1" s="1"/>
  <c r="F7" i="1" s="1"/>
  <c r="G7" i="1" s="1"/>
  <c r="J4" i="1"/>
  <c r="K4" i="1" s="1"/>
  <c r="L4" i="1" s="1"/>
  <c r="J3" i="1"/>
  <c r="K3" i="1" s="1"/>
  <c r="L3" i="1" s="1"/>
  <c r="F10" i="1" l="1"/>
  <c r="G10" i="1" s="1"/>
  <c r="F14" i="1"/>
  <c r="G14" i="1" s="1"/>
  <c r="F18" i="1"/>
  <c r="G18" i="1" s="1"/>
  <c r="F22" i="1"/>
  <c r="G22" i="1" s="1"/>
  <c r="F30" i="1"/>
  <c r="G30" i="1" s="1"/>
  <c r="F38" i="1"/>
  <c r="G38" i="1" s="1"/>
  <c r="F9" i="1"/>
  <c r="G9" i="1" s="1"/>
  <c r="F35" i="1"/>
  <c r="G35" i="1" s="1"/>
  <c r="F3" i="1"/>
  <c r="G3" i="1" s="1"/>
  <c r="F4" i="1"/>
  <c r="G4" i="1" s="1"/>
  <c r="F12" i="1"/>
  <c r="G12" i="1" s="1"/>
  <c r="F21" i="1"/>
  <c r="G21" i="1" s="1"/>
  <c r="F33" i="1"/>
  <c r="G33" i="1" s="1"/>
  <c r="F37" i="1"/>
  <c r="G37" i="1" s="1"/>
  <c r="F26" i="1"/>
  <c r="G26" i="1" s="1"/>
  <c r="F13" i="1"/>
  <c r="G13" i="1" s="1"/>
  <c r="F25" i="1"/>
  <c r="G25" i="1" s="1"/>
  <c r="F27" i="1"/>
  <c r="G27" i="1" s="1"/>
  <c r="L2" i="1"/>
  <c r="F2" i="1"/>
  <c r="G2" i="1" s="1"/>
  <c r="F17" i="1"/>
  <c r="G17" i="1" s="1"/>
  <c r="F29" i="1"/>
  <c r="G29" i="1" s="1"/>
  <c r="F8" i="1"/>
  <c r="G8" i="1" s="1"/>
  <c r="F16" i="1"/>
  <c r="G16" i="1" s="1"/>
  <c r="F20" i="1"/>
  <c r="G20" i="1" s="1"/>
  <c r="F32" i="1"/>
  <c r="G32" i="1" s="1"/>
  <c r="F36" i="1"/>
  <c r="G36" i="1" s="1"/>
  <c r="F40" i="1"/>
  <c r="G40" i="1" s="1"/>
  <c r="L11" i="1"/>
  <c r="F23" i="1"/>
  <c r="G23" i="1" s="1"/>
  <c r="F31" i="1"/>
  <c r="G31" i="1" s="1"/>
  <c r="F28" i="1"/>
  <c r="G28" i="1" s="1"/>
</calcChain>
</file>

<file path=xl/sharedStrings.xml><?xml version="1.0" encoding="utf-8"?>
<sst xmlns="http://schemas.openxmlformats.org/spreadsheetml/2006/main" count="46" uniqueCount="46">
  <si>
    <t>x좌표</t>
    <phoneticPr fontId="1" type="noConversion"/>
  </si>
  <si>
    <t>y좌표</t>
    <phoneticPr fontId="1" type="noConversion"/>
  </si>
  <si>
    <t>교환</t>
    <phoneticPr fontId="1" type="noConversion"/>
  </si>
  <si>
    <t>교환각도</t>
    <phoneticPr fontId="1" type="noConversion"/>
  </si>
  <si>
    <t>반대케이스</t>
    <phoneticPr fontId="1" type="noConversion"/>
  </si>
  <si>
    <t>탄젠트값</t>
    <phoneticPr fontId="1" type="noConversion"/>
  </si>
  <si>
    <t>1-&gt;3</t>
    <phoneticPr fontId="1" type="noConversion"/>
  </si>
  <si>
    <t>1-&gt;4</t>
    <phoneticPr fontId="1" type="noConversion"/>
  </si>
  <si>
    <t>1-&gt;5</t>
    <phoneticPr fontId="1" type="noConversion"/>
  </si>
  <si>
    <t>1-&gt;6</t>
    <phoneticPr fontId="1" type="noConversion"/>
  </si>
  <si>
    <t>1-&gt;7</t>
    <phoneticPr fontId="1" type="noConversion"/>
  </si>
  <si>
    <t>1-&gt;8</t>
    <phoneticPr fontId="1" type="noConversion"/>
  </si>
  <si>
    <t>1-&gt;9</t>
    <phoneticPr fontId="1" type="noConversion"/>
  </si>
  <si>
    <t>1-&gt;10</t>
    <phoneticPr fontId="1" type="noConversion"/>
  </si>
  <si>
    <t>2-&gt;3</t>
    <phoneticPr fontId="1" type="noConversion"/>
  </si>
  <si>
    <t>2-&gt;5</t>
  </si>
  <si>
    <t>2-&gt;6</t>
  </si>
  <si>
    <t>2-&gt;7</t>
  </si>
  <si>
    <t>2-&gt;8</t>
  </si>
  <si>
    <t>2-&gt;9</t>
  </si>
  <si>
    <t>2-&gt;10</t>
  </si>
  <si>
    <t>2-&gt;4</t>
    <phoneticPr fontId="1" type="noConversion"/>
  </si>
  <si>
    <t>3-&gt;5</t>
    <phoneticPr fontId="1" type="noConversion"/>
  </si>
  <si>
    <t>3-&gt;6</t>
  </si>
  <si>
    <t>3-&gt;7</t>
  </si>
  <si>
    <t>3-&gt;8</t>
  </si>
  <si>
    <t>3-&gt;9</t>
  </si>
  <si>
    <t>3-&gt;10</t>
  </si>
  <si>
    <t>4-&gt;5</t>
    <phoneticPr fontId="1" type="noConversion"/>
  </si>
  <si>
    <t>4-&gt;6</t>
  </si>
  <si>
    <t>4-&gt;7</t>
  </si>
  <si>
    <t>4-&gt;8</t>
  </si>
  <si>
    <t>4-&gt;9</t>
  </si>
  <si>
    <t>4-&gt;10</t>
  </si>
  <si>
    <t>5-&gt;7</t>
    <phoneticPr fontId="1" type="noConversion"/>
  </si>
  <si>
    <t>5-&gt;8</t>
  </si>
  <si>
    <t>5-&gt;9</t>
  </si>
  <si>
    <t>5-&gt;10</t>
  </si>
  <si>
    <t>6-&gt;7</t>
    <phoneticPr fontId="1" type="noConversion"/>
  </si>
  <si>
    <t>6-&gt;8</t>
  </si>
  <si>
    <t>6-&gt;9</t>
  </si>
  <si>
    <t>6-&gt;10</t>
  </si>
  <si>
    <t>7-&gt;9</t>
    <phoneticPr fontId="1" type="noConversion"/>
  </si>
  <si>
    <t>7-&gt;10</t>
  </si>
  <si>
    <t>8-&gt;9</t>
    <phoneticPr fontId="1" type="noConversion"/>
  </si>
  <si>
    <t>8-&gt;10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</si>
</sst>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G34" sqref="G34"/>
    </sheetView>
  </sheetViews>
  <sheetFormatPr defaultRowHeight="17.399999999999999" x14ac:dyDescent="0.4"/>
  <sheetData>
    <row r="1" spans="1:13" x14ac:dyDescent="0.4">
      <c r="B1" t="s">
        <v>0</v>
      </c>
      <c r="C1" t="s">
        <v>1</v>
      </c>
      <c r="E1" t="s">
        <v>2</v>
      </c>
      <c r="F1" t="s">
        <v>3</v>
      </c>
      <c r="G1" t="s">
        <v>4</v>
      </c>
      <c r="J1" t="s">
        <v>5</v>
      </c>
    </row>
    <row r="2" spans="1:13" x14ac:dyDescent="0.4">
      <c r="A2">
        <v>1</v>
      </c>
      <c r="B2">
        <v>-0.35</v>
      </c>
      <c r="C2">
        <v>1.2</v>
      </c>
      <c r="E2" t="s">
        <v>6</v>
      </c>
      <c r="F2">
        <f>IF(M2&lt;0,K2,L2)</f>
        <v>-63.03032157750463</v>
      </c>
      <c r="G2">
        <f>IF(F2+180&lt;180,F2+180,F2-180)</f>
        <v>116.96967842249538</v>
      </c>
      <c r="J2">
        <f>ATAN(($B$2-$B$4)/($C$2-$C$4))</f>
        <v>1.1000866401182821</v>
      </c>
      <c r="K2">
        <f>-DEGREES(J2)</f>
        <v>-63.03032157750463</v>
      </c>
      <c r="L2">
        <f>IF(180+K2&lt;180,180+K2,"false")</f>
        <v>116.96967842249538</v>
      </c>
      <c r="M2">
        <f>$B$2-$B$4</f>
        <v>-2.3365999999999998</v>
      </c>
    </row>
    <row r="3" spans="1:13" x14ac:dyDescent="0.4">
      <c r="A3">
        <v>2</v>
      </c>
      <c r="B3">
        <v>0.35</v>
      </c>
      <c r="C3">
        <v>1.2</v>
      </c>
      <c r="E3" t="s">
        <v>7</v>
      </c>
      <c r="F3">
        <f>IF(M3&lt;0,K3,L3)</f>
        <v>-54.001328234358198</v>
      </c>
      <c r="G3">
        <f t="shared" ref="G3:G41" si="0">IF(F3+180&lt;180,F3+180,F3-180)</f>
        <v>125.9986717656418</v>
      </c>
      <c r="J3">
        <f>ATAN((B2-B5)/(C2-C5))</f>
        <v>0.94250097813972666</v>
      </c>
      <c r="K3">
        <f t="shared" ref="K3:K41" si="1">-DEGREES(J3)</f>
        <v>-54.001328234358198</v>
      </c>
      <c r="L3">
        <f t="shared" ref="L3:L41" si="2">IF(180+K3&lt;180,180+K3,"false")</f>
        <v>125.9986717656418</v>
      </c>
      <c r="M3">
        <f>$B$2-$B$5</f>
        <v>-2.5529000000000002</v>
      </c>
    </row>
    <row r="4" spans="1:13" x14ac:dyDescent="0.4">
      <c r="A4">
        <v>3</v>
      </c>
      <c r="B4">
        <v>1.9865999999999999</v>
      </c>
      <c r="C4">
        <v>2.3889999999999998</v>
      </c>
      <c r="E4" t="s">
        <v>8</v>
      </c>
      <c r="F4">
        <f>IF(M4&lt;0,K4,L4)</f>
        <v>-27.030786596418974</v>
      </c>
      <c r="G4">
        <f t="shared" si="0"/>
        <v>152.96921340358102</v>
      </c>
      <c r="J4">
        <f>ATAN((B2-B6)/(C2-C6))</f>
        <v>0.47177622551146275</v>
      </c>
      <c r="K4">
        <f t="shared" si="1"/>
        <v>-27.030786596418974</v>
      </c>
      <c r="L4">
        <f t="shared" si="2"/>
        <v>152.96921340358102</v>
      </c>
      <c r="M4">
        <f>$B$2-$B$6</f>
        <v>-1.9278</v>
      </c>
    </row>
    <row r="5" spans="1:13" x14ac:dyDescent="0.4">
      <c r="A5">
        <v>4</v>
      </c>
      <c r="B5">
        <v>2.2029000000000001</v>
      </c>
      <c r="C5">
        <v>3.0547</v>
      </c>
      <c r="E5" t="s">
        <v>9</v>
      </c>
      <c r="F5">
        <f>IF(M5&lt;0,K5,L5)</f>
        <v>-18.001471452718093</v>
      </c>
      <c r="G5">
        <f t="shared" si="0"/>
        <v>161.99852854728192</v>
      </c>
      <c r="J5">
        <f>ATAN((B2-B7)/(C2-C7))</f>
        <v>0.31418494705369748</v>
      </c>
      <c r="K5">
        <f t="shared" si="1"/>
        <v>-18.001471452718093</v>
      </c>
      <c r="L5">
        <f t="shared" si="2"/>
        <v>161.99852854728192</v>
      </c>
      <c r="M5">
        <f>$B$2-$B$7</f>
        <v>-1.3614999999999999</v>
      </c>
    </row>
    <row r="6" spans="1:13" x14ac:dyDescent="0.4">
      <c r="A6">
        <v>5</v>
      </c>
      <c r="B6">
        <v>1.5778000000000001</v>
      </c>
      <c r="C6">
        <v>4.9785000000000004</v>
      </c>
      <c r="E6" t="s">
        <v>10</v>
      </c>
      <c r="F6">
        <f>IF(M6&lt;0,K6,L6)</f>
        <v>8.9717839534857937</v>
      </c>
      <c r="G6">
        <f t="shared" si="0"/>
        <v>-171.02821604651422</v>
      </c>
      <c r="J6">
        <f>ATAN((B2-B8)/(C2-C8))</f>
        <v>-0.15658716976592088</v>
      </c>
      <c r="K6">
        <f t="shared" si="1"/>
        <v>8.9717839534857937</v>
      </c>
      <c r="L6">
        <f>IF(180+K6&lt;180,180+K6,K6)</f>
        <v>8.9717839534857937</v>
      </c>
      <c r="M6">
        <f>$B$2-$B$8</f>
        <v>0.66150000000000009</v>
      </c>
    </row>
    <row r="7" spans="1:13" x14ac:dyDescent="0.4">
      <c r="A7">
        <v>6</v>
      </c>
      <c r="B7">
        <v>1.0115000000000001</v>
      </c>
      <c r="C7">
        <v>5.3898999999999999</v>
      </c>
      <c r="E7" t="s">
        <v>11</v>
      </c>
      <c r="F7">
        <f>IF(M7&lt;0,K7,L7)</f>
        <v>18.001247123297198</v>
      </c>
      <c r="G7">
        <f t="shared" si="0"/>
        <v>-161.99875287670281</v>
      </c>
      <c r="J7">
        <f>ATAN((B2-B9)/(C2-C9))</f>
        <v>-0.31418103176669371</v>
      </c>
      <c r="K7">
        <f t="shared" si="1"/>
        <v>18.001247123297198</v>
      </c>
      <c r="L7">
        <f t="shared" ref="L7:L41" si="3">IF(180+K7&lt;180,180+K7,K7)</f>
        <v>18.001247123297198</v>
      </c>
      <c r="M7">
        <f>$B$2-$B$9</f>
        <v>1.2278000000000002</v>
      </c>
    </row>
    <row r="8" spans="1:13" x14ac:dyDescent="0.4">
      <c r="A8">
        <v>7</v>
      </c>
      <c r="B8">
        <v>-1.0115000000000001</v>
      </c>
      <c r="C8">
        <v>5.3898999999999999</v>
      </c>
      <c r="E8" t="s">
        <v>12</v>
      </c>
      <c r="F8">
        <f>IF(M8&lt;0,K8,L8)</f>
        <v>44.972183516285256</v>
      </c>
      <c r="G8">
        <f t="shared" si="0"/>
        <v>-135.02781648371473</v>
      </c>
      <c r="J8">
        <f>ATAN((B2-B10)/(C2-C10))</f>
        <v>-0.78491267417029864</v>
      </c>
      <c r="K8">
        <f t="shared" si="1"/>
        <v>44.972183516285256</v>
      </c>
      <c r="L8">
        <f t="shared" si="3"/>
        <v>44.972183516285256</v>
      </c>
      <c r="M8">
        <f>$B$2-$B$10</f>
        <v>1.8529</v>
      </c>
    </row>
    <row r="9" spans="1:13" x14ac:dyDescent="0.4">
      <c r="A9">
        <v>8</v>
      </c>
      <c r="B9">
        <v>-1.5778000000000001</v>
      </c>
      <c r="C9">
        <v>4.9785000000000004</v>
      </c>
      <c r="E9" t="s">
        <v>13</v>
      </c>
      <c r="F9">
        <f>IF(M9&lt;0,K9,L9)</f>
        <v>54.001363419755663</v>
      </c>
      <c r="G9">
        <f t="shared" si="0"/>
        <v>-125.99863658024434</v>
      </c>
      <c r="J9">
        <f>ATAN((B2-B11)/(C2-C11))</f>
        <v>-0.94250159224076102</v>
      </c>
      <c r="K9">
        <f t="shared" si="1"/>
        <v>54.001363419755663</v>
      </c>
      <c r="L9">
        <f t="shared" si="3"/>
        <v>54.001363419755663</v>
      </c>
      <c r="M9">
        <f>$B$2-$B$11</f>
        <v>1.6366000000000001</v>
      </c>
    </row>
    <row r="10" spans="1:13" x14ac:dyDescent="0.4">
      <c r="A10">
        <v>9</v>
      </c>
      <c r="B10">
        <v>-2.2029000000000001</v>
      </c>
      <c r="C10">
        <v>3.0547</v>
      </c>
      <c r="E10" t="s">
        <v>14</v>
      </c>
      <c r="F10">
        <f>IF(M10&lt;0,K10,L10)</f>
        <v>-54.001363419755663</v>
      </c>
      <c r="G10">
        <f t="shared" si="0"/>
        <v>125.99863658024434</v>
      </c>
      <c r="J10">
        <f>ATAN((B3-B4)/(C3-C4))</f>
        <v>0.94250159224076102</v>
      </c>
      <c r="K10">
        <f t="shared" si="1"/>
        <v>-54.001363419755663</v>
      </c>
      <c r="L10">
        <f t="shared" si="3"/>
        <v>125.99863658024434</v>
      </c>
      <c r="M10">
        <f>$B$3-$B$4</f>
        <v>-1.6366000000000001</v>
      </c>
    </row>
    <row r="11" spans="1:13" x14ac:dyDescent="0.4">
      <c r="A11">
        <v>10</v>
      </c>
      <c r="B11">
        <v>-1.9865999999999999</v>
      </c>
      <c r="C11">
        <v>2.3889999999999998</v>
      </c>
      <c r="E11" t="s">
        <v>21</v>
      </c>
      <c r="F11">
        <f>IF(M11&lt;0,K11,L11)</f>
        <v>-44.972183516285256</v>
      </c>
      <c r="G11">
        <f t="shared" si="0"/>
        <v>135.02781648371473</v>
      </c>
      <c r="J11">
        <f>ATAN((B3-B5)/(C3-C5))</f>
        <v>0.78491267417029864</v>
      </c>
      <c r="K11">
        <f t="shared" si="1"/>
        <v>-44.972183516285256</v>
      </c>
      <c r="L11">
        <f t="shared" si="3"/>
        <v>135.02781648371473</v>
      </c>
      <c r="M11">
        <f>$B$3-$B$5</f>
        <v>-1.8529</v>
      </c>
    </row>
    <row r="12" spans="1:13" x14ac:dyDescent="0.4">
      <c r="E12" t="s">
        <v>15</v>
      </c>
      <c r="F12">
        <f>IF(M12&lt;0,K12,L12)</f>
        <v>-18.001247123297198</v>
      </c>
      <c r="G12">
        <f t="shared" si="0"/>
        <v>161.99875287670281</v>
      </c>
      <c r="J12">
        <f>ATAN((B3-B6)/(C3-C6))</f>
        <v>0.31418103176669371</v>
      </c>
      <c r="K12">
        <f t="shared" si="1"/>
        <v>-18.001247123297198</v>
      </c>
      <c r="L12">
        <f t="shared" si="3"/>
        <v>161.99875287670281</v>
      </c>
      <c r="M12">
        <f>$B$3-$B$6</f>
        <v>-1.2278000000000002</v>
      </c>
    </row>
    <row r="13" spans="1:13" x14ac:dyDescent="0.4">
      <c r="E13" t="s">
        <v>16</v>
      </c>
      <c r="F13">
        <f>IF(M13&lt;0,K13,L13)</f>
        <v>-8.9717839534857937</v>
      </c>
      <c r="G13">
        <f t="shared" si="0"/>
        <v>171.02821604651422</v>
      </c>
      <c r="J13">
        <f>ATAN((B3-B7)/(C3-C7))</f>
        <v>0.15658716976592088</v>
      </c>
      <c r="K13">
        <f t="shared" si="1"/>
        <v>-8.9717839534857937</v>
      </c>
      <c r="L13">
        <f t="shared" si="3"/>
        <v>171.02821604651422</v>
      </c>
      <c r="M13">
        <f>$B$3-$B$7</f>
        <v>-0.66150000000000009</v>
      </c>
    </row>
    <row r="14" spans="1:13" x14ac:dyDescent="0.4">
      <c r="E14" t="s">
        <v>17</v>
      </c>
      <c r="F14">
        <f>IF(M14&lt;0,K14,L14)</f>
        <v>18.001471452718093</v>
      </c>
      <c r="G14">
        <f t="shared" si="0"/>
        <v>-161.99852854728192</v>
      </c>
      <c r="J14">
        <f>ATAN((B3-B8)/(C3-C8))</f>
        <v>-0.31418494705369748</v>
      </c>
      <c r="K14">
        <f t="shared" si="1"/>
        <v>18.001471452718093</v>
      </c>
      <c r="L14">
        <f t="shared" si="3"/>
        <v>18.001471452718093</v>
      </c>
      <c r="M14">
        <f>$B$3-$B$8</f>
        <v>1.3614999999999999</v>
      </c>
    </row>
    <row r="15" spans="1:13" x14ac:dyDescent="0.4">
      <c r="E15" t="s">
        <v>18</v>
      </c>
      <c r="F15">
        <f>IF(M15&lt;0,K15,L15)</f>
        <v>27.030786596418974</v>
      </c>
      <c r="G15">
        <f t="shared" si="0"/>
        <v>-152.96921340358102</v>
      </c>
      <c r="J15">
        <f>ATAN((B3-B9)/(C3-C9))</f>
        <v>-0.47177622551146275</v>
      </c>
      <c r="K15">
        <f t="shared" si="1"/>
        <v>27.030786596418974</v>
      </c>
      <c r="L15">
        <f t="shared" si="3"/>
        <v>27.030786596418974</v>
      </c>
      <c r="M15">
        <f>$B$3-$B$9</f>
        <v>1.9278</v>
      </c>
    </row>
    <row r="16" spans="1:13" x14ac:dyDescent="0.4">
      <c r="E16" t="s">
        <v>19</v>
      </c>
      <c r="F16">
        <f>IF(M16&lt;0,K16,L16)</f>
        <v>54.001328234358198</v>
      </c>
      <c r="G16">
        <f t="shared" si="0"/>
        <v>-125.9986717656418</v>
      </c>
      <c r="J16">
        <f>ATAN((B3-B10)/(C3-C10))</f>
        <v>-0.94250097813972666</v>
      </c>
      <c r="K16">
        <f t="shared" si="1"/>
        <v>54.001328234358198</v>
      </c>
      <c r="L16">
        <f t="shared" si="3"/>
        <v>54.001328234358198</v>
      </c>
      <c r="M16">
        <f>$B$3-$B$10</f>
        <v>2.5529000000000002</v>
      </c>
    </row>
    <row r="17" spans="5:13" x14ac:dyDescent="0.4">
      <c r="E17" t="s">
        <v>20</v>
      </c>
      <c r="F17">
        <f>IF(M17&lt;0,K17,L17)</f>
        <v>63.03032157750463</v>
      </c>
      <c r="G17">
        <f t="shared" si="0"/>
        <v>-116.96967842249538</v>
      </c>
      <c r="J17">
        <f>ATAN((B3-B11)/(C3-C11))</f>
        <v>-1.1000866401182821</v>
      </c>
      <c r="K17">
        <f t="shared" si="1"/>
        <v>63.03032157750463</v>
      </c>
      <c r="L17">
        <f t="shared" si="3"/>
        <v>63.03032157750463</v>
      </c>
      <c r="M17">
        <f>$B$3-$B11</f>
        <v>2.3365999999999998</v>
      </c>
    </row>
    <row r="18" spans="5:13" x14ac:dyDescent="0.4">
      <c r="E18" t="s">
        <v>22</v>
      </c>
      <c r="F18">
        <f>IF(M18&lt;0,K18,L18)</f>
        <v>8.9711495359295963</v>
      </c>
      <c r="G18">
        <f t="shared" si="0"/>
        <v>-171.02885046407042</v>
      </c>
      <c r="J18">
        <f>ATAN((B4-B6)/(C4-C6))</f>
        <v>-0.15657609709073278</v>
      </c>
      <c r="K18">
        <f t="shared" si="1"/>
        <v>8.9711495359295963</v>
      </c>
      <c r="L18">
        <f t="shared" si="3"/>
        <v>8.9711495359295963</v>
      </c>
      <c r="M18">
        <f>$B$4-$B$6</f>
        <v>0.40879999999999983</v>
      </c>
    </row>
    <row r="19" spans="5:13" x14ac:dyDescent="0.4">
      <c r="E19" t="s">
        <v>23</v>
      </c>
      <c r="F19">
        <f>IF(M19&lt;0,K19,L19)</f>
        <v>18.000837290821597</v>
      </c>
      <c r="G19">
        <f t="shared" si="0"/>
        <v>-161.99916270917839</v>
      </c>
      <c r="J19">
        <f>ATAN((B4-B7)/(C4-C7))</f>
        <v>-0.31417387884061287</v>
      </c>
      <c r="K19">
        <f t="shared" si="1"/>
        <v>18.000837290821597</v>
      </c>
      <c r="L19">
        <f t="shared" si="3"/>
        <v>18.000837290821597</v>
      </c>
      <c r="M19">
        <f>$B$4-$B$7</f>
        <v>0.97509999999999986</v>
      </c>
    </row>
    <row r="20" spans="5:13" x14ac:dyDescent="0.4">
      <c r="E20" t="s">
        <v>24</v>
      </c>
      <c r="F20">
        <f>IF(M20&lt;0,K20,L20)</f>
        <v>44.973257514421256</v>
      </c>
      <c r="G20">
        <f t="shared" si="0"/>
        <v>-135.02674248557875</v>
      </c>
      <c r="J20">
        <f>ATAN((B4-B8)/(C4-C8))</f>
        <v>-0.78493141897393215</v>
      </c>
      <c r="K20">
        <f t="shared" si="1"/>
        <v>44.973257514421256</v>
      </c>
      <c r="L20">
        <f t="shared" si="3"/>
        <v>44.973257514421256</v>
      </c>
      <c r="M20">
        <f>$B$4-$B$8</f>
        <v>2.9981</v>
      </c>
    </row>
    <row r="21" spans="5:13" x14ac:dyDescent="0.4">
      <c r="E21" t="s">
        <v>25</v>
      </c>
      <c r="F21">
        <f>IF(M21&lt;0,K21,L21)</f>
        <v>54.00197993803625</v>
      </c>
      <c r="G21">
        <f t="shared" si="0"/>
        <v>-125.99802006196376</v>
      </c>
      <c r="J21">
        <f>ATAN((B4-B9)/(C4-C9))</f>
        <v>-0.94251235251465593</v>
      </c>
      <c r="K21">
        <f t="shared" si="1"/>
        <v>54.00197993803625</v>
      </c>
      <c r="L21">
        <f t="shared" si="3"/>
        <v>54.00197993803625</v>
      </c>
      <c r="M21">
        <f>$B$4-$B$9</f>
        <v>3.5644</v>
      </c>
    </row>
    <row r="22" spans="5:13" x14ac:dyDescent="0.4">
      <c r="E22" t="s">
        <v>26</v>
      </c>
      <c r="F22">
        <f>IF(M22&lt;0,K22,L22)</f>
        <v>80.97133985289814</v>
      </c>
      <c r="G22">
        <f t="shared" si="0"/>
        <v>-99.02866014710186</v>
      </c>
      <c r="J22">
        <f>ATAN((B4-B10)/(C4-C10))</f>
        <v>-1.4132164801843736</v>
      </c>
      <c r="K22">
        <f t="shared" si="1"/>
        <v>80.97133985289814</v>
      </c>
      <c r="L22">
        <f t="shared" si="3"/>
        <v>80.97133985289814</v>
      </c>
      <c r="M22">
        <f>$B$4-$B$10</f>
        <v>4.1894999999999998</v>
      </c>
    </row>
    <row r="23" spans="5:13" x14ac:dyDescent="0.4">
      <c r="E23" t="s">
        <v>27</v>
      </c>
      <c r="F23">
        <f>IF(M23&lt;0,K23,L23)</f>
        <v>90</v>
      </c>
      <c r="G23">
        <f t="shared" si="0"/>
        <v>-90</v>
      </c>
      <c r="J23" t="e">
        <f>ATAN((B4-B11)/(C4-C11))</f>
        <v>#DIV/0!</v>
      </c>
      <c r="K23">
        <v>90</v>
      </c>
      <c r="L23">
        <f t="shared" si="3"/>
        <v>90</v>
      </c>
      <c r="M23">
        <f>$B$4-$B$11</f>
        <v>3.9731999999999998</v>
      </c>
    </row>
    <row r="24" spans="5:13" x14ac:dyDescent="0.4">
      <c r="E24" t="s">
        <v>28</v>
      </c>
      <c r="F24">
        <f>IF(M24&lt;0,K24,L24)</f>
        <v>18.000524988715398</v>
      </c>
      <c r="G24">
        <f t="shared" si="0"/>
        <v>-161.9994750112846</v>
      </c>
      <c r="J24">
        <f>ATAN((B5-B6)/(C5-C6))</f>
        <v>-0.31416842814059881</v>
      </c>
      <c r="K24">
        <f t="shared" si="1"/>
        <v>18.000524988715398</v>
      </c>
      <c r="L24">
        <f t="shared" si="3"/>
        <v>18.000524988715398</v>
      </c>
      <c r="M24">
        <f>$B$5-$B$6</f>
        <v>0.62509999999999999</v>
      </c>
    </row>
    <row r="25" spans="5:13" x14ac:dyDescent="0.4">
      <c r="E25" t="s">
        <v>29</v>
      </c>
      <c r="F25">
        <f>IF(M25&lt;0,K25,L25)</f>
        <v>27.03030402794116</v>
      </c>
      <c r="G25">
        <f t="shared" si="0"/>
        <v>-152.96969597205884</v>
      </c>
      <c r="J25">
        <f>ATAN((B5-B7)/(C5-C7))</f>
        <v>-0.47176780310265859</v>
      </c>
      <c r="K25">
        <f t="shared" si="1"/>
        <v>27.03030402794116</v>
      </c>
      <c r="L25">
        <f t="shared" si="3"/>
        <v>27.03030402794116</v>
      </c>
      <c r="M25">
        <f>$B$5-$B$7</f>
        <v>1.1914</v>
      </c>
    </row>
    <row r="26" spans="5:13" x14ac:dyDescent="0.4">
      <c r="E26" t="s">
        <v>30</v>
      </c>
      <c r="F26">
        <f>IF(M26&lt;0,K26,L26)</f>
        <v>54.002313544629978</v>
      </c>
      <c r="G26">
        <f t="shared" si="0"/>
        <v>-125.99768645537003</v>
      </c>
      <c r="J26">
        <f>ATAN((B5-B8)/(C5-C8))</f>
        <v>-0.94251817504812285</v>
      </c>
      <c r="K26">
        <f t="shared" si="1"/>
        <v>54.002313544629978</v>
      </c>
      <c r="L26">
        <f t="shared" si="3"/>
        <v>54.002313544629978</v>
      </c>
      <c r="M26">
        <f>$B$5-$B$8</f>
        <v>3.2144000000000004</v>
      </c>
    </row>
    <row r="27" spans="5:13" x14ac:dyDescent="0.4">
      <c r="E27" t="s">
        <v>31</v>
      </c>
      <c r="F27">
        <f>IF(M27&lt;0,K27,L27)</f>
        <v>63.030843048567846</v>
      </c>
      <c r="G27">
        <f t="shared" si="0"/>
        <v>-116.96915695143215</v>
      </c>
      <c r="J27">
        <f>ATAN((B5-B9)/(C5-C9))</f>
        <v>-1.100095741505289</v>
      </c>
      <c r="K27">
        <f t="shared" si="1"/>
        <v>63.030843048567846</v>
      </c>
      <c r="L27">
        <f t="shared" si="3"/>
        <v>63.030843048567846</v>
      </c>
      <c r="M27">
        <f>$B$5-$B$9</f>
        <v>3.7807000000000004</v>
      </c>
    </row>
    <row r="28" spans="5:13" x14ac:dyDescent="0.4">
      <c r="E28" t="s">
        <v>32</v>
      </c>
      <c r="F28">
        <f>IF(M28&lt;0,K28,L28)</f>
        <v>90</v>
      </c>
      <c r="G28">
        <f t="shared" si="0"/>
        <v>-90</v>
      </c>
      <c r="J28" t="e">
        <f>ATAN((B5-B10)/(C5-C10))</f>
        <v>#DIV/0!</v>
      </c>
      <c r="K28">
        <v>90</v>
      </c>
      <c r="L28">
        <f t="shared" si="3"/>
        <v>90</v>
      </c>
      <c r="M28">
        <f>$B$5-$B$10</f>
        <v>4.4058000000000002</v>
      </c>
    </row>
    <row r="29" spans="5:13" x14ac:dyDescent="0.4">
      <c r="E29" t="s">
        <v>33</v>
      </c>
      <c r="F29">
        <f>IF(M29&lt;0,K29,L29)</f>
        <v>99.02866014710186</v>
      </c>
      <c r="G29">
        <f t="shared" si="0"/>
        <v>-80.97133985289814</v>
      </c>
      <c r="J29">
        <f>ATAN((B5-B11)/(C5-C11))</f>
        <v>1.4132164801843736</v>
      </c>
      <c r="K29">
        <f t="shared" si="1"/>
        <v>-80.97133985289814</v>
      </c>
      <c r="L29">
        <f t="shared" si="3"/>
        <v>99.02866014710186</v>
      </c>
      <c r="M29">
        <f>$B$5-$B$11</f>
        <v>4.1894999999999998</v>
      </c>
    </row>
    <row r="30" spans="5:13" x14ac:dyDescent="0.4">
      <c r="E30" t="s">
        <v>34</v>
      </c>
      <c r="F30">
        <f>IF(M30&lt;0,K30,L30)</f>
        <v>80.972044140633727</v>
      </c>
      <c r="G30">
        <f t="shared" si="0"/>
        <v>-99.027955859366273</v>
      </c>
      <c r="J30">
        <f>ATAN((B6-B8)/(C6-C8))</f>
        <v>-1.4132287723242409</v>
      </c>
      <c r="K30">
        <f t="shared" si="1"/>
        <v>80.972044140633727</v>
      </c>
      <c r="L30">
        <f t="shared" si="3"/>
        <v>80.972044140633727</v>
      </c>
      <c r="M30">
        <f>$B$6-$B$8</f>
        <v>2.5893000000000002</v>
      </c>
    </row>
    <row r="31" spans="5:13" x14ac:dyDescent="0.4">
      <c r="E31" t="s">
        <v>35</v>
      </c>
      <c r="F31">
        <f>IF(M31&lt;0,K31,L31)</f>
        <v>90</v>
      </c>
      <c r="G31">
        <f t="shared" si="0"/>
        <v>-90</v>
      </c>
      <c r="J31" t="e">
        <f>ATAN((B6-B9)/(C6-C9))</f>
        <v>#DIV/0!</v>
      </c>
      <c r="K31">
        <v>90</v>
      </c>
      <c r="L31">
        <f t="shared" si="3"/>
        <v>90</v>
      </c>
      <c r="M31">
        <f>$B$6-$B$9</f>
        <v>3.1556000000000002</v>
      </c>
    </row>
    <row r="32" spans="5:13" x14ac:dyDescent="0.4">
      <c r="E32" t="s">
        <v>36</v>
      </c>
      <c r="F32">
        <f>IF(M32&lt;0,K32,L32)</f>
        <v>116.96915695143215</v>
      </c>
      <c r="G32">
        <f t="shared" si="0"/>
        <v>-63.030843048567846</v>
      </c>
      <c r="J32">
        <f>ATAN((B6-B10)/(C6-C10))</f>
        <v>1.100095741505289</v>
      </c>
      <c r="K32">
        <f t="shared" si="1"/>
        <v>-63.030843048567846</v>
      </c>
      <c r="L32">
        <f t="shared" si="3"/>
        <v>116.96915695143215</v>
      </c>
      <c r="M32">
        <f>$B$6-$B$10</f>
        <v>3.7807000000000004</v>
      </c>
    </row>
    <row r="33" spans="5:13" x14ac:dyDescent="0.4">
      <c r="E33" t="s">
        <v>37</v>
      </c>
      <c r="F33">
        <f>IF(M33&lt;0,K33,L33)</f>
        <v>125.99802006196376</v>
      </c>
      <c r="G33">
        <f t="shared" si="0"/>
        <v>-54.001979938036243</v>
      </c>
      <c r="J33">
        <f>ATAN((B6-B11)/(C6-C11))</f>
        <v>0.94251235251465593</v>
      </c>
      <c r="K33">
        <f t="shared" si="1"/>
        <v>-54.00197993803625</v>
      </c>
      <c r="L33">
        <f t="shared" si="3"/>
        <v>125.99802006196376</v>
      </c>
      <c r="M33">
        <f>$B$6-$B$11</f>
        <v>3.5644</v>
      </c>
    </row>
    <row r="34" spans="5:13" x14ac:dyDescent="0.4">
      <c r="E34" t="s">
        <v>38</v>
      </c>
      <c r="F34">
        <f>IF(M34&lt;0,K34,L34)</f>
        <v>90</v>
      </c>
      <c r="G34">
        <f t="shared" si="0"/>
        <v>-90</v>
      </c>
      <c r="J34" t="e">
        <f>ATAN((B7-B8)/(C7-C8))</f>
        <v>#DIV/0!</v>
      </c>
      <c r="K34">
        <v>90</v>
      </c>
      <c r="L34">
        <f t="shared" si="3"/>
        <v>90</v>
      </c>
      <c r="M34">
        <f>$B$7-$B$8</f>
        <v>2.0230000000000001</v>
      </c>
    </row>
    <row r="35" spans="5:13" x14ac:dyDescent="0.4">
      <c r="E35" t="s">
        <v>39</v>
      </c>
      <c r="F35">
        <f>IF(M35&lt;0,K35,L35)</f>
        <v>99.027955859366273</v>
      </c>
      <c r="G35">
        <f t="shared" si="0"/>
        <v>-80.972044140633727</v>
      </c>
      <c r="J35">
        <f>ATAN((B7-B9)/(C7-C9))</f>
        <v>1.4132287723242409</v>
      </c>
      <c r="K35">
        <f t="shared" si="1"/>
        <v>-80.972044140633727</v>
      </c>
      <c r="L35">
        <f t="shared" si="3"/>
        <v>99.027955859366273</v>
      </c>
      <c r="M35">
        <f t="shared" ref="M35:M41" si="4">$B$7-$B$9</f>
        <v>2.5893000000000002</v>
      </c>
    </row>
    <row r="36" spans="5:13" x14ac:dyDescent="0.4">
      <c r="E36" t="s">
        <v>40</v>
      </c>
      <c r="F36">
        <f>IF(M36&lt;0,K36,L36)</f>
        <v>125.99768645537003</v>
      </c>
      <c r="G36">
        <f t="shared" si="0"/>
        <v>-54.00231354462997</v>
      </c>
      <c r="J36">
        <f>ATAN((B7-B10)/(C7-C10))</f>
        <v>0.94251817504812285</v>
      </c>
      <c r="K36">
        <f t="shared" si="1"/>
        <v>-54.002313544629978</v>
      </c>
      <c r="L36">
        <f t="shared" si="3"/>
        <v>125.99768645537003</v>
      </c>
      <c r="M36">
        <f>$B$7-$B$10</f>
        <v>3.2144000000000004</v>
      </c>
    </row>
    <row r="37" spans="5:13" x14ac:dyDescent="0.4">
      <c r="E37" t="s">
        <v>41</v>
      </c>
      <c r="F37">
        <f>IF(M37&lt;0,K37,L37)</f>
        <v>135.02674248557875</v>
      </c>
      <c r="G37">
        <f t="shared" si="0"/>
        <v>-44.973257514421249</v>
      </c>
      <c r="J37">
        <f>ATAN((B7-B11)/(C7-C11))</f>
        <v>0.78493141897393215</v>
      </c>
      <c r="K37">
        <f t="shared" si="1"/>
        <v>-44.973257514421256</v>
      </c>
      <c r="L37">
        <f t="shared" si="3"/>
        <v>135.02674248557875</v>
      </c>
      <c r="M37">
        <f>$B$7-$B$11</f>
        <v>2.9981</v>
      </c>
    </row>
    <row r="38" spans="5:13" x14ac:dyDescent="0.4">
      <c r="E38" t="s">
        <v>42</v>
      </c>
      <c r="F38">
        <f>IF(M38&lt;0,K38,L38)</f>
        <v>152.96969597205884</v>
      </c>
      <c r="G38">
        <f t="shared" si="0"/>
        <v>-27.030304027941156</v>
      </c>
      <c r="J38">
        <f>ATAN((B8-B10)/(C8-C10))</f>
        <v>0.47176780310265859</v>
      </c>
      <c r="K38">
        <f t="shared" si="1"/>
        <v>-27.03030402794116</v>
      </c>
      <c r="L38">
        <f t="shared" si="3"/>
        <v>152.96969597205884</v>
      </c>
      <c r="M38">
        <f>$B$8-$B$10</f>
        <v>1.1914</v>
      </c>
    </row>
    <row r="39" spans="5:13" x14ac:dyDescent="0.4">
      <c r="E39" t="s">
        <v>43</v>
      </c>
      <c r="F39">
        <f>IF(M39&lt;0,K39,L39)</f>
        <v>161.99916270917839</v>
      </c>
      <c r="G39">
        <f t="shared" si="0"/>
        <v>-18.000837290821607</v>
      </c>
      <c r="J39">
        <f>ATAN((B8-B11)/(C8-C11))</f>
        <v>0.31417387884061287</v>
      </c>
      <c r="K39">
        <f t="shared" si="1"/>
        <v>-18.000837290821597</v>
      </c>
      <c r="L39">
        <f t="shared" si="3"/>
        <v>161.99916270917839</v>
      </c>
      <c r="M39">
        <f>$B$8-$B$11</f>
        <v>0.97509999999999986</v>
      </c>
    </row>
    <row r="40" spans="5:13" x14ac:dyDescent="0.4">
      <c r="E40" t="s">
        <v>44</v>
      </c>
      <c r="F40">
        <f>IF(M40&lt;0,K40,L40)</f>
        <v>161.9994750112846</v>
      </c>
      <c r="G40">
        <f t="shared" si="0"/>
        <v>-18.000524988715398</v>
      </c>
      <c r="J40">
        <f>ATAN((B9-B10)/(C9-C10))</f>
        <v>0.31416842814059881</v>
      </c>
      <c r="K40">
        <f t="shared" si="1"/>
        <v>-18.000524988715398</v>
      </c>
      <c r="L40">
        <f t="shared" si="3"/>
        <v>161.9994750112846</v>
      </c>
      <c r="M40">
        <f>$B$9-$B$10</f>
        <v>0.62509999999999999</v>
      </c>
    </row>
    <row r="41" spans="5:13" x14ac:dyDescent="0.4">
      <c r="E41" t="s">
        <v>45</v>
      </c>
      <c r="F41">
        <f>IF(M41&lt;0,K41,L41)</f>
        <v>171.02885046407042</v>
      </c>
      <c r="G41">
        <f t="shared" si="0"/>
        <v>-8.9711495359295839</v>
      </c>
      <c r="J41">
        <f>ATAN((B9-B11)/(C9-C11))</f>
        <v>0.15657609709073278</v>
      </c>
      <c r="K41">
        <f t="shared" si="1"/>
        <v>-8.9711495359295963</v>
      </c>
      <c r="L41">
        <f t="shared" si="3"/>
        <v>171.02885046407042</v>
      </c>
      <c r="M41">
        <f>$B$89-$B$11</f>
        <v>1.9865999999999999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</dc:creator>
  <cp:lastModifiedBy>Hong</cp:lastModifiedBy>
  <dcterms:created xsi:type="dcterms:W3CDTF">2017-08-09T07:05:38Z</dcterms:created>
  <dcterms:modified xsi:type="dcterms:W3CDTF">2017-08-09T08:06:52Z</dcterms:modified>
</cp:coreProperties>
</file>