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valuations\"/>
    </mc:Choice>
  </mc:AlternateContent>
  <xr:revisionPtr revIDLastSave="0" documentId="13_ncr:1_{15F9948B-AEFA-4BE8-BA1D-2D652AE8CB8F}" xr6:coauthVersionLast="47" xr6:coauthVersionMax="47" xr10:uidLastSave="{00000000-0000-0000-0000-000000000000}"/>
  <bookViews>
    <workbookView xWindow="10320" yWindow="2400" windowWidth="38700" windowHeight="1534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2" i="10" l="1"/>
  <c r="E8" i="10"/>
  <c r="E34" i="10"/>
  <c r="G16" i="4" l="1"/>
  <c r="H16" i="4" s="1"/>
  <c r="I16" i="4" s="1"/>
  <c r="J16" i="4" s="1"/>
  <c r="F44" i="10"/>
  <c r="G39" i="10"/>
  <c r="H44" i="10"/>
  <c r="I44" i="10"/>
  <c r="H39" i="10"/>
  <c r="K44" i="10"/>
  <c r="J39" i="10"/>
  <c r="K39" i="10"/>
  <c r="Q14" i="10"/>
  <c r="R58" i="10"/>
  <c r="Q58" i="10"/>
  <c r="R56" i="10"/>
  <c r="Q56" i="10"/>
  <c r="R46" i="10"/>
  <c r="Q46" i="10"/>
  <c r="R42" i="10"/>
  <c r="Q42" i="10"/>
  <c r="R41" i="10"/>
  <c r="Q41" i="10"/>
  <c r="R40" i="10"/>
  <c r="Q40" i="10"/>
  <c r="R55" i="10"/>
  <c r="Q55" i="10"/>
  <c r="R37" i="10"/>
  <c r="Q37" i="10"/>
  <c r="Q21" i="10"/>
  <c r="Q20" i="10"/>
  <c r="Q17" i="10"/>
  <c r="Q16" i="10"/>
  <c r="Q13" i="10"/>
  <c r="Q12" i="10"/>
  <c r="Q11" i="10"/>
  <c r="R21" i="10"/>
  <c r="R20" i="10"/>
  <c r="R17" i="10"/>
  <c r="R16" i="10"/>
  <c r="R14" i="10"/>
  <c r="R13" i="10"/>
  <c r="R12" i="10"/>
  <c r="R11" i="10"/>
  <c r="F24" i="10"/>
  <c r="G24" i="10"/>
  <c r="F57" i="10"/>
  <c r="F39" i="10"/>
  <c r="F18" i="10"/>
  <c r="F15" i="10"/>
  <c r="L44" i="10"/>
  <c r="M44" i="10"/>
  <c r="L39" i="10"/>
  <c r="M39" i="10"/>
  <c r="L15" i="10"/>
  <c r="L25" i="10" s="1"/>
  <c r="I15" i="10"/>
  <c r="I25" i="10" s="1"/>
  <c r="H15" i="10"/>
  <c r="H25" i="10" s="1"/>
  <c r="G15" i="10"/>
  <c r="G25" i="10" s="1"/>
  <c r="E53" i="10"/>
  <c r="E35" i="10"/>
  <c r="E9" i="10"/>
  <c r="N57" i="10"/>
  <c r="M57" i="10"/>
  <c r="L57" i="10"/>
  <c r="K57" i="10"/>
  <c r="J57" i="10"/>
  <c r="I57" i="10"/>
  <c r="H57" i="10"/>
  <c r="G57" i="10"/>
  <c r="O57" i="10"/>
  <c r="O24" i="10"/>
  <c r="N24" i="10"/>
  <c r="M24" i="10"/>
  <c r="L24" i="10"/>
  <c r="K24" i="10"/>
  <c r="J24" i="10"/>
  <c r="I24" i="10"/>
  <c r="H24" i="10"/>
  <c r="J44" i="10"/>
  <c r="G44" i="10"/>
  <c r="N44" i="10"/>
  <c r="O44" i="10"/>
  <c r="I39" i="10"/>
  <c r="N39" i="10"/>
  <c r="O39" i="10"/>
  <c r="N18" i="10"/>
  <c r="M18" i="10"/>
  <c r="L18" i="10"/>
  <c r="K18" i="10"/>
  <c r="J18" i="10"/>
  <c r="I18" i="10"/>
  <c r="H18" i="10"/>
  <c r="G18" i="10"/>
  <c r="O18" i="10"/>
  <c r="K15" i="10"/>
  <c r="K25" i="10" s="1"/>
  <c r="J15" i="10"/>
  <c r="J25" i="10" s="1"/>
  <c r="N15" i="10"/>
  <c r="N25" i="10" s="1"/>
  <c r="M15" i="10"/>
  <c r="M25" i="10" s="1"/>
  <c r="D5" i="10"/>
  <c r="D3" i="10"/>
  <c r="A3" i="4"/>
  <c r="A1" i="4"/>
  <c r="A3" i="2"/>
  <c r="A1" i="2"/>
  <c r="A2" i="3"/>
  <c r="A2" i="2" s="1"/>
  <c r="R18" i="10" l="1"/>
  <c r="R39" i="10"/>
  <c r="R44" i="10"/>
  <c r="R47" i="10"/>
  <c r="Q18" i="10"/>
  <c r="Q39" i="10"/>
  <c r="Q44" i="10"/>
  <c r="Q47" i="10"/>
  <c r="Q38" i="10"/>
  <c r="R38" i="10"/>
  <c r="Q43" i="10"/>
  <c r="Q57" i="10"/>
  <c r="R43" i="10"/>
  <c r="R57" i="10"/>
  <c r="F45" i="10"/>
  <c r="F50" i="10" s="1"/>
  <c r="F19" i="10"/>
  <c r="F26" i="10" s="1"/>
  <c r="F25" i="10"/>
  <c r="O15" i="10"/>
  <c r="M45" i="10"/>
  <c r="M50" i="10" s="1"/>
  <c r="I45" i="10"/>
  <c r="I50" i="10" s="1"/>
  <c r="G45" i="10"/>
  <c r="G50" i="10" s="1"/>
  <c r="H45" i="10"/>
  <c r="H50" i="10" s="1"/>
  <c r="J45" i="10"/>
  <c r="J50" i="10" s="1"/>
  <c r="K45" i="10"/>
  <c r="K50" i="10" s="1"/>
  <c r="L45" i="10"/>
  <c r="L50" i="10" s="1"/>
  <c r="O45" i="10"/>
  <c r="O50" i="10" s="1"/>
  <c r="N45" i="10"/>
  <c r="N50" i="10" s="1"/>
  <c r="G19" i="10"/>
  <c r="H19" i="10"/>
  <c r="J19" i="10"/>
  <c r="L19" i="10"/>
  <c r="I19" i="10"/>
  <c r="K19" i="10"/>
  <c r="M19" i="10"/>
  <c r="N19" i="10"/>
  <c r="A2" i="4"/>
  <c r="D4" i="10"/>
  <c r="A2" i="1"/>
  <c r="A3" i="1"/>
  <c r="A1" i="3"/>
  <c r="R45" i="10" l="1"/>
  <c r="N22" i="10"/>
  <c r="N26" i="10"/>
  <c r="M22" i="10"/>
  <c r="M32" i="10" s="1"/>
  <c r="M26" i="10"/>
  <c r="I22" i="10"/>
  <c r="I26" i="10"/>
  <c r="K22" i="10"/>
  <c r="K32" i="10" s="1"/>
  <c r="K26" i="10"/>
  <c r="J22" i="10"/>
  <c r="J32" i="10" s="1"/>
  <c r="J26" i="10"/>
  <c r="H22" i="10"/>
  <c r="H32" i="10" s="1"/>
  <c r="H26" i="10"/>
  <c r="L22" i="10"/>
  <c r="L26" i="10"/>
  <c r="G22" i="10"/>
  <c r="G32" i="10" s="1"/>
  <c r="G26" i="10"/>
  <c r="O25" i="10"/>
  <c r="R15" i="10"/>
  <c r="Q45" i="10"/>
  <c r="Q15" i="10"/>
  <c r="F22" i="10"/>
  <c r="O19" i="10"/>
  <c r="N32" i="10"/>
  <c r="A1" i="1"/>
  <c r="I27" i="10" l="1"/>
  <c r="I32" i="10"/>
  <c r="M27" i="10"/>
  <c r="N27" i="10"/>
  <c r="J27" i="10"/>
  <c r="L27" i="10"/>
  <c r="L32" i="10"/>
  <c r="R19" i="10"/>
  <c r="O26" i="10"/>
  <c r="H27" i="10"/>
  <c r="K27" i="10"/>
  <c r="Q19" i="10"/>
  <c r="F32" i="10"/>
  <c r="F27" i="10"/>
  <c r="G27" i="10"/>
  <c r="O22" i="10"/>
  <c r="C50" i="10" a="1"/>
  <c r="C50" i="10" s="1"/>
  <c r="O27" i="10" l="1"/>
  <c r="R22" i="10"/>
  <c r="Q22" i="10"/>
  <c r="O32" i="10"/>
  <c r="C32" i="10" s="1" a="1"/>
  <c r="C32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<sst xmlns="http://schemas.openxmlformats.org/spreadsheetml/2006/main" count="104" uniqueCount="96">
  <si>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</si>
  <si>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</si>
  <si>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</si>
  <si>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</si>
  <si>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</si>
  <si>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</si>
  <si>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</si>
  <si>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</si>
  <si>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</si>
  <si>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</si>
  <si>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</si>
  <si>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</si>
  <si>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</si>
  <si>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</si>
  <si>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</si>
  <si>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</si>
  <si>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</si>
  <si>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</si>
  <si>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</si>
  <si>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</si>
  <si>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</si>
  <si>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</si>
  <si>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</si>
  <si>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</si>
  <si>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Other income</t>
  </si>
  <si>
    <t>Expenses (excl. finance costs)</t>
  </si>
  <si>
    <t>Accounting of equity investments</t>
  </si>
  <si>
    <t>Financial expenses</t>
  </si>
  <si>
    <t>Financial income</t>
  </si>
  <si>
    <t>Net financial result</t>
  </si>
  <si>
    <t>Operating profit (EBIT)</t>
  </si>
  <si>
    <t>EBT</t>
  </si>
  <si>
    <t>Taxes</t>
  </si>
  <si>
    <t>Net income</t>
  </si>
  <si>
    <t>Check</t>
  </si>
  <si>
    <t>Source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</si>
  <si>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</si>
  <si>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</si>
  <si>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</si>
  <si>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</si>
  <si>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</si>
  <si>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</si>
  <si>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</si>
  <si>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</si>
  <si>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</si>
  <si>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Cash</t>
  </si>
  <si>
    <t>Receivables</t>
  </si>
  <si>
    <t>Fixed assets</t>
  </si>
  <si>
    <t>Current assets</t>
  </si>
  <si>
    <t>Total assets</t>
  </si>
  <si>
    <t>Total equity</t>
  </si>
  <si>
    <t>CFFO</t>
  </si>
  <si>
    <t>CapEX</t>
  </si>
  <si>
    <t>FCF</t>
  </si>
  <si>
    <t>Revenue growth</t>
  </si>
  <si>
    <t>EBIT-margin</t>
  </si>
  <si>
    <t>Net income growth</t>
  </si>
  <si>
    <t>Financing CF</t>
  </si>
  <si>
    <t>Currency</t>
  </si>
  <si>
    <t>Notes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</si>
  <si>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</si>
  <si>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</si>
  <si>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</si>
  <si>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</si>
  <si>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</si>
  <si>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</si>
  <si>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</si>
  <si>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</si>
  <si>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</si>
  <si>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After tax result discontinued business</t>
  </si>
  <si>
    <t>FY15</t>
  </si>
  <si>
    <t>Jun 15</t>
  </si>
  <si>
    <t>CAGR</t>
  </si>
  <si>
    <t>FY15-24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</si>
  <si>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</si>
  <si>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</si>
  <si>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</si>
  <si>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</si>
  <si>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</si>
  <si>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</si>
  <si>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</si>
  <si>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</si>
  <si>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</si>
  <si>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</si>
  <si>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</si>
  <si>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</si>
  <si>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</si>
  <si>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</si>
  <si>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</si>
  <si>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</si>
  <si>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</si>
  <si>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</si>
  <si>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</si>
  <si>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</si>
  <si>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</si>
  <si>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 xml:space="preserve">Source: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</si>
</sst>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0.0%;\(0.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41" fontId="2" fillId="0" borderId="4" xfId="0" applyNumberFormat="1" applyFont="1" applyBorder="1"/>
    <xf numFmtId="0" fontId="8" fillId="4" borderId="0" xfId="0" quotePrefix="1" applyFont="1" applyFill="1" applyAlignment="1">
      <alignment horizontal="right"/>
    </xf>
    <xf numFmtId="41" fontId="3" fillId="2" borderId="0" xfId="0" applyNumberFormat="1" applyFont="1" applyFill="1"/>
    <xf numFmtId="164" fontId="6" fillId="0" borderId="6" xfId="1" applyNumberFormat="1" applyFont="1" applyBorder="1" applyAlignment="1">
      <alignment horizontal="right"/>
    </xf>
    <xf numFmtId="164" fontId="6" fillId="0" borderId="7" xfId="1" applyNumberFormat="1" applyFont="1" applyBorder="1" applyAlignment="1">
      <alignment horizontal="right"/>
    </xf>
    <xf numFmtId="164" fontId="6" fillId="0" borderId="0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164" fontId="6" fillId="0" borderId="11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4" fontId="7" fillId="0" borderId="0" xfId="1" applyNumberFormat="1" applyFont="1" applyBorder="1" applyAlignment="1">
      <alignment horizontal="right"/>
    </xf>
    <xf numFmtId="164" fontId="0" fillId="0" borderId="0" xfId="0" applyNumberFormat="1"/>
    <xf numFmtId="0" fontId="6" fillId="0" borderId="5" xfId="0" applyFont="1" applyBorder="1"/>
    <xf numFmtId="0" fontId="6" fillId="0" borderId="8" xfId="0" applyFont="1" applyBorder="1"/>
    <xf numFmtId="0" fontId="6" fillId="0" borderId="10" xfId="0" applyFont="1" applyBorder="1"/>
    <xf numFmtId="41" fontId="0" fillId="1" borderId="0" xfId="0" applyNumberFormat="1" applyFill="1" applyAlignment="1">
      <alignment horizontal="right"/>
    </xf>
    <xf numFmtId="164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4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###: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###: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5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###: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F4" sqref="F4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###: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/>
    </row>
    <row r="8" spans="1:11" x14ac:dyDescent="0.2">
      <c r="B8" t="s">
        <v>17</v>
      </c>
      <c r="E8" s="11"/>
    </row>
    <row r="9" spans="1:11" x14ac:dyDescent="0.2">
      <c r="B9" t="s">
        <v>21</v>
      </c>
      <c r="E9" s="11"/>
    </row>
    <row r="10" spans="1:11" x14ac:dyDescent="0.2">
      <c r="B10" t="s">
        <v>22</v>
      </c>
      <c r="E10" s="11"/>
    </row>
    <row r="11" spans="1:11" x14ac:dyDescent="0.2">
      <c r="B11" t="s">
        <v>18</v>
      </c>
      <c r="E11" s="11"/>
    </row>
    <row r="12" spans="1:11" x14ac:dyDescent="0.2">
      <c r="B12" t="s">
        <v>20</v>
      </c>
      <c r="E12" s="12"/>
    </row>
    <row r="13" spans="1:11" x14ac:dyDescent="0.2">
      <c r="B13" t="s">
        <v>83</v>
      </c>
      <c r="E13" s="47"/>
    </row>
    <row r="14" spans="1:11" x14ac:dyDescent="0.2">
      <c r="B14" t="s">
        <v>58</v>
      </c>
      <c r="E14" s="11"/>
    </row>
    <row r="16" spans="1:11" x14ac:dyDescent="0.2">
      <c r="B16" s="5" t="s">
        <v>76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5" t="s">
        <v>75</v>
      </c>
    </row>
    <row r="18" spans="2:11" x14ac:dyDescent="0.2">
      <c r="B18" t="s">
        <v>77</v>
      </c>
      <c r="E18" s="43"/>
      <c r="F18" s="43"/>
      <c r="G18" s="43"/>
      <c r="H18" s="43"/>
      <c r="I18" s="43"/>
      <c r="J18" s="43"/>
      <c r="K18" s="44">
        <v>0.01</v>
      </c>
    </row>
    <row r="21" spans="2:11" x14ac:dyDescent="0.2">
      <c r="B21" s="5" t="s">
        <v>79</v>
      </c>
    </row>
    <row r="22" spans="2:11" x14ac:dyDescent="0.2">
      <c r="B22" t="s">
        <v>80</v>
      </c>
      <c r="E22" s="46">
        <v>0.04</v>
      </c>
    </row>
    <row r="23" spans="2:11" x14ac:dyDescent="0.2">
      <c r="B23" t="s">
        <v>81</v>
      </c>
      <c r="E23" s="46">
        <v>0.04</v>
      </c>
    </row>
    <row r="24" spans="2:11" x14ac:dyDescent="0.2">
      <c r="B24" t="s">
        <v>82</v>
      </c>
      <c r="E24" s="11">
        <v>0.78</v>
      </c>
    </row>
    <row r="25" spans="2:11" x14ac:dyDescent="0.2">
      <c r="B25" t="s">
        <v>84</v>
      </c>
      <c r="E25" s="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T752"/>
  <sheetViews>
    <sheetView showGridLines="0" tabSelected="1" zoomScale="85" zoomScaleNormal="85" workbookViewId="0">
      <selection activeCell="E6" sqref="E6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20" max="20" width="52.85546875" style="33" bestFit="1" customWidth="1"/>
  </cols>
  <sheetData>
    <row r="1" spans="2:20" s="8" customFormat="1" outlineLevel="1" x14ac:dyDescent="0.2">
      <c r="B1" s="8">
        <v>0.1</v>
      </c>
    </row>
    <row r="2" spans="2:20" s="8" customFormat="1" outlineLevel="1" x14ac:dyDescent="0.2">
      <c r="B2" s="17" t="b">
        <f>AND(C:C)</f>
        <v>1</v>
      </c>
    </row>
    <row r="3" spans="2:20" x14ac:dyDescent="0.2">
      <c r="D3" s="5" t="str">
        <f ca="1">MID(CELL("filename",D3),FIND("]",CELL("filename",D3))+1,256)</f>
        <v>Historical</v>
      </c>
    </row>
    <row r="4" spans="2:20" x14ac:dyDescent="0.2">
      <c r="D4" s="6" t="str">
        <f>Cover!$A$2</f>
        <v>Indicative valuation of ###: Public information</v>
      </c>
    </row>
    <row r="5" spans="2:20" x14ac:dyDescent="0.2">
      <c r="D5" s="6" t="str">
        <f>Cover!$A$3</f>
        <v>Educational purposes only, no financial advice</v>
      </c>
    </row>
    <row r="8" spans="2:20" x14ac:dyDescent="0.2">
      <c r="E8" s="5" t="str">
        <f>Input!$E$8&amp;" - P&amp;L"</f>
        <v xml:space="preserve"> - P&amp;L</v>
      </c>
      <c r="O8" s="9"/>
      <c r="Q8" s="37" t="s">
        <v>72</v>
      </c>
      <c r="R8" s="36"/>
      <c r="T8" s="34" t="s">
        <v>59</v>
      </c>
    </row>
    <row r="9" spans="2:20" x14ac:dyDescent="0.2">
      <c r="E9" s="10">
        <f>+Input!$E$14</f>
        <v>0</v>
      </c>
      <c r="F9" s="35" t="s">
        <v>70</v>
      </c>
      <c r="G9" s="35" t="s">
        <v>68</v>
      </c>
      <c r="H9" s="35" t="s">
        <v>67</v>
      </c>
      <c r="I9" s="35" t="s">
        <v>66</v>
      </c>
      <c r="J9" s="35" t="s">
        <v>65</v>
      </c>
      <c r="K9" s="35" t="s">
        <v>64</v>
      </c>
      <c r="L9" s="35" t="s">
        <v>63</v>
      </c>
      <c r="M9" s="35" t="s">
        <v>62</v>
      </c>
      <c r="N9" s="35" t="s">
        <v>61</v>
      </c>
      <c r="O9" s="35" t="s">
        <v>60</v>
      </c>
      <c r="Q9" s="36" t="s">
        <v>73</v>
      </c>
      <c r="R9" s="36" t="s">
        <v>74</v>
      </c>
    </row>
    <row r="10" spans="2:20" ht="3" customHeight="1" x14ac:dyDescent="0.2"/>
    <row r="11" spans="2:20" x14ac:dyDescent="0.2">
      <c r="E11" s="13" t="s">
        <v>23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Q11" s="28" t="str">
        <f>IFERROR((O11/F11)^(1/9)-1,"n/a")</f>
        <v>n/a</v>
      </c>
      <c r="R11" s="28" t="str">
        <f>IFERROR((O11/L11)^(1/3)-1,"n/a")</f>
        <v>n/a</v>
      </c>
    </row>
    <row r="12" spans="2:20" x14ac:dyDescent="0.2">
      <c r="E12" s="13" t="s">
        <v>24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Q12" s="28" t="str">
        <f t="shared" ref="Q12:Q22" si="0">IFERROR((O12/F12)^(1/9)-1,"n/a")</f>
        <v>n/a</v>
      </c>
      <c r="R12" s="28" t="str">
        <f t="shared" ref="R12:R22" si="1">IFERROR((O12/L12)^(1/3)-1,"n/a")</f>
        <v>n/a</v>
      </c>
    </row>
    <row r="13" spans="2:20" x14ac:dyDescent="0.2">
      <c r="E13" s="13" t="s">
        <v>25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Q13" s="28" t="str">
        <f t="shared" si="0"/>
        <v>n/a</v>
      </c>
      <c r="R13" s="28" t="str">
        <f t="shared" si="1"/>
        <v>n/a</v>
      </c>
    </row>
    <row r="14" spans="2:20" x14ac:dyDescent="0.2">
      <c r="E14" s="13" t="s">
        <v>26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Q14" s="28" t="str">
        <f>IFERROR((O14/F14)^(1/9)-1,"n/a")</f>
        <v>n/a</v>
      </c>
      <c r="R14" s="28" t="str">
        <f t="shared" si="1"/>
        <v>n/a</v>
      </c>
    </row>
    <row r="15" spans="2:20" x14ac:dyDescent="0.2">
      <c r="E15" s="5" t="s">
        <v>30</v>
      </c>
      <c r="F15" s="19">
        <f t="shared" ref="F15:O15" si="2">SUM(F11:F14)</f>
        <v>0</v>
      </c>
      <c r="G15" s="19">
        <f t="shared" si="2"/>
        <v>0</v>
      </c>
      <c r="H15" s="19">
        <f t="shared" si="2"/>
        <v>0</v>
      </c>
      <c r="I15" s="19">
        <f t="shared" si="2"/>
        <v>0</v>
      </c>
      <c r="J15" s="19">
        <f t="shared" si="2"/>
        <v>0</v>
      </c>
      <c r="K15" s="19">
        <f t="shared" si="2"/>
        <v>0</v>
      </c>
      <c r="L15" s="19">
        <f t="shared" si="2"/>
        <v>0</v>
      </c>
      <c r="M15" s="19">
        <f t="shared" si="2"/>
        <v>0</v>
      </c>
      <c r="N15" s="19">
        <f t="shared" si="2"/>
        <v>0</v>
      </c>
      <c r="O15" s="19">
        <f t="shared" si="2"/>
        <v>0</v>
      </c>
      <c r="Q15" s="38" t="str">
        <f t="shared" si="0"/>
        <v>n/a</v>
      </c>
      <c r="R15" s="38" t="str">
        <f t="shared" si="1"/>
        <v>n/a</v>
      </c>
    </row>
    <row r="16" spans="2:20" x14ac:dyDescent="0.2">
      <c r="E16" s="16" t="s">
        <v>27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Q16" s="28" t="str">
        <f t="shared" si="0"/>
        <v>n/a</v>
      </c>
      <c r="R16" s="28" t="str">
        <f t="shared" si="1"/>
        <v>n/a</v>
      </c>
    </row>
    <row r="17" spans="3:18" x14ac:dyDescent="0.2">
      <c r="E17" s="16" t="s">
        <v>28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8" t="str">
        <f t="shared" si="0"/>
        <v>n/a</v>
      </c>
      <c r="R17" s="28" t="str">
        <f t="shared" si="1"/>
        <v>n/a</v>
      </c>
    </row>
    <row r="18" spans="3:18" x14ac:dyDescent="0.2">
      <c r="E18" s="14" t="s">
        <v>29</v>
      </c>
      <c r="F18" s="22">
        <f t="shared" ref="F18" si="3">SUM(F16:F17)</f>
        <v>0</v>
      </c>
      <c r="G18" s="22">
        <f t="shared" ref="G18:N18" si="4">SUM(G16:G17)</f>
        <v>0</v>
      </c>
      <c r="H18" s="22">
        <f t="shared" si="4"/>
        <v>0</v>
      </c>
      <c r="I18" s="22">
        <f t="shared" si="4"/>
        <v>0</v>
      </c>
      <c r="J18" s="22">
        <f t="shared" si="4"/>
        <v>0</v>
      </c>
      <c r="K18" s="22">
        <f t="shared" si="4"/>
        <v>0</v>
      </c>
      <c r="L18" s="22">
        <f t="shared" si="4"/>
        <v>0</v>
      </c>
      <c r="M18" s="22">
        <f t="shared" si="4"/>
        <v>0</v>
      </c>
      <c r="N18" s="22">
        <f t="shared" si="4"/>
        <v>0</v>
      </c>
      <c r="O18" s="22">
        <f>SUM(O16:O17)</f>
        <v>0</v>
      </c>
      <c r="Q18" s="38" t="str">
        <f t="shared" si="0"/>
        <v>n/a</v>
      </c>
      <c r="R18" s="38" t="str">
        <f t="shared" si="1"/>
        <v>n/a</v>
      </c>
    </row>
    <row r="19" spans="3:18" x14ac:dyDescent="0.2">
      <c r="E19" s="15" t="s">
        <v>31</v>
      </c>
      <c r="F19" s="19">
        <f t="shared" ref="F19" si="5">+F15+F18</f>
        <v>0</v>
      </c>
      <c r="G19" s="19">
        <f t="shared" ref="G19:N19" si="6">+G15+G18</f>
        <v>0</v>
      </c>
      <c r="H19" s="19">
        <f t="shared" si="6"/>
        <v>0</v>
      </c>
      <c r="I19" s="19">
        <f t="shared" si="6"/>
        <v>0</v>
      </c>
      <c r="J19" s="19">
        <f t="shared" si="6"/>
        <v>0</v>
      </c>
      <c r="K19" s="19">
        <f t="shared" si="6"/>
        <v>0</v>
      </c>
      <c r="L19" s="19">
        <f t="shared" si="6"/>
        <v>0</v>
      </c>
      <c r="M19" s="19">
        <f t="shared" si="6"/>
        <v>0</v>
      </c>
      <c r="N19" s="19">
        <f t="shared" si="6"/>
        <v>0</v>
      </c>
      <c r="O19" s="19">
        <f>+O15+O18</f>
        <v>0</v>
      </c>
      <c r="Q19" s="38" t="str">
        <f t="shared" si="0"/>
        <v>n/a</v>
      </c>
      <c r="R19" s="38" t="str">
        <f t="shared" si="1"/>
        <v>n/a</v>
      </c>
    </row>
    <row r="20" spans="3:18" x14ac:dyDescent="0.2">
      <c r="E20" t="s">
        <v>32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Q20" s="28" t="str">
        <f t="shared" si="0"/>
        <v>n/a</v>
      </c>
      <c r="R20" s="28" t="str">
        <f t="shared" si="1"/>
        <v>n/a</v>
      </c>
    </row>
    <row r="21" spans="3:18" x14ac:dyDescent="0.2">
      <c r="E21" t="s">
        <v>69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Q21" s="28" t="str">
        <f t="shared" si="0"/>
        <v>n/a</v>
      </c>
      <c r="R21" s="28" t="str">
        <f t="shared" si="1"/>
        <v>n/a</v>
      </c>
    </row>
    <row r="22" spans="3:18" ht="13.5" thickBot="1" x14ac:dyDescent="0.25">
      <c r="E22" s="5" t="s">
        <v>33</v>
      </c>
      <c r="F22" s="23">
        <f t="shared" ref="F22:G22" si="7">SUM(F19:F21)</f>
        <v>0</v>
      </c>
      <c r="G22" s="23">
        <f t="shared" si="7"/>
        <v>0</v>
      </c>
      <c r="H22" s="23">
        <f t="shared" ref="H22" si="8">SUM(H19:H21)</f>
        <v>0</v>
      </c>
      <c r="I22" s="23">
        <f t="shared" ref="I22" si="9">SUM(I19:I21)</f>
        <v>0</v>
      </c>
      <c r="J22" s="23">
        <f t="shared" ref="J22" si="10">SUM(J19:J21)</f>
        <v>0</v>
      </c>
      <c r="K22" s="23">
        <f t="shared" ref="K22:O22" si="11">SUM(K19:K21)</f>
        <v>0</v>
      </c>
      <c r="L22" s="23">
        <f t="shared" si="11"/>
        <v>0</v>
      </c>
      <c r="M22" s="23">
        <f t="shared" si="11"/>
        <v>0</v>
      </c>
      <c r="N22" s="23">
        <f t="shared" si="11"/>
        <v>0</v>
      </c>
      <c r="O22" s="23">
        <f t="shared" si="11"/>
        <v>0</v>
      </c>
      <c r="Q22" s="38" t="str">
        <f t="shared" si="0"/>
        <v>n/a</v>
      </c>
      <c r="R22" s="38" t="str">
        <f t="shared" si="1"/>
        <v>n/a</v>
      </c>
    </row>
    <row r="23" spans="3:18" ht="3" customHeight="1" x14ac:dyDescent="0.2"/>
    <row r="24" spans="3:18" x14ac:dyDescent="0.2">
      <c r="E24" s="40" t="s">
        <v>54</v>
      </c>
      <c r="F24" s="26" t="str">
        <f t="shared" ref="F24:O24" si="12">IFERROR(+F11/E11-1,"n/a")</f>
        <v>n/a</v>
      </c>
      <c r="G24" s="26" t="str">
        <f t="shared" si="12"/>
        <v>n/a</v>
      </c>
      <c r="H24" s="26" t="str">
        <f t="shared" si="12"/>
        <v>n/a</v>
      </c>
      <c r="I24" s="26" t="str">
        <f t="shared" si="12"/>
        <v>n/a</v>
      </c>
      <c r="J24" s="26" t="str">
        <f t="shared" si="12"/>
        <v>n/a</v>
      </c>
      <c r="K24" s="26" t="str">
        <f t="shared" si="12"/>
        <v>n/a</v>
      </c>
      <c r="L24" s="26" t="str">
        <f t="shared" si="12"/>
        <v>n/a</v>
      </c>
      <c r="M24" s="26" t="str">
        <f t="shared" si="12"/>
        <v>n/a</v>
      </c>
      <c r="N24" s="26" t="str">
        <f t="shared" si="12"/>
        <v>n/a</v>
      </c>
      <c r="O24" s="27" t="str">
        <f t="shared" si="12"/>
        <v>n/a</v>
      </c>
    </row>
    <row r="25" spans="3:18" x14ac:dyDescent="0.2">
      <c r="E25" s="41" t="s">
        <v>55</v>
      </c>
      <c r="F25" s="28" t="str">
        <f t="shared" ref="F25:O25" si="13">IFERROR(+F15/F11,"n/a")</f>
        <v>n/a</v>
      </c>
      <c r="G25" s="28" t="str">
        <f t="shared" si="13"/>
        <v>n/a</v>
      </c>
      <c r="H25" s="28" t="str">
        <f t="shared" si="13"/>
        <v>n/a</v>
      </c>
      <c r="I25" s="28" t="str">
        <f t="shared" si="13"/>
        <v>n/a</v>
      </c>
      <c r="J25" s="28" t="str">
        <f t="shared" si="13"/>
        <v>n/a</v>
      </c>
      <c r="K25" s="28" t="str">
        <f t="shared" si="13"/>
        <v>n/a</v>
      </c>
      <c r="L25" s="28" t="str">
        <f t="shared" si="13"/>
        <v>n/a</v>
      </c>
      <c r="M25" s="28" t="str">
        <f t="shared" si="13"/>
        <v>n/a</v>
      </c>
      <c r="N25" s="28" t="str">
        <f t="shared" si="13"/>
        <v>n/a</v>
      </c>
      <c r="O25" s="29" t="str">
        <f t="shared" si="13"/>
        <v>n/a</v>
      </c>
      <c r="Q25" s="39"/>
    </row>
    <row r="26" spans="3:18" x14ac:dyDescent="0.2">
      <c r="E26" s="41" t="s">
        <v>78</v>
      </c>
      <c r="F26" s="28" t="e">
        <f>-F20/F19</f>
        <v>#DIV/0!</v>
      </c>
      <c r="G26" s="28" t="e">
        <f t="shared" ref="G26:O26" si="14">-G20/G19</f>
        <v>#DIV/0!</v>
      </c>
      <c r="H26" s="28" t="e">
        <f t="shared" si="14"/>
        <v>#DIV/0!</v>
      </c>
      <c r="I26" s="28" t="e">
        <f t="shared" si="14"/>
        <v>#DIV/0!</v>
      </c>
      <c r="J26" s="28" t="e">
        <f t="shared" si="14"/>
        <v>#DIV/0!</v>
      </c>
      <c r="K26" s="28" t="e">
        <f t="shared" si="14"/>
        <v>#DIV/0!</v>
      </c>
      <c r="L26" s="28" t="e">
        <f t="shared" si="14"/>
        <v>#DIV/0!</v>
      </c>
      <c r="M26" s="28" t="e">
        <f t="shared" si="14"/>
        <v>#DIV/0!</v>
      </c>
      <c r="N26" s="28" t="e">
        <f t="shared" si="14"/>
        <v>#DIV/0!</v>
      </c>
      <c r="O26" s="29" t="e">
        <f t="shared" si="14"/>
        <v>#DIV/0!</v>
      </c>
      <c r="Q26" s="39"/>
    </row>
    <row r="27" spans="3:18" x14ac:dyDescent="0.2">
      <c r="E27" s="42" t="s">
        <v>56</v>
      </c>
      <c r="F27" s="30" t="str">
        <f t="shared" ref="F27" si="15">IFERROR(+F22/E22-1,"n/a")</f>
        <v>n/a</v>
      </c>
      <c r="G27" s="30" t="str">
        <f t="shared" ref="G27" si="16">IFERROR(+G22/F22-1,"n/a")</f>
        <v>n/a</v>
      </c>
      <c r="H27" s="30" t="str">
        <f t="shared" ref="H27:O27" si="17">IFERROR(+H22/G22-1,"n/a")</f>
        <v>n/a</v>
      </c>
      <c r="I27" s="30" t="str">
        <f t="shared" si="17"/>
        <v>n/a</v>
      </c>
      <c r="J27" s="30" t="str">
        <f t="shared" si="17"/>
        <v>n/a</v>
      </c>
      <c r="K27" s="30" t="str">
        <f t="shared" si="17"/>
        <v>n/a</v>
      </c>
      <c r="L27" s="30" t="str">
        <f t="shared" si="17"/>
        <v>n/a</v>
      </c>
      <c r="M27" s="30" t="str">
        <f t="shared" si="17"/>
        <v>n/a</v>
      </c>
      <c r="N27" s="30" t="str">
        <f t="shared" si="17"/>
        <v>n/a</v>
      </c>
      <c r="O27" s="31" t="str">
        <f t="shared" si="17"/>
        <v>n/a</v>
      </c>
    </row>
    <row r="28" spans="3:18" ht="3" customHeight="1" x14ac:dyDescent="0.2"/>
    <row r="29" spans="3:18" ht="10.5" customHeight="1" x14ac:dyDescent="0.2">
      <c r="E29" s="32" t="s">
        <v>95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3:18" x14ac:dyDescent="0.2"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3:18" x14ac:dyDescent="0.2">
      <c r="E31" s="8" t="s">
        <v>35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3:18" x14ac:dyDescent="0.2">
      <c r="C32" s="17" t="b" cm="1">
        <f t="array" ref="C32">AND(G32:O32&lt;$B$1,G32:O32&gt;-$B$1)</f>
        <v>1</v>
      </c>
      <c r="E32" s="8" t="s">
        <v>34</v>
      </c>
      <c r="F32" s="21">
        <f t="shared" ref="F32:O32" si="18">+F31-F22</f>
        <v>0</v>
      </c>
      <c r="G32" s="21">
        <f t="shared" si="18"/>
        <v>0</v>
      </c>
      <c r="H32" s="21">
        <f t="shared" si="18"/>
        <v>0</v>
      </c>
      <c r="I32" s="21">
        <f t="shared" si="18"/>
        <v>0</v>
      </c>
      <c r="J32" s="21">
        <f t="shared" si="18"/>
        <v>0</v>
      </c>
      <c r="K32" s="21">
        <f t="shared" si="18"/>
        <v>0</v>
      </c>
      <c r="L32" s="21">
        <f t="shared" si="18"/>
        <v>0</v>
      </c>
      <c r="M32" s="21">
        <f t="shared" si="18"/>
        <v>0</v>
      </c>
      <c r="N32" s="21">
        <f t="shared" si="18"/>
        <v>0</v>
      </c>
      <c r="O32" s="21">
        <f t="shared" si="18"/>
        <v>0</v>
      </c>
    </row>
    <row r="33" spans="5:18" x14ac:dyDescent="0.2"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5:18" x14ac:dyDescent="0.2">
      <c r="E34" s="5" t="str">
        <f>Input!$E$8&amp;" - BS"</f>
        <v xml:space="preserve"> - BS</v>
      </c>
      <c r="O34" s="9"/>
      <c r="Q34" s="37" t="s">
        <v>72</v>
      </c>
      <c r="R34" s="36"/>
    </row>
    <row r="35" spans="5:18" x14ac:dyDescent="0.2">
      <c r="E35" s="10">
        <f>+Input!$E$14</f>
        <v>0</v>
      </c>
      <c r="F35" s="24" t="s">
        <v>85</v>
      </c>
      <c r="G35" s="24" t="s">
        <v>86</v>
      </c>
      <c r="H35" s="24" t="s">
        <v>87</v>
      </c>
      <c r="I35" s="24" t="s">
        <v>88</v>
      </c>
      <c r="J35" s="24" t="s">
        <v>89</v>
      </c>
      <c r="K35" s="24" t="s">
        <v>90</v>
      </c>
      <c r="L35" s="24" t="s">
        <v>91</v>
      </c>
      <c r="M35" s="24" t="s">
        <v>92</v>
      </c>
      <c r="N35" s="24" t="s">
        <v>93</v>
      </c>
      <c r="O35" s="24" t="s">
        <v>94</v>
      </c>
      <c r="Q35" s="36" t="s">
        <v>73</v>
      </c>
      <c r="R35" s="36" t="s">
        <v>74</v>
      </c>
    </row>
    <row r="36" spans="5:18" ht="3" customHeight="1" x14ac:dyDescent="0.2"/>
    <row r="37" spans="5:18" x14ac:dyDescent="0.2">
      <c r="E37" s="13"/>
      <c r="F37" s="18"/>
      <c r="G37" s="18"/>
      <c r="H37" s="18"/>
      <c r="I37" s="18"/>
      <c r="J37" s="18"/>
      <c r="K37" s="18"/>
      <c r="L37" s="18"/>
      <c r="M37" s="18"/>
      <c r="N37" s="18"/>
      <c r="O37" s="18"/>
      <c r="Q37" s="28" t="str">
        <f>IFERROR((O37/F37)^(1/9)-1,"n/a")</f>
        <v>n/a</v>
      </c>
      <c r="R37" s="28" t="str">
        <f>IFERROR((O37/L37)^(1/3)-1,"n/a")</f>
        <v>n/a</v>
      </c>
    </row>
    <row r="38" spans="5:18" x14ac:dyDescent="0.2">
      <c r="E38" s="13"/>
      <c r="F38" s="20"/>
      <c r="G38" s="20"/>
      <c r="H38" s="20"/>
      <c r="I38" s="20"/>
      <c r="J38" s="20"/>
      <c r="K38" s="20"/>
      <c r="L38" s="20"/>
      <c r="M38" s="20"/>
      <c r="N38" s="20"/>
      <c r="O38" s="20"/>
      <c r="Q38" s="28" t="str">
        <f t="shared" ref="Q38:Q47" si="19">IFERROR((O38/F38)^(1/9)-1,"n/a")</f>
        <v>n/a</v>
      </c>
      <c r="R38" s="28" t="str">
        <f t="shared" ref="R38:R47" si="20">IFERROR((O38/L38)^(1/3)-1,"n/a")</f>
        <v>n/a</v>
      </c>
    </row>
    <row r="39" spans="5:18" x14ac:dyDescent="0.2">
      <c r="E39" s="5" t="s">
        <v>47</v>
      </c>
      <c r="F39" s="19">
        <f t="shared" ref="F39" si="21">SUM(F37:F38)</f>
        <v>0</v>
      </c>
      <c r="G39" s="19">
        <f t="shared" ref="G39:M39" si="22">SUM(G37:G38)</f>
        <v>0</v>
      </c>
      <c r="H39" s="19">
        <f t="shared" si="22"/>
        <v>0</v>
      </c>
      <c r="I39" s="19">
        <f t="shared" si="22"/>
        <v>0</v>
      </c>
      <c r="J39" s="19">
        <f t="shared" si="22"/>
        <v>0</v>
      </c>
      <c r="K39" s="19">
        <f t="shared" si="22"/>
        <v>0</v>
      </c>
      <c r="L39" s="19">
        <f t="shared" si="22"/>
        <v>0</v>
      </c>
      <c r="M39" s="19">
        <f t="shared" si="22"/>
        <v>0</v>
      </c>
      <c r="N39" s="19">
        <f>SUM(N37:N38)</f>
        <v>0</v>
      </c>
      <c r="O39" s="19">
        <f>SUM(O37:O38)</f>
        <v>0</v>
      </c>
      <c r="Q39" s="38" t="str">
        <f t="shared" si="19"/>
        <v>n/a</v>
      </c>
      <c r="R39" s="38" t="str">
        <f t="shared" si="20"/>
        <v>n/a</v>
      </c>
    </row>
    <row r="40" spans="5:18" x14ac:dyDescent="0.2">
      <c r="E40" s="13" t="s">
        <v>45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Q40" s="28" t="str">
        <f t="shared" si="19"/>
        <v>n/a</v>
      </c>
      <c r="R40" s="28" t="str">
        <f t="shared" si="20"/>
        <v>n/a</v>
      </c>
    </row>
    <row r="41" spans="5:18" x14ac:dyDescent="0.2">
      <c r="E41" s="13" t="s">
        <v>46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Q41" s="28" t="str">
        <f t="shared" si="19"/>
        <v>n/a</v>
      </c>
      <c r="R41" s="28" t="str">
        <f t="shared" si="20"/>
        <v>n/a</v>
      </c>
    </row>
    <row r="42" spans="5:18" x14ac:dyDescent="0.2">
      <c r="E42" s="13"/>
      <c r="F42" s="18"/>
      <c r="G42" s="18"/>
      <c r="H42" s="18"/>
      <c r="I42" s="18"/>
      <c r="J42" s="18"/>
      <c r="K42" s="18"/>
      <c r="L42" s="18"/>
      <c r="M42" s="18"/>
      <c r="N42" s="18"/>
      <c r="O42" s="18"/>
      <c r="Q42" s="28" t="str">
        <f t="shared" si="19"/>
        <v>n/a</v>
      </c>
      <c r="R42" s="28" t="str">
        <f t="shared" si="20"/>
        <v>n/a</v>
      </c>
    </row>
    <row r="43" spans="5:18" x14ac:dyDescent="0.2">
      <c r="E43" s="13"/>
      <c r="F43" s="20"/>
      <c r="G43" s="20"/>
      <c r="H43" s="20"/>
      <c r="I43" s="20"/>
      <c r="J43" s="20"/>
      <c r="K43" s="20"/>
      <c r="L43" s="20"/>
      <c r="M43" s="20"/>
      <c r="N43" s="20"/>
      <c r="O43" s="20"/>
      <c r="Q43" s="28" t="str">
        <f t="shared" si="19"/>
        <v>n/a</v>
      </c>
      <c r="R43" s="28" t="str">
        <f t="shared" si="20"/>
        <v>n/a</v>
      </c>
    </row>
    <row r="44" spans="5:18" x14ac:dyDescent="0.2">
      <c r="E44" s="5" t="s">
        <v>48</v>
      </c>
      <c r="F44" s="19">
        <f t="shared" ref="F44:G44" si="23">SUM(F40:F43)</f>
        <v>0</v>
      </c>
      <c r="G44" s="19">
        <f t="shared" si="23"/>
        <v>0</v>
      </c>
      <c r="H44" s="19">
        <f t="shared" ref="H44" si="24">SUM(H40:H43)</f>
        <v>0</v>
      </c>
      <c r="I44" s="19">
        <f t="shared" ref="I44" si="25">SUM(I40:I43)</f>
        <v>0</v>
      </c>
      <c r="J44" s="19">
        <f t="shared" ref="J44" si="26">SUM(J40:J43)</f>
        <v>0</v>
      </c>
      <c r="K44" s="19">
        <f t="shared" ref="K44" si="27">SUM(K40:K43)</f>
        <v>0</v>
      </c>
      <c r="L44" s="19">
        <f t="shared" ref="L44" si="28">SUM(L40:L43)</f>
        <v>0</v>
      </c>
      <c r="M44" s="19">
        <f t="shared" ref="M44" si="29">SUM(M40:M43)</f>
        <v>0</v>
      </c>
      <c r="N44" s="19">
        <f t="shared" ref="N44" si="30">SUM(N40:N43)</f>
        <v>0</v>
      </c>
      <c r="O44" s="19">
        <f>SUM(O40:O43)</f>
        <v>0</v>
      </c>
      <c r="Q44" s="38" t="str">
        <f t="shared" si="19"/>
        <v>n/a</v>
      </c>
      <c r="R44" s="38" t="str">
        <f t="shared" si="20"/>
        <v>n/a</v>
      </c>
    </row>
    <row r="45" spans="5:18" ht="13.5" thickBot="1" x14ac:dyDescent="0.25">
      <c r="E45" s="5" t="s">
        <v>49</v>
      </c>
      <c r="F45" s="23">
        <f t="shared" ref="F45" si="31">+F44+F39</f>
        <v>0</v>
      </c>
      <c r="G45" s="23">
        <f t="shared" ref="G45:N45" si="32">+G44+G39</f>
        <v>0</v>
      </c>
      <c r="H45" s="23">
        <f t="shared" si="32"/>
        <v>0</v>
      </c>
      <c r="I45" s="23">
        <f t="shared" si="32"/>
        <v>0</v>
      </c>
      <c r="J45" s="23">
        <f t="shared" si="32"/>
        <v>0</v>
      </c>
      <c r="K45" s="23">
        <f t="shared" si="32"/>
        <v>0</v>
      </c>
      <c r="L45" s="23">
        <f t="shared" si="32"/>
        <v>0</v>
      </c>
      <c r="M45" s="23">
        <f t="shared" si="32"/>
        <v>0</v>
      </c>
      <c r="N45" s="23">
        <f t="shared" si="32"/>
        <v>0</v>
      </c>
      <c r="O45" s="23">
        <f>+O44+O39</f>
        <v>0</v>
      </c>
      <c r="Q45" s="38" t="str">
        <f t="shared" si="19"/>
        <v>n/a</v>
      </c>
      <c r="R45" s="38" t="str">
        <f t="shared" si="20"/>
        <v>n/a</v>
      </c>
    </row>
    <row r="46" spans="5:18" ht="3" customHeight="1" x14ac:dyDescent="0.2">
      <c r="F46" s="18"/>
      <c r="G46" s="18"/>
      <c r="H46" s="18"/>
      <c r="I46" s="18"/>
      <c r="J46" s="18"/>
      <c r="K46" s="18"/>
      <c r="L46" s="18"/>
      <c r="M46" s="18"/>
      <c r="N46" s="18"/>
      <c r="O46" s="18"/>
      <c r="Q46" s="28" t="str">
        <f t="shared" si="19"/>
        <v>n/a</v>
      </c>
      <c r="R46" s="28" t="str">
        <f t="shared" si="20"/>
        <v>n/a</v>
      </c>
    </row>
    <row r="47" spans="5:18" x14ac:dyDescent="0.2">
      <c r="E47" s="5" t="s">
        <v>50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Q47" s="38" t="str">
        <f t="shared" si="19"/>
        <v>n/a</v>
      </c>
      <c r="R47" s="38" t="str">
        <f t="shared" si="20"/>
        <v>n/a</v>
      </c>
    </row>
    <row r="48" spans="5:18" x14ac:dyDescent="0.2"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3:18" x14ac:dyDescent="0.2">
      <c r="E49" s="8" t="s">
        <v>35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3:18" x14ac:dyDescent="0.2">
      <c r="C50" s="17" t="b" cm="1">
        <f t="array" ref="C50">AND(G50:O50&lt;$B$1,G50:O50&gt;-$B$1)</f>
        <v>1</v>
      </c>
      <c r="E50" s="8" t="s">
        <v>34</v>
      </c>
      <c r="F50" s="21">
        <f>+F49-F45</f>
        <v>0</v>
      </c>
      <c r="G50" s="21">
        <f t="shared" ref="G50:O50" si="33">+G49-G45</f>
        <v>0</v>
      </c>
      <c r="H50" s="21">
        <f t="shared" si="33"/>
        <v>0</v>
      </c>
      <c r="I50" s="21">
        <f t="shared" si="33"/>
        <v>0</v>
      </c>
      <c r="J50" s="21">
        <f t="shared" si="33"/>
        <v>0</v>
      </c>
      <c r="K50" s="21">
        <f t="shared" si="33"/>
        <v>0</v>
      </c>
      <c r="L50" s="21">
        <f t="shared" si="33"/>
        <v>0</v>
      </c>
      <c r="M50" s="21">
        <f t="shared" si="33"/>
        <v>0</v>
      </c>
      <c r="N50" s="21">
        <f t="shared" si="33"/>
        <v>0</v>
      </c>
      <c r="O50" s="21">
        <f t="shared" si="33"/>
        <v>0</v>
      </c>
    </row>
    <row r="51" spans="3:18" x14ac:dyDescent="0.2"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3:18" x14ac:dyDescent="0.2">
      <c r="E52" s="5" t="str">
        <f>Input!$E$8&amp;" - CF"</f>
        <v xml:space="preserve"> - CF</v>
      </c>
      <c r="O52" s="9"/>
      <c r="Q52" s="37" t="s">
        <v>72</v>
      </c>
      <c r="R52" s="36"/>
    </row>
    <row r="53" spans="3:18" x14ac:dyDescent="0.2">
      <c r="E53" s="10">
        <f>+Input!$E$14</f>
        <v>0</v>
      </c>
      <c r="F53" s="24" t="s">
        <v>71</v>
      </c>
      <c r="G53" s="24" t="s">
        <v>36</v>
      </c>
      <c r="H53" s="24" t="s">
        <v>37</v>
      </c>
      <c r="I53" s="24" t="s">
        <v>38</v>
      </c>
      <c r="J53" s="24" t="s">
        <v>39</v>
      </c>
      <c r="K53" s="24" t="s">
        <v>40</v>
      </c>
      <c r="L53" s="24" t="s">
        <v>41</v>
      </c>
      <c r="M53" s="24" t="s">
        <v>42</v>
      </c>
      <c r="N53" s="24" t="s">
        <v>43</v>
      </c>
      <c r="O53" s="24" t="s">
        <v>44</v>
      </c>
      <c r="Q53" s="36" t="s">
        <v>73</v>
      </c>
      <c r="R53" s="36" t="s">
        <v>74</v>
      </c>
    </row>
    <row r="54" spans="3:18" ht="3" customHeight="1" x14ac:dyDescent="0.2"/>
    <row r="55" spans="3:18" x14ac:dyDescent="0.2">
      <c r="E55" s="13" t="s">
        <v>51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Q55" s="28" t="str">
        <f>IFERROR((O55/F55)^(1/9)-1,"n/a")</f>
        <v>n/a</v>
      </c>
      <c r="R55" s="28" t="str">
        <f>IFERROR((O55/L55)^(1/3)-1,"n/a")</f>
        <v>n/a</v>
      </c>
    </row>
    <row r="56" spans="3:18" x14ac:dyDescent="0.2">
      <c r="E56" s="13" t="s">
        <v>52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Q56" s="28" t="str">
        <f t="shared" ref="Q56:Q58" si="34">IFERROR((O56/F56)^(1/9)-1,"n/a")</f>
        <v>n/a</v>
      </c>
      <c r="R56" s="28" t="str">
        <f t="shared" ref="R56:R58" si="35">IFERROR((O56/L56)^(1/3)-1,"n/a")</f>
        <v>n/a</v>
      </c>
    </row>
    <row r="57" spans="3:18" x14ac:dyDescent="0.2">
      <c r="E57" s="5" t="s">
        <v>53</v>
      </c>
      <c r="F57" s="19">
        <f t="shared" ref="F57:N57" si="36">+F55+F56</f>
        <v>0</v>
      </c>
      <c r="G57" s="19">
        <f t="shared" si="36"/>
        <v>0</v>
      </c>
      <c r="H57" s="19">
        <f t="shared" si="36"/>
        <v>0</v>
      </c>
      <c r="I57" s="19">
        <f t="shared" si="36"/>
        <v>0</v>
      </c>
      <c r="J57" s="19">
        <f t="shared" si="36"/>
        <v>0</v>
      </c>
      <c r="K57" s="19">
        <f t="shared" si="36"/>
        <v>0</v>
      </c>
      <c r="L57" s="19">
        <f t="shared" si="36"/>
        <v>0</v>
      </c>
      <c r="M57" s="19">
        <f t="shared" si="36"/>
        <v>0</v>
      </c>
      <c r="N57" s="19">
        <f t="shared" si="36"/>
        <v>0</v>
      </c>
      <c r="O57" s="19">
        <f>+O55+O56</f>
        <v>0</v>
      </c>
      <c r="Q57" s="38" t="str">
        <f t="shared" si="34"/>
        <v>n/a</v>
      </c>
      <c r="R57" s="38" t="str">
        <f t="shared" si="35"/>
        <v>n/a</v>
      </c>
    </row>
    <row r="58" spans="3:18" x14ac:dyDescent="0.2">
      <c r="E58" s="13" t="s">
        <v>57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Q58" s="28" t="str">
        <f t="shared" si="34"/>
        <v>n/a</v>
      </c>
      <c r="R58" s="28" t="str">
        <f t="shared" si="35"/>
        <v>n/a</v>
      </c>
    </row>
    <row r="61" spans="3:18" x14ac:dyDescent="0.2"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3:18" x14ac:dyDescent="0.2"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3:18" x14ac:dyDescent="0.2"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3:18" x14ac:dyDescent="0.2"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6:15" x14ac:dyDescent="0.2"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6:15" x14ac:dyDescent="0.2"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6:15" x14ac:dyDescent="0.2"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6:15" x14ac:dyDescent="0.2"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6:15" x14ac:dyDescent="0.2"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6:15" x14ac:dyDescent="0.2"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6:15" x14ac:dyDescent="0.2"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6:15" x14ac:dyDescent="0.2"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6:15" x14ac:dyDescent="0.2"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6:15" x14ac:dyDescent="0.2"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6:15" x14ac:dyDescent="0.2"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6:15" x14ac:dyDescent="0.2"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6:15" x14ac:dyDescent="0.2"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6:15" x14ac:dyDescent="0.2"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6:15" x14ac:dyDescent="0.2"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6:15" x14ac:dyDescent="0.2"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6:15" x14ac:dyDescent="0.2"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6:15" x14ac:dyDescent="0.2"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6:15" x14ac:dyDescent="0.2"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6:15" x14ac:dyDescent="0.2"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6:15" x14ac:dyDescent="0.2"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6:15" x14ac:dyDescent="0.2"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6:15" x14ac:dyDescent="0.2"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6:15" x14ac:dyDescent="0.2"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6:15" x14ac:dyDescent="0.2"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6:15" x14ac:dyDescent="0.2"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6:15" x14ac:dyDescent="0.2"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6:15" x14ac:dyDescent="0.2"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6:15" x14ac:dyDescent="0.2"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6:15" x14ac:dyDescent="0.2"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6:15" x14ac:dyDescent="0.2"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6:15" x14ac:dyDescent="0.2"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6:15" x14ac:dyDescent="0.2"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6:15" x14ac:dyDescent="0.2"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6:15" x14ac:dyDescent="0.2"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6:15" x14ac:dyDescent="0.2"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6:15" x14ac:dyDescent="0.2"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6:15" x14ac:dyDescent="0.2"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6:15" x14ac:dyDescent="0.2"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6:15" x14ac:dyDescent="0.2"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6:15" x14ac:dyDescent="0.2"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6:15" x14ac:dyDescent="0.2"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6:15" x14ac:dyDescent="0.2"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6:15" x14ac:dyDescent="0.2"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6:15" x14ac:dyDescent="0.2"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6:15" x14ac:dyDescent="0.2"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6:15" x14ac:dyDescent="0.2"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6:15" x14ac:dyDescent="0.2"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6:15" x14ac:dyDescent="0.2"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6:15" x14ac:dyDescent="0.2"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6:15" x14ac:dyDescent="0.2"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6:15" x14ac:dyDescent="0.2"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6:15" x14ac:dyDescent="0.2"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6:15" x14ac:dyDescent="0.2"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6:15" x14ac:dyDescent="0.2"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6:15" x14ac:dyDescent="0.2"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6:15" x14ac:dyDescent="0.2"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6:15" x14ac:dyDescent="0.2"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6:15" x14ac:dyDescent="0.2"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6:15" x14ac:dyDescent="0.2"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6:15" x14ac:dyDescent="0.2"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6:15" x14ac:dyDescent="0.2"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6:15" x14ac:dyDescent="0.2"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6:15" x14ac:dyDescent="0.2"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6:15" x14ac:dyDescent="0.2"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6:15" x14ac:dyDescent="0.2"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6:15" x14ac:dyDescent="0.2"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6:15" x14ac:dyDescent="0.2"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6:15" x14ac:dyDescent="0.2"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6:15" x14ac:dyDescent="0.2"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6:15" x14ac:dyDescent="0.2"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6:15" x14ac:dyDescent="0.2"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6:15" x14ac:dyDescent="0.2"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6:15" x14ac:dyDescent="0.2"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6:15" x14ac:dyDescent="0.2"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6:15" x14ac:dyDescent="0.2"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6:15" x14ac:dyDescent="0.2"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6:15" x14ac:dyDescent="0.2"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6:15" x14ac:dyDescent="0.2"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6:15" x14ac:dyDescent="0.2"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6:15" x14ac:dyDescent="0.2"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6:15" x14ac:dyDescent="0.2"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6:15" x14ac:dyDescent="0.2"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6:15" x14ac:dyDescent="0.2"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6:15" x14ac:dyDescent="0.2"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6:15" x14ac:dyDescent="0.2"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6:15" x14ac:dyDescent="0.2"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6:15" x14ac:dyDescent="0.2"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6:15" x14ac:dyDescent="0.2"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6:15" x14ac:dyDescent="0.2"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6:15" x14ac:dyDescent="0.2"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6:15" x14ac:dyDescent="0.2"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6:15" x14ac:dyDescent="0.2"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6:15" x14ac:dyDescent="0.2"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6:15" x14ac:dyDescent="0.2"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6:15" x14ac:dyDescent="0.2"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6:15" x14ac:dyDescent="0.2"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6:15" x14ac:dyDescent="0.2"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6:15" x14ac:dyDescent="0.2"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6:15" x14ac:dyDescent="0.2"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6:15" x14ac:dyDescent="0.2"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6:15" x14ac:dyDescent="0.2"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6:15" x14ac:dyDescent="0.2"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6:15" x14ac:dyDescent="0.2"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6:15" x14ac:dyDescent="0.2"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6:15" x14ac:dyDescent="0.2"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6:15" x14ac:dyDescent="0.2"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6:15" x14ac:dyDescent="0.2"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6:15" x14ac:dyDescent="0.2"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6:15" x14ac:dyDescent="0.2"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6:15" x14ac:dyDescent="0.2"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6:15" x14ac:dyDescent="0.2"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6:15" x14ac:dyDescent="0.2"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6:15" x14ac:dyDescent="0.2"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6:15" x14ac:dyDescent="0.2"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6:15" x14ac:dyDescent="0.2"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6:15" x14ac:dyDescent="0.2"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6:15" x14ac:dyDescent="0.2"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6:15" x14ac:dyDescent="0.2"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6:15" x14ac:dyDescent="0.2"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6:15" x14ac:dyDescent="0.2"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6:15" x14ac:dyDescent="0.2"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6:15" x14ac:dyDescent="0.2"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6:15" x14ac:dyDescent="0.2"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6:15" x14ac:dyDescent="0.2"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6:15" x14ac:dyDescent="0.2"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6:15" x14ac:dyDescent="0.2"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6:15" x14ac:dyDescent="0.2"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6:15" x14ac:dyDescent="0.2"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6:15" x14ac:dyDescent="0.2"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6:15" x14ac:dyDescent="0.2"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6:15" x14ac:dyDescent="0.2"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6:15" x14ac:dyDescent="0.2"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6:15" x14ac:dyDescent="0.2"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6:15" x14ac:dyDescent="0.2"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6:15" x14ac:dyDescent="0.2"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6:15" x14ac:dyDescent="0.2"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6:15" x14ac:dyDescent="0.2"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6:15" x14ac:dyDescent="0.2"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6:15" x14ac:dyDescent="0.2"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6:15" x14ac:dyDescent="0.2"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6:15" x14ac:dyDescent="0.2"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6:15" x14ac:dyDescent="0.2"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6:15" x14ac:dyDescent="0.2"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6:15" x14ac:dyDescent="0.2"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6:15" x14ac:dyDescent="0.2"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6:15" x14ac:dyDescent="0.2"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6:15" x14ac:dyDescent="0.2"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6:15" x14ac:dyDescent="0.2"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6:15" x14ac:dyDescent="0.2"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6:15" x14ac:dyDescent="0.2"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6:15" x14ac:dyDescent="0.2"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6:15" x14ac:dyDescent="0.2"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6:15" x14ac:dyDescent="0.2"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6:15" x14ac:dyDescent="0.2"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6:15" x14ac:dyDescent="0.2"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6:15" x14ac:dyDescent="0.2"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6:15" x14ac:dyDescent="0.2"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6:15" x14ac:dyDescent="0.2"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6:15" x14ac:dyDescent="0.2"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6:15" x14ac:dyDescent="0.2"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6:15" x14ac:dyDescent="0.2"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6:15" x14ac:dyDescent="0.2"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6:15" x14ac:dyDescent="0.2"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6:15" x14ac:dyDescent="0.2"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6:15" x14ac:dyDescent="0.2"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6:15" x14ac:dyDescent="0.2"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6:15" x14ac:dyDescent="0.2"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6:15" x14ac:dyDescent="0.2"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6:15" x14ac:dyDescent="0.2"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6:15" x14ac:dyDescent="0.2"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6:15" x14ac:dyDescent="0.2"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6:15" x14ac:dyDescent="0.2"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6:15" x14ac:dyDescent="0.2"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6:15" x14ac:dyDescent="0.2"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6:15" x14ac:dyDescent="0.2"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6:15" x14ac:dyDescent="0.2"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6:15" x14ac:dyDescent="0.2"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6:15" x14ac:dyDescent="0.2"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6:15" x14ac:dyDescent="0.2"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6:15" x14ac:dyDescent="0.2"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6:15" x14ac:dyDescent="0.2"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6:15" x14ac:dyDescent="0.2"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6:15" x14ac:dyDescent="0.2"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6:15" x14ac:dyDescent="0.2"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6:15" x14ac:dyDescent="0.2"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6:15" x14ac:dyDescent="0.2"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6:15" x14ac:dyDescent="0.2"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6:15" x14ac:dyDescent="0.2"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6:15" x14ac:dyDescent="0.2"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6:15" x14ac:dyDescent="0.2"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6:15" x14ac:dyDescent="0.2"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6:15" x14ac:dyDescent="0.2"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6:15" x14ac:dyDescent="0.2"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6:15" x14ac:dyDescent="0.2"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6:15" x14ac:dyDescent="0.2"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6:15" x14ac:dyDescent="0.2"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6:15" x14ac:dyDescent="0.2"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6:15" x14ac:dyDescent="0.2"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6:15" x14ac:dyDescent="0.2"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6:15" x14ac:dyDescent="0.2"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6:15" x14ac:dyDescent="0.2"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6:15" x14ac:dyDescent="0.2"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6:15" x14ac:dyDescent="0.2"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6:15" x14ac:dyDescent="0.2"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6:15" x14ac:dyDescent="0.2"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6:15" x14ac:dyDescent="0.2"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6:15" x14ac:dyDescent="0.2"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6:15" x14ac:dyDescent="0.2"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6:15" x14ac:dyDescent="0.2"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6:15" x14ac:dyDescent="0.2"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6:15" x14ac:dyDescent="0.2"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6:15" x14ac:dyDescent="0.2"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6:15" x14ac:dyDescent="0.2"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6:15" x14ac:dyDescent="0.2"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6:15" x14ac:dyDescent="0.2"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6:15" x14ac:dyDescent="0.2"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 spans="6:15" x14ac:dyDescent="0.2"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 spans="6:15" x14ac:dyDescent="0.2"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 spans="6:15" x14ac:dyDescent="0.2"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 spans="6:15" x14ac:dyDescent="0.2"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 spans="6:15" x14ac:dyDescent="0.2"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 spans="6:15" x14ac:dyDescent="0.2"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 spans="6:15" x14ac:dyDescent="0.2"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 spans="6:15" x14ac:dyDescent="0.2"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 spans="6:15" x14ac:dyDescent="0.2"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 spans="6:15" x14ac:dyDescent="0.2"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 spans="6:15" x14ac:dyDescent="0.2"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 spans="6:15" x14ac:dyDescent="0.2"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 spans="6:15" x14ac:dyDescent="0.2"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 spans="6:15" x14ac:dyDescent="0.2"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spans="6:15" x14ac:dyDescent="0.2"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 spans="6:15" x14ac:dyDescent="0.2"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 spans="6:15" x14ac:dyDescent="0.2"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 spans="6:15" x14ac:dyDescent="0.2"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 spans="6:15" x14ac:dyDescent="0.2"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 spans="6:15" x14ac:dyDescent="0.2"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 spans="6:15" x14ac:dyDescent="0.2"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 spans="6:15" x14ac:dyDescent="0.2"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 spans="6:15" x14ac:dyDescent="0.2"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 spans="6:15" x14ac:dyDescent="0.2"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 spans="6:15" x14ac:dyDescent="0.2"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 spans="6:15" x14ac:dyDescent="0.2"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 spans="6:15" x14ac:dyDescent="0.2"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 spans="6:15" x14ac:dyDescent="0.2"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 spans="6:15" x14ac:dyDescent="0.2"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 spans="6:15" x14ac:dyDescent="0.2"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 spans="6:15" x14ac:dyDescent="0.2"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 spans="6:15" x14ac:dyDescent="0.2"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 spans="6:15" x14ac:dyDescent="0.2"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 spans="6:15" x14ac:dyDescent="0.2"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 spans="6:15" x14ac:dyDescent="0.2"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 spans="6:15" x14ac:dyDescent="0.2"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 spans="6:15" x14ac:dyDescent="0.2"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 spans="6:15" x14ac:dyDescent="0.2"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 spans="6:15" x14ac:dyDescent="0.2"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 spans="6:15" x14ac:dyDescent="0.2"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 spans="6:15" x14ac:dyDescent="0.2"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 spans="6:15" x14ac:dyDescent="0.2"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spans="6:15" x14ac:dyDescent="0.2"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 spans="6:15" x14ac:dyDescent="0.2"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 spans="6:15" x14ac:dyDescent="0.2"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 spans="6:15" x14ac:dyDescent="0.2"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 spans="6:15" x14ac:dyDescent="0.2"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6:15" x14ac:dyDescent="0.2"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 spans="6:15" x14ac:dyDescent="0.2"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 spans="6:15" x14ac:dyDescent="0.2"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 spans="6:15" x14ac:dyDescent="0.2"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 spans="6:15" x14ac:dyDescent="0.2"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 spans="6:15" x14ac:dyDescent="0.2"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 spans="6:15" x14ac:dyDescent="0.2"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 spans="6:15" x14ac:dyDescent="0.2"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 spans="6:15" x14ac:dyDescent="0.2"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 spans="6:15" x14ac:dyDescent="0.2"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 spans="6:15" x14ac:dyDescent="0.2"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 spans="6:15" x14ac:dyDescent="0.2"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 spans="6:15" x14ac:dyDescent="0.2"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 spans="6:15" x14ac:dyDescent="0.2"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 spans="6:15" x14ac:dyDescent="0.2"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 spans="6:15" x14ac:dyDescent="0.2"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 spans="6:15" x14ac:dyDescent="0.2"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 spans="6:15" x14ac:dyDescent="0.2"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 spans="6:15" x14ac:dyDescent="0.2"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 spans="6:15" x14ac:dyDescent="0.2"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 spans="6:15" x14ac:dyDescent="0.2"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 spans="6:15" x14ac:dyDescent="0.2"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 spans="6:15" x14ac:dyDescent="0.2">
      <c r="F351" s="18"/>
      <c r="G351" s="18"/>
      <c r="H351" s="18"/>
      <c r="I351" s="18"/>
      <c r="J351" s="18"/>
      <c r="K351" s="18"/>
      <c r="L351" s="18"/>
      <c r="M351" s="18"/>
      <c r="N351" s="18"/>
      <c r="O351" s="18"/>
    </row>
    <row r="352" spans="6:15" x14ac:dyDescent="0.2">
      <c r="F352" s="18"/>
      <c r="G352" s="18"/>
      <c r="H352" s="18"/>
      <c r="I352" s="18"/>
      <c r="J352" s="18"/>
      <c r="K352" s="18"/>
      <c r="L352" s="18"/>
      <c r="M352" s="18"/>
      <c r="N352" s="18"/>
      <c r="O352" s="18"/>
    </row>
    <row r="353" spans="6:15" x14ac:dyDescent="0.2">
      <c r="F353" s="18"/>
      <c r="G353" s="18"/>
      <c r="H353" s="18"/>
      <c r="I353" s="18"/>
      <c r="J353" s="18"/>
      <c r="K353" s="18"/>
      <c r="L353" s="18"/>
      <c r="M353" s="18"/>
      <c r="N353" s="18"/>
      <c r="O353" s="18"/>
    </row>
    <row r="354" spans="6:15" x14ac:dyDescent="0.2">
      <c r="F354" s="18"/>
      <c r="G354" s="18"/>
      <c r="H354" s="18"/>
      <c r="I354" s="18"/>
      <c r="J354" s="18"/>
      <c r="K354" s="18"/>
      <c r="L354" s="18"/>
      <c r="M354" s="18"/>
      <c r="N354" s="18"/>
      <c r="O354" s="18"/>
    </row>
    <row r="355" spans="6:15" x14ac:dyDescent="0.2">
      <c r="F355" s="18"/>
      <c r="G355" s="18"/>
      <c r="H355" s="18"/>
      <c r="I355" s="18"/>
      <c r="J355" s="18"/>
      <c r="K355" s="18"/>
      <c r="L355" s="18"/>
      <c r="M355" s="18"/>
      <c r="N355" s="18"/>
      <c r="O355" s="18"/>
    </row>
    <row r="356" spans="6:15" x14ac:dyDescent="0.2">
      <c r="F356" s="18"/>
      <c r="G356" s="18"/>
      <c r="H356" s="18"/>
      <c r="I356" s="18"/>
      <c r="J356" s="18"/>
      <c r="K356" s="18"/>
      <c r="L356" s="18"/>
      <c r="M356" s="18"/>
      <c r="N356" s="18"/>
      <c r="O356" s="18"/>
    </row>
    <row r="357" spans="6:15" x14ac:dyDescent="0.2">
      <c r="F357" s="18"/>
      <c r="G357" s="18"/>
      <c r="H357" s="18"/>
      <c r="I357" s="18"/>
      <c r="J357" s="18"/>
      <c r="K357" s="18"/>
      <c r="L357" s="18"/>
      <c r="M357" s="18"/>
      <c r="N357" s="18"/>
      <c r="O357" s="18"/>
    </row>
    <row r="358" spans="6:15" x14ac:dyDescent="0.2">
      <c r="F358" s="18"/>
      <c r="G358" s="18"/>
      <c r="H358" s="18"/>
      <c r="I358" s="18"/>
      <c r="J358" s="18"/>
      <c r="K358" s="18"/>
      <c r="L358" s="18"/>
      <c r="M358" s="18"/>
      <c r="N358" s="18"/>
      <c r="O358" s="18"/>
    </row>
    <row r="359" spans="6:15" x14ac:dyDescent="0.2">
      <c r="F359" s="18"/>
      <c r="G359" s="18"/>
      <c r="H359" s="18"/>
      <c r="I359" s="18"/>
      <c r="J359" s="18"/>
      <c r="K359" s="18"/>
      <c r="L359" s="18"/>
      <c r="M359" s="18"/>
      <c r="N359" s="18"/>
      <c r="O359" s="18"/>
    </row>
    <row r="360" spans="6:15" x14ac:dyDescent="0.2">
      <c r="F360" s="18"/>
      <c r="G360" s="18"/>
      <c r="H360" s="18"/>
      <c r="I360" s="18"/>
      <c r="J360" s="18"/>
      <c r="K360" s="18"/>
      <c r="L360" s="18"/>
      <c r="M360" s="18"/>
      <c r="N360" s="18"/>
      <c r="O360" s="18"/>
    </row>
    <row r="361" spans="6:15" x14ac:dyDescent="0.2">
      <c r="F361" s="18"/>
      <c r="G361" s="18"/>
      <c r="H361" s="18"/>
      <c r="I361" s="18"/>
      <c r="J361" s="18"/>
      <c r="K361" s="18"/>
      <c r="L361" s="18"/>
      <c r="M361" s="18"/>
      <c r="N361" s="18"/>
      <c r="O361" s="18"/>
    </row>
    <row r="362" spans="6:15" x14ac:dyDescent="0.2">
      <c r="F362" s="18"/>
      <c r="G362" s="18"/>
      <c r="H362" s="18"/>
      <c r="I362" s="18"/>
      <c r="J362" s="18"/>
      <c r="K362" s="18"/>
      <c r="L362" s="18"/>
      <c r="M362" s="18"/>
      <c r="N362" s="18"/>
      <c r="O362" s="18"/>
    </row>
    <row r="363" spans="6:15" x14ac:dyDescent="0.2">
      <c r="F363" s="18"/>
      <c r="G363" s="18"/>
      <c r="H363" s="18"/>
      <c r="I363" s="18"/>
      <c r="J363" s="18"/>
      <c r="K363" s="18"/>
      <c r="L363" s="18"/>
      <c r="M363" s="18"/>
      <c r="N363" s="18"/>
      <c r="O363" s="18"/>
    </row>
    <row r="364" spans="6:15" x14ac:dyDescent="0.2">
      <c r="F364" s="18"/>
      <c r="G364" s="18"/>
      <c r="H364" s="18"/>
      <c r="I364" s="18"/>
      <c r="J364" s="18"/>
      <c r="K364" s="18"/>
      <c r="L364" s="18"/>
      <c r="M364" s="18"/>
      <c r="N364" s="18"/>
      <c r="O364" s="18"/>
    </row>
    <row r="365" spans="6:15" x14ac:dyDescent="0.2">
      <c r="F365" s="18"/>
      <c r="G365" s="18"/>
      <c r="H365" s="18"/>
      <c r="I365" s="18"/>
      <c r="J365" s="18"/>
      <c r="K365" s="18"/>
      <c r="L365" s="18"/>
      <c r="M365" s="18"/>
      <c r="N365" s="18"/>
      <c r="O365" s="18"/>
    </row>
    <row r="366" spans="6:15" x14ac:dyDescent="0.2">
      <c r="F366" s="18"/>
      <c r="G366" s="18"/>
      <c r="H366" s="18"/>
      <c r="I366" s="18"/>
      <c r="J366" s="18"/>
      <c r="K366" s="18"/>
      <c r="L366" s="18"/>
      <c r="M366" s="18"/>
      <c r="N366" s="18"/>
      <c r="O366" s="18"/>
    </row>
    <row r="367" spans="6:15" x14ac:dyDescent="0.2">
      <c r="F367" s="18"/>
      <c r="G367" s="18"/>
      <c r="H367" s="18"/>
      <c r="I367" s="18"/>
      <c r="J367" s="18"/>
      <c r="K367" s="18"/>
      <c r="L367" s="18"/>
      <c r="M367" s="18"/>
      <c r="N367" s="18"/>
      <c r="O367" s="18"/>
    </row>
    <row r="368" spans="6:15" x14ac:dyDescent="0.2">
      <c r="F368" s="18"/>
      <c r="G368" s="18"/>
      <c r="H368" s="18"/>
      <c r="I368" s="18"/>
      <c r="J368" s="18"/>
      <c r="K368" s="18"/>
      <c r="L368" s="18"/>
      <c r="M368" s="18"/>
      <c r="N368" s="18"/>
      <c r="O368" s="18"/>
    </row>
    <row r="369" spans="6:15" x14ac:dyDescent="0.2">
      <c r="F369" s="18"/>
      <c r="G369" s="18"/>
      <c r="H369" s="18"/>
      <c r="I369" s="18"/>
      <c r="J369" s="18"/>
      <c r="K369" s="18"/>
      <c r="L369" s="18"/>
      <c r="M369" s="18"/>
      <c r="N369" s="18"/>
      <c r="O369" s="18"/>
    </row>
    <row r="370" spans="6:15" x14ac:dyDescent="0.2">
      <c r="F370" s="18"/>
      <c r="G370" s="18"/>
      <c r="H370" s="18"/>
      <c r="I370" s="18"/>
      <c r="J370" s="18"/>
      <c r="K370" s="18"/>
      <c r="L370" s="18"/>
      <c r="M370" s="18"/>
      <c r="N370" s="18"/>
      <c r="O370" s="18"/>
    </row>
    <row r="371" spans="6:15" x14ac:dyDescent="0.2">
      <c r="F371" s="18"/>
      <c r="G371" s="18"/>
      <c r="H371" s="18"/>
      <c r="I371" s="18"/>
      <c r="J371" s="18"/>
      <c r="K371" s="18"/>
      <c r="L371" s="18"/>
      <c r="M371" s="18"/>
      <c r="N371" s="18"/>
      <c r="O371" s="18"/>
    </row>
    <row r="372" spans="6:15" x14ac:dyDescent="0.2">
      <c r="F372" s="18"/>
      <c r="G372" s="18"/>
      <c r="H372" s="18"/>
      <c r="I372" s="18"/>
      <c r="J372" s="18"/>
      <c r="K372" s="18"/>
      <c r="L372" s="18"/>
      <c r="M372" s="18"/>
      <c r="N372" s="18"/>
      <c r="O372" s="18"/>
    </row>
    <row r="373" spans="6:15" x14ac:dyDescent="0.2">
      <c r="F373" s="18"/>
      <c r="G373" s="18"/>
      <c r="H373" s="18"/>
      <c r="I373" s="18"/>
      <c r="J373" s="18"/>
      <c r="K373" s="18"/>
      <c r="L373" s="18"/>
      <c r="M373" s="18"/>
      <c r="N373" s="18"/>
      <c r="O373" s="18"/>
    </row>
    <row r="374" spans="6:15" x14ac:dyDescent="0.2"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 spans="6:15" x14ac:dyDescent="0.2"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6:15" x14ac:dyDescent="0.2"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 spans="6:15" x14ac:dyDescent="0.2"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 spans="6:15" x14ac:dyDescent="0.2"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 spans="6:15" x14ac:dyDescent="0.2"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 spans="6:15" x14ac:dyDescent="0.2"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 spans="6:15" x14ac:dyDescent="0.2"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 spans="6:15" x14ac:dyDescent="0.2"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 spans="6:15" x14ac:dyDescent="0.2"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 spans="6:15" x14ac:dyDescent="0.2"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 spans="6:15" x14ac:dyDescent="0.2"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 spans="6:15" x14ac:dyDescent="0.2"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 spans="6:15" x14ac:dyDescent="0.2">
      <c r="F387" s="18"/>
      <c r="G387" s="18"/>
      <c r="H387" s="18"/>
      <c r="I387" s="18"/>
      <c r="J387" s="18"/>
      <c r="K387" s="18"/>
      <c r="L387" s="18"/>
      <c r="M387" s="18"/>
      <c r="N387" s="18"/>
      <c r="O387" s="18"/>
    </row>
    <row r="388" spans="6:15" x14ac:dyDescent="0.2">
      <c r="F388" s="18"/>
      <c r="G388" s="18"/>
      <c r="H388" s="18"/>
      <c r="I388" s="18"/>
      <c r="J388" s="18"/>
      <c r="K388" s="18"/>
      <c r="L388" s="18"/>
      <c r="M388" s="18"/>
      <c r="N388" s="18"/>
      <c r="O388" s="18"/>
    </row>
    <row r="389" spans="6:15" x14ac:dyDescent="0.2">
      <c r="F389" s="18"/>
      <c r="G389" s="18"/>
      <c r="H389" s="18"/>
      <c r="I389" s="18"/>
      <c r="J389" s="18"/>
      <c r="K389" s="18"/>
      <c r="L389" s="18"/>
      <c r="M389" s="18"/>
      <c r="N389" s="18"/>
      <c r="O389" s="18"/>
    </row>
    <row r="390" spans="6:15" x14ac:dyDescent="0.2">
      <c r="F390" s="18"/>
      <c r="G390" s="18"/>
      <c r="H390" s="18"/>
      <c r="I390" s="18"/>
      <c r="J390" s="18"/>
      <c r="K390" s="18"/>
      <c r="L390" s="18"/>
      <c r="M390" s="18"/>
      <c r="N390" s="18"/>
      <c r="O390" s="18"/>
    </row>
    <row r="391" spans="6:15" x14ac:dyDescent="0.2">
      <c r="F391" s="18"/>
      <c r="G391" s="18"/>
      <c r="H391" s="18"/>
      <c r="I391" s="18"/>
      <c r="J391" s="18"/>
      <c r="K391" s="18"/>
      <c r="L391" s="18"/>
      <c r="M391" s="18"/>
      <c r="N391" s="18"/>
      <c r="O391" s="18"/>
    </row>
    <row r="392" spans="6:15" x14ac:dyDescent="0.2">
      <c r="F392" s="18"/>
      <c r="G392" s="18"/>
      <c r="H392" s="18"/>
      <c r="I392" s="18"/>
      <c r="J392" s="18"/>
      <c r="K392" s="18"/>
      <c r="L392" s="18"/>
      <c r="M392" s="18"/>
      <c r="N392" s="18"/>
      <c r="O392" s="18"/>
    </row>
    <row r="393" spans="6:15" x14ac:dyDescent="0.2">
      <c r="F393" s="18"/>
      <c r="G393" s="18"/>
      <c r="H393" s="18"/>
      <c r="I393" s="18"/>
      <c r="J393" s="18"/>
      <c r="K393" s="18"/>
      <c r="L393" s="18"/>
      <c r="M393" s="18"/>
      <c r="N393" s="18"/>
      <c r="O393" s="18"/>
    </row>
    <row r="394" spans="6:15" x14ac:dyDescent="0.2">
      <c r="F394" s="18"/>
      <c r="G394" s="18"/>
      <c r="H394" s="18"/>
      <c r="I394" s="18"/>
      <c r="J394" s="18"/>
      <c r="K394" s="18"/>
      <c r="L394" s="18"/>
      <c r="M394" s="18"/>
      <c r="N394" s="18"/>
      <c r="O394" s="18"/>
    </row>
    <row r="395" spans="6:15" x14ac:dyDescent="0.2">
      <c r="F395" s="18"/>
      <c r="G395" s="18"/>
      <c r="H395" s="18"/>
      <c r="I395" s="18"/>
      <c r="J395" s="18"/>
      <c r="K395" s="18"/>
      <c r="L395" s="18"/>
      <c r="M395" s="18"/>
      <c r="N395" s="18"/>
      <c r="O395" s="18"/>
    </row>
    <row r="396" spans="6:15" x14ac:dyDescent="0.2">
      <c r="F396" s="18"/>
      <c r="G396" s="18"/>
      <c r="H396" s="18"/>
      <c r="I396" s="18"/>
      <c r="J396" s="18"/>
      <c r="K396" s="18"/>
      <c r="L396" s="18"/>
      <c r="M396" s="18"/>
      <c r="N396" s="18"/>
      <c r="O396" s="18"/>
    </row>
    <row r="397" spans="6:15" x14ac:dyDescent="0.2">
      <c r="F397" s="18"/>
      <c r="G397" s="18"/>
      <c r="H397" s="18"/>
      <c r="I397" s="18"/>
      <c r="J397" s="18"/>
      <c r="K397" s="18"/>
      <c r="L397" s="18"/>
      <c r="M397" s="18"/>
      <c r="N397" s="18"/>
      <c r="O397" s="18"/>
    </row>
    <row r="398" spans="6:15" x14ac:dyDescent="0.2">
      <c r="F398" s="18"/>
      <c r="G398" s="18"/>
      <c r="H398" s="18"/>
      <c r="I398" s="18"/>
      <c r="J398" s="18"/>
      <c r="K398" s="18"/>
      <c r="L398" s="18"/>
      <c r="M398" s="18"/>
      <c r="N398" s="18"/>
      <c r="O398" s="18"/>
    </row>
    <row r="399" spans="6:15" x14ac:dyDescent="0.2">
      <c r="F399" s="18"/>
      <c r="G399" s="18"/>
      <c r="H399" s="18"/>
      <c r="I399" s="18"/>
      <c r="J399" s="18"/>
      <c r="K399" s="18"/>
      <c r="L399" s="18"/>
      <c r="M399" s="18"/>
      <c r="N399" s="18"/>
      <c r="O399" s="18"/>
    </row>
    <row r="400" spans="6:15" x14ac:dyDescent="0.2">
      <c r="F400" s="18"/>
      <c r="G400" s="18"/>
      <c r="H400" s="18"/>
      <c r="I400" s="18"/>
      <c r="J400" s="18"/>
      <c r="K400" s="18"/>
      <c r="L400" s="18"/>
      <c r="M400" s="18"/>
      <c r="N400" s="18"/>
      <c r="O400" s="18"/>
    </row>
    <row r="401" spans="6:15" x14ac:dyDescent="0.2">
      <c r="F401" s="18"/>
      <c r="G401" s="18"/>
      <c r="H401" s="18"/>
      <c r="I401" s="18"/>
      <c r="J401" s="18"/>
      <c r="K401" s="18"/>
      <c r="L401" s="18"/>
      <c r="M401" s="18"/>
      <c r="N401" s="18"/>
      <c r="O401" s="18"/>
    </row>
    <row r="402" spans="6:15" x14ac:dyDescent="0.2">
      <c r="F402" s="18"/>
      <c r="G402" s="18"/>
      <c r="H402" s="18"/>
      <c r="I402" s="18"/>
      <c r="J402" s="18"/>
      <c r="K402" s="18"/>
      <c r="L402" s="18"/>
      <c r="M402" s="18"/>
      <c r="N402" s="18"/>
      <c r="O402" s="18"/>
    </row>
    <row r="403" spans="6:15" x14ac:dyDescent="0.2">
      <c r="F403" s="18"/>
      <c r="G403" s="18"/>
      <c r="H403" s="18"/>
      <c r="I403" s="18"/>
      <c r="J403" s="18"/>
      <c r="K403" s="18"/>
      <c r="L403" s="18"/>
      <c r="M403" s="18"/>
      <c r="N403" s="18"/>
      <c r="O403" s="18"/>
    </row>
    <row r="404" spans="6:15" x14ac:dyDescent="0.2">
      <c r="F404" s="18"/>
      <c r="G404" s="18"/>
      <c r="H404" s="18"/>
      <c r="I404" s="18"/>
      <c r="J404" s="18"/>
      <c r="K404" s="18"/>
      <c r="L404" s="18"/>
      <c r="M404" s="18"/>
      <c r="N404" s="18"/>
      <c r="O404" s="18"/>
    </row>
    <row r="405" spans="6:15" x14ac:dyDescent="0.2">
      <c r="F405" s="18"/>
      <c r="G405" s="18"/>
      <c r="H405" s="18"/>
      <c r="I405" s="18"/>
      <c r="J405" s="18"/>
      <c r="K405" s="18"/>
      <c r="L405" s="18"/>
      <c r="M405" s="18"/>
      <c r="N405" s="18"/>
      <c r="O405" s="18"/>
    </row>
    <row r="406" spans="6:15" x14ac:dyDescent="0.2">
      <c r="F406" s="18"/>
      <c r="G406" s="18"/>
      <c r="H406" s="18"/>
      <c r="I406" s="18"/>
      <c r="J406" s="18"/>
      <c r="K406" s="18"/>
      <c r="L406" s="18"/>
      <c r="M406" s="18"/>
      <c r="N406" s="18"/>
      <c r="O406" s="18"/>
    </row>
    <row r="407" spans="6:15" x14ac:dyDescent="0.2">
      <c r="F407" s="18"/>
      <c r="G407" s="18"/>
      <c r="H407" s="18"/>
      <c r="I407" s="18"/>
      <c r="J407" s="18"/>
      <c r="K407" s="18"/>
      <c r="L407" s="18"/>
      <c r="M407" s="18"/>
      <c r="N407" s="18"/>
      <c r="O407" s="18"/>
    </row>
    <row r="408" spans="6:15" x14ac:dyDescent="0.2">
      <c r="F408" s="18"/>
      <c r="G408" s="18"/>
      <c r="H408" s="18"/>
      <c r="I408" s="18"/>
      <c r="J408" s="18"/>
      <c r="K408" s="18"/>
      <c r="L408" s="18"/>
      <c r="M408" s="18"/>
      <c r="N408" s="18"/>
      <c r="O408" s="18"/>
    </row>
    <row r="409" spans="6:15" x14ac:dyDescent="0.2">
      <c r="F409" s="18"/>
      <c r="G409" s="18"/>
      <c r="H409" s="18"/>
      <c r="I409" s="18"/>
      <c r="J409" s="18"/>
      <c r="K409" s="18"/>
      <c r="L409" s="18"/>
      <c r="M409" s="18"/>
      <c r="N409" s="18"/>
      <c r="O409" s="18"/>
    </row>
    <row r="410" spans="6:15" x14ac:dyDescent="0.2">
      <c r="F410" s="18"/>
      <c r="G410" s="18"/>
      <c r="H410" s="18"/>
      <c r="I410" s="18"/>
      <c r="J410" s="18"/>
      <c r="K410" s="18"/>
      <c r="L410" s="18"/>
      <c r="M410" s="18"/>
      <c r="N410" s="18"/>
      <c r="O410" s="18"/>
    </row>
    <row r="411" spans="6:15" x14ac:dyDescent="0.2">
      <c r="F411" s="18"/>
      <c r="G411" s="18"/>
      <c r="H411" s="18"/>
      <c r="I411" s="18"/>
      <c r="J411" s="18"/>
      <c r="K411" s="18"/>
      <c r="L411" s="18"/>
      <c r="M411" s="18"/>
      <c r="N411" s="18"/>
      <c r="O411" s="18"/>
    </row>
    <row r="412" spans="6:15" x14ac:dyDescent="0.2">
      <c r="F412" s="18"/>
      <c r="G412" s="18"/>
      <c r="H412" s="18"/>
      <c r="I412" s="18"/>
      <c r="J412" s="18"/>
      <c r="K412" s="18"/>
      <c r="L412" s="18"/>
      <c r="M412" s="18"/>
      <c r="N412" s="18"/>
      <c r="O412" s="18"/>
    </row>
    <row r="413" spans="6:15" x14ac:dyDescent="0.2">
      <c r="F413" s="18"/>
      <c r="G413" s="18"/>
      <c r="H413" s="18"/>
      <c r="I413" s="18"/>
      <c r="J413" s="18"/>
      <c r="K413" s="18"/>
      <c r="L413" s="18"/>
      <c r="M413" s="18"/>
      <c r="N413" s="18"/>
      <c r="O413" s="18"/>
    </row>
    <row r="414" spans="6:15" x14ac:dyDescent="0.2">
      <c r="F414" s="18"/>
      <c r="G414" s="18"/>
      <c r="H414" s="18"/>
      <c r="I414" s="18"/>
      <c r="J414" s="18"/>
      <c r="K414" s="18"/>
      <c r="L414" s="18"/>
      <c r="M414" s="18"/>
      <c r="N414" s="18"/>
      <c r="O414" s="18"/>
    </row>
    <row r="415" spans="6:15" x14ac:dyDescent="0.2">
      <c r="F415" s="18"/>
      <c r="G415" s="18"/>
      <c r="H415" s="18"/>
      <c r="I415" s="18"/>
      <c r="J415" s="18"/>
      <c r="K415" s="18"/>
      <c r="L415" s="18"/>
      <c r="M415" s="18"/>
      <c r="N415" s="18"/>
      <c r="O415" s="18"/>
    </row>
    <row r="416" spans="6:15" x14ac:dyDescent="0.2">
      <c r="F416" s="18"/>
      <c r="G416" s="18"/>
      <c r="H416" s="18"/>
      <c r="I416" s="18"/>
      <c r="J416" s="18"/>
      <c r="K416" s="18"/>
      <c r="L416" s="18"/>
      <c r="M416" s="18"/>
      <c r="N416" s="18"/>
      <c r="O416" s="18"/>
    </row>
    <row r="417" spans="6:15" x14ac:dyDescent="0.2">
      <c r="F417" s="18"/>
      <c r="G417" s="18"/>
      <c r="H417" s="18"/>
      <c r="I417" s="18"/>
      <c r="J417" s="18"/>
      <c r="K417" s="18"/>
      <c r="L417" s="18"/>
      <c r="M417" s="18"/>
      <c r="N417" s="18"/>
      <c r="O417" s="18"/>
    </row>
    <row r="418" spans="6:15" x14ac:dyDescent="0.2">
      <c r="F418" s="18"/>
      <c r="G418" s="18"/>
      <c r="H418" s="18"/>
      <c r="I418" s="18"/>
      <c r="J418" s="18"/>
      <c r="K418" s="18"/>
      <c r="L418" s="18"/>
      <c r="M418" s="18"/>
      <c r="N418" s="18"/>
      <c r="O418" s="18"/>
    </row>
    <row r="419" spans="6:15" x14ac:dyDescent="0.2">
      <c r="F419" s="18"/>
      <c r="G419" s="18"/>
      <c r="H419" s="18"/>
      <c r="I419" s="18"/>
      <c r="J419" s="18"/>
      <c r="K419" s="18"/>
      <c r="L419" s="18"/>
      <c r="M419" s="18"/>
      <c r="N419" s="18"/>
      <c r="O419" s="18"/>
    </row>
    <row r="420" spans="6:15" x14ac:dyDescent="0.2">
      <c r="F420" s="18"/>
      <c r="G420" s="18"/>
      <c r="H420" s="18"/>
      <c r="I420" s="18"/>
      <c r="J420" s="18"/>
      <c r="K420" s="18"/>
      <c r="L420" s="18"/>
      <c r="M420" s="18"/>
      <c r="N420" s="18"/>
      <c r="O420" s="18"/>
    </row>
    <row r="421" spans="6:15" x14ac:dyDescent="0.2">
      <c r="F421" s="18"/>
      <c r="G421" s="18"/>
      <c r="H421" s="18"/>
      <c r="I421" s="18"/>
      <c r="J421" s="18"/>
      <c r="K421" s="18"/>
      <c r="L421" s="18"/>
      <c r="M421" s="18"/>
      <c r="N421" s="18"/>
      <c r="O421" s="18"/>
    </row>
    <row r="422" spans="6:15" x14ac:dyDescent="0.2">
      <c r="F422" s="18"/>
      <c r="G422" s="18"/>
      <c r="H422" s="18"/>
      <c r="I422" s="18"/>
      <c r="J422" s="18"/>
      <c r="K422" s="18"/>
      <c r="L422" s="18"/>
      <c r="M422" s="18"/>
      <c r="N422" s="18"/>
      <c r="O422" s="18"/>
    </row>
    <row r="423" spans="6:15" x14ac:dyDescent="0.2">
      <c r="F423" s="18"/>
      <c r="G423" s="18"/>
      <c r="H423" s="18"/>
      <c r="I423" s="18"/>
      <c r="J423" s="18"/>
      <c r="K423" s="18"/>
      <c r="L423" s="18"/>
      <c r="M423" s="18"/>
      <c r="N423" s="18"/>
      <c r="O423" s="18"/>
    </row>
    <row r="424" spans="6:15" x14ac:dyDescent="0.2">
      <c r="F424" s="18"/>
      <c r="G424" s="18"/>
      <c r="H424" s="18"/>
      <c r="I424" s="18"/>
      <c r="J424" s="18"/>
      <c r="K424" s="18"/>
      <c r="L424" s="18"/>
      <c r="M424" s="18"/>
      <c r="N424" s="18"/>
      <c r="O424" s="18"/>
    </row>
    <row r="425" spans="6:15" x14ac:dyDescent="0.2">
      <c r="F425" s="18"/>
      <c r="G425" s="18"/>
      <c r="H425" s="18"/>
      <c r="I425" s="18"/>
      <c r="J425" s="18"/>
      <c r="K425" s="18"/>
      <c r="L425" s="18"/>
      <c r="M425" s="18"/>
      <c r="N425" s="18"/>
      <c r="O425" s="18"/>
    </row>
    <row r="426" spans="6:15" x14ac:dyDescent="0.2">
      <c r="F426" s="18"/>
      <c r="G426" s="18"/>
      <c r="H426" s="18"/>
      <c r="I426" s="18"/>
      <c r="J426" s="18"/>
      <c r="K426" s="18"/>
      <c r="L426" s="18"/>
      <c r="M426" s="18"/>
      <c r="N426" s="18"/>
      <c r="O426" s="18"/>
    </row>
    <row r="427" spans="6:15" x14ac:dyDescent="0.2">
      <c r="F427" s="18"/>
      <c r="G427" s="18"/>
      <c r="H427" s="18"/>
      <c r="I427" s="18"/>
      <c r="J427" s="18"/>
      <c r="K427" s="18"/>
      <c r="L427" s="18"/>
      <c r="M427" s="18"/>
      <c r="N427" s="18"/>
      <c r="O427" s="18"/>
    </row>
    <row r="428" spans="6:15" x14ac:dyDescent="0.2">
      <c r="F428" s="18"/>
      <c r="G428" s="18"/>
      <c r="H428" s="18"/>
      <c r="I428" s="18"/>
      <c r="J428" s="18"/>
      <c r="K428" s="18"/>
      <c r="L428" s="18"/>
      <c r="M428" s="18"/>
      <c r="N428" s="18"/>
      <c r="O428" s="18"/>
    </row>
    <row r="429" spans="6:15" x14ac:dyDescent="0.2">
      <c r="F429" s="18"/>
      <c r="G429" s="18"/>
      <c r="H429" s="18"/>
      <c r="I429" s="18"/>
      <c r="J429" s="18"/>
      <c r="K429" s="18"/>
      <c r="L429" s="18"/>
      <c r="M429" s="18"/>
      <c r="N429" s="18"/>
      <c r="O429" s="18"/>
    </row>
    <row r="430" spans="6:15" x14ac:dyDescent="0.2">
      <c r="F430" s="18"/>
      <c r="G430" s="18"/>
      <c r="H430" s="18"/>
      <c r="I430" s="18"/>
      <c r="J430" s="18"/>
      <c r="K430" s="18"/>
      <c r="L430" s="18"/>
      <c r="M430" s="18"/>
      <c r="N430" s="18"/>
      <c r="O430" s="18"/>
    </row>
    <row r="431" spans="6:15" x14ac:dyDescent="0.2">
      <c r="F431" s="18"/>
      <c r="G431" s="18"/>
      <c r="H431" s="18"/>
      <c r="I431" s="18"/>
      <c r="J431" s="18"/>
      <c r="K431" s="18"/>
      <c r="L431" s="18"/>
      <c r="M431" s="18"/>
      <c r="N431" s="18"/>
      <c r="O431" s="18"/>
    </row>
    <row r="432" spans="6:15" x14ac:dyDescent="0.2">
      <c r="F432" s="18"/>
      <c r="G432" s="18"/>
      <c r="H432" s="18"/>
      <c r="I432" s="18"/>
      <c r="J432" s="18"/>
      <c r="K432" s="18"/>
      <c r="L432" s="18"/>
      <c r="M432" s="18"/>
      <c r="N432" s="18"/>
      <c r="O432" s="18"/>
    </row>
    <row r="433" spans="6:15" x14ac:dyDescent="0.2">
      <c r="F433" s="18"/>
      <c r="G433" s="18"/>
      <c r="H433" s="18"/>
      <c r="I433" s="18"/>
      <c r="J433" s="18"/>
      <c r="K433" s="18"/>
      <c r="L433" s="18"/>
      <c r="M433" s="18"/>
      <c r="N433" s="18"/>
      <c r="O433" s="18"/>
    </row>
    <row r="434" spans="6:15" x14ac:dyDescent="0.2">
      <c r="F434" s="18"/>
      <c r="G434" s="18"/>
      <c r="H434" s="18"/>
      <c r="I434" s="18"/>
      <c r="J434" s="18"/>
      <c r="K434" s="18"/>
      <c r="L434" s="18"/>
      <c r="M434" s="18"/>
      <c r="N434" s="18"/>
      <c r="O434" s="18"/>
    </row>
    <row r="435" spans="6:15" x14ac:dyDescent="0.2">
      <c r="F435" s="18"/>
      <c r="G435" s="18"/>
      <c r="H435" s="18"/>
      <c r="I435" s="18"/>
      <c r="J435" s="18"/>
      <c r="K435" s="18"/>
      <c r="L435" s="18"/>
      <c r="M435" s="18"/>
      <c r="N435" s="18"/>
      <c r="O435" s="18"/>
    </row>
    <row r="436" spans="6:15" x14ac:dyDescent="0.2"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 spans="6:15" x14ac:dyDescent="0.2">
      <c r="F437" s="18"/>
      <c r="G437" s="18"/>
      <c r="H437" s="18"/>
      <c r="I437" s="18"/>
      <c r="J437" s="18"/>
      <c r="K437" s="18"/>
      <c r="L437" s="18"/>
      <c r="M437" s="18"/>
      <c r="N437" s="18"/>
      <c r="O437" s="18"/>
    </row>
    <row r="438" spans="6:15" x14ac:dyDescent="0.2">
      <c r="F438" s="18"/>
      <c r="G438" s="18"/>
      <c r="H438" s="18"/>
      <c r="I438" s="18"/>
      <c r="J438" s="18"/>
      <c r="K438" s="18"/>
      <c r="L438" s="18"/>
      <c r="M438" s="18"/>
      <c r="N438" s="18"/>
      <c r="O438" s="18"/>
    </row>
    <row r="439" spans="6:15" x14ac:dyDescent="0.2">
      <c r="F439" s="18"/>
      <c r="G439" s="18"/>
      <c r="H439" s="18"/>
      <c r="I439" s="18"/>
      <c r="J439" s="18"/>
      <c r="K439" s="18"/>
      <c r="L439" s="18"/>
      <c r="M439" s="18"/>
      <c r="N439" s="18"/>
      <c r="O439" s="18"/>
    </row>
    <row r="440" spans="6:15" x14ac:dyDescent="0.2">
      <c r="F440" s="18"/>
      <c r="G440" s="18"/>
      <c r="H440" s="18"/>
      <c r="I440" s="18"/>
      <c r="J440" s="18"/>
      <c r="K440" s="18"/>
      <c r="L440" s="18"/>
      <c r="M440" s="18"/>
      <c r="N440" s="18"/>
      <c r="O440" s="18"/>
    </row>
    <row r="441" spans="6:15" x14ac:dyDescent="0.2">
      <c r="F441" s="18"/>
      <c r="G441" s="18"/>
      <c r="H441" s="18"/>
      <c r="I441" s="18"/>
      <c r="J441" s="18"/>
      <c r="K441" s="18"/>
      <c r="L441" s="18"/>
      <c r="M441" s="18"/>
      <c r="N441" s="18"/>
      <c r="O441" s="18"/>
    </row>
    <row r="442" spans="6:15" x14ac:dyDescent="0.2">
      <c r="F442" s="18"/>
      <c r="G442" s="18"/>
      <c r="H442" s="18"/>
      <c r="I442" s="18"/>
      <c r="J442" s="18"/>
      <c r="K442" s="18"/>
      <c r="L442" s="18"/>
      <c r="M442" s="18"/>
      <c r="N442" s="18"/>
      <c r="O442" s="18"/>
    </row>
    <row r="443" spans="6:15" x14ac:dyDescent="0.2">
      <c r="F443" s="18"/>
      <c r="G443" s="18"/>
      <c r="H443" s="18"/>
      <c r="I443" s="18"/>
      <c r="J443" s="18"/>
      <c r="K443" s="18"/>
      <c r="L443" s="18"/>
      <c r="M443" s="18"/>
      <c r="N443" s="18"/>
      <c r="O443" s="18"/>
    </row>
    <row r="444" spans="6:15" x14ac:dyDescent="0.2">
      <c r="F444" s="18"/>
      <c r="G444" s="18"/>
      <c r="H444" s="18"/>
      <c r="I444" s="18"/>
      <c r="J444" s="18"/>
      <c r="K444" s="18"/>
      <c r="L444" s="18"/>
      <c r="M444" s="18"/>
      <c r="N444" s="18"/>
      <c r="O444" s="18"/>
    </row>
    <row r="445" spans="6:15" x14ac:dyDescent="0.2">
      <c r="F445" s="18"/>
      <c r="G445" s="18"/>
      <c r="H445" s="18"/>
      <c r="I445" s="18"/>
      <c r="J445" s="18"/>
      <c r="K445" s="18"/>
      <c r="L445" s="18"/>
      <c r="M445" s="18"/>
      <c r="N445" s="18"/>
      <c r="O445" s="18"/>
    </row>
    <row r="446" spans="6:15" x14ac:dyDescent="0.2">
      <c r="F446" s="18"/>
      <c r="G446" s="18"/>
      <c r="H446" s="18"/>
      <c r="I446" s="18"/>
      <c r="J446" s="18"/>
      <c r="K446" s="18"/>
      <c r="L446" s="18"/>
      <c r="M446" s="18"/>
      <c r="N446" s="18"/>
      <c r="O446" s="18"/>
    </row>
    <row r="447" spans="6:15" x14ac:dyDescent="0.2">
      <c r="F447" s="18"/>
      <c r="G447" s="18"/>
      <c r="H447" s="18"/>
      <c r="I447" s="18"/>
      <c r="J447" s="18"/>
      <c r="K447" s="18"/>
      <c r="L447" s="18"/>
      <c r="M447" s="18"/>
      <c r="N447" s="18"/>
      <c r="O447" s="18"/>
    </row>
    <row r="448" spans="6:15" x14ac:dyDescent="0.2">
      <c r="F448" s="18"/>
      <c r="G448" s="18"/>
      <c r="H448" s="18"/>
      <c r="I448" s="18"/>
      <c r="J448" s="18"/>
      <c r="K448" s="18"/>
      <c r="L448" s="18"/>
      <c r="M448" s="18"/>
      <c r="N448" s="18"/>
      <c r="O448" s="18"/>
    </row>
    <row r="449" spans="6:15" x14ac:dyDescent="0.2">
      <c r="F449" s="18"/>
      <c r="G449" s="18"/>
      <c r="H449" s="18"/>
      <c r="I449" s="18"/>
      <c r="J449" s="18"/>
      <c r="K449" s="18"/>
      <c r="L449" s="18"/>
      <c r="M449" s="18"/>
      <c r="N449" s="18"/>
      <c r="O449" s="18"/>
    </row>
    <row r="450" spans="6:15" x14ac:dyDescent="0.2">
      <c r="F450" s="18"/>
      <c r="G450" s="18"/>
      <c r="H450" s="18"/>
      <c r="I450" s="18"/>
      <c r="J450" s="18"/>
      <c r="K450" s="18"/>
      <c r="L450" s="18"/>
      <c r="M450" s="18"/>
      <c r="N450" s="18"/>
      <c r="O450" s="18"/>
    </row>
    <row r="451" spans="6:15" x14ac:dyDescent="0.2">
      <c r="F451" s="18"/>
      <c r="G451" s="18"/>
      <c r="H451" s="18"/>
      <c r="I451" s="18"/>
      <c r="J451" s="18"/>
      <c r="K451" s="18"/>
      <c r="L451" s="18"/>
      <c r="M451" s="18"/>
      <c r="N451" s="18"/>
      <c r="O451" s="18"/>
    </row>
    <row r="452" spans="6:15" x14ac:dyDescent="0.2">
      <c r="F452" s="18"/>
      <c r="G452" s="18"/>
      <c r="H452" s="18"/>
      <c r="I452" s="18"/>
      <c r="J452" s="18"/>
      <c r="K452" s="18"/>
      <c r="L452" s="18"/>
      <c r="M452" s="18"/>
      <c r="N452" s="18"/>
      <c r="O452" s="18"/>
    </row>
    <row r="453" spans="6:15" x14ac:dyDescent="0.2">
      <c r="F453" s="18"/>
      <c r="G453" s="18"/>
      <c r="H453" s="18"/>
      <c r="I453" s="18"/>
      <c r="J453" s="18"/>
      <c r="K453" s="18"/>
      <c r="L453" s="18"/>
      <c r="M453" s="18"/>
      <c r="N453" s="18"/>
      <c r="O453" s="18"/>
    </row>
    <row r="454" spans="6:15" x14ac:dyDescent="0.2">
      <c r="F454" s="18"/>
      <c r="G454" s="18"/>
      <c r="H454" s="18"/>
      <c r="I454" s="18"/>
      <c r="J454" s="18"/>
      <c r="K454" s="18"/>
      <c r="L454" s="18"/>
      <c r="M454" s="18"/>
      <c r="N454" s="18"/>
      <c r="O454" s="18"/>
    </row>
    <row r="455" spans="6:15" x14ac:dyDescent="0.2">
      <c r="F455" s="18"/>
      <c r="G455" s="18"/>
      <c r="H455" s="18"/>
      <c r="I455" s="18"/>
      <c r="J455" s="18"/>
      <c r="K455" s="18"/>
      <c r="L455" s="18"/>
      <c r="M455" s="18"/>
      <c r="N455" s="18"/>
      <c r="O455" s="18"/>
    </row>
    <row r="456" spans="6:15" x14ac:dyDescent="0.2">
      <c r="F456" s="18"/>
      <c r="G456" s="18"/>
      <c r="H456" s="18"/>
      <c r="I456" s="18"/>
      <c r="J456" s="18"/>
      <c r="K456" s="18"/>
      <c r="L456" s="18"/>
      <c r="M456" s="18"/>
      <c r="N456" s="18"/>
      <c r="O456" s="18"/>
    </row>
    <row r="457" spans="6:15" x14ac:dyDescent="0.2">
      <c r="F457" s="18"/>
      <c r="G457" s="18"/>
      <c r="H457" s="18"/>
      <c r="I457" s="18"/>
      <c r="J457" s="18"/>
      <c r="K457" s="18"/>
      <c r="L457" s="18"/>
      <c r="M457" s="18"/>
      <c r="N457" s="18"/>
      <c r="O457" s="18"/>
    </row>
    <row r="458" spans="6:15" x14ac:dyDescent="0.2">
      <c r="F458" s="18"/>
      <c r="G458" s="18"/>
      <c r="H458" s="18"/>
      <c r="I458" s="18"/>
      <c r="J458" s="18"/>
      <c r="K458" s="18"/>
      <c r="L458" s="18"/>
      <c r="M458" s="18"/>
      <c r="N458" s="18"/>
      <c r="O458" s="18"/>
    </row>
    <row r="459" spans="6:15" x14ac:dyDescent="0.2">
      <c r="F459" s="18"/>
      <c r="G459" s="18"/>
      <c r="H459" s="18"/>
      <c r="I459" s="18"/>
      <c r="J459" s="18"/>
      <c r="K459" s="18"/>
      <c r="L459" s="18"/>
      <c r="M459" s="18"/>
      <c r="N459" s="18"/>
      <c r="O459" s="18"/>
    </row>
    <row r="460" spans="6:15" x14ac:dyDescent="0.2">
      <c r="F460" s="18"/>
      <c r="G460" s="18"/>
      <c r="H460" s="18"/>
      <c r="I460" s="18"/>
      <c r="J460" s="18"/>
      <c r="K460" s="18"/>
      <c r="L460" s="18"/>
      <c r="M460" s="18"/>
      <c r="N460" s="18"/>
      <c r="O460" s="18"/>
    </row>
    <row r="461" spans="6:15" x14ac:dyDescent="0.2">
      <c r="F461" s="18"/>
      <c r="G461" s="18"/>
      <c r="H461" s="18"/>
      <c r="I461" s="18"/>
      <c r="J461" s="18"/>
      <c r="K461" s="18"/>
      <c r="L461" s="18"/>
      <c r="M461" s="18"/>
      <c r="N461" s="18"/>
      <c r="O461" s="18"/>
    </row>
    <row r="462" spans="6:15" x14ac:dyDescent="0.2">
      <c r="F462" s="18"/>
      <c r="G462" s="18"/>
      <c r="H462" s="18"/>
      <c r="I462" s="18"/>
      <c r="J462" s="18"/>
      <c r="K462" s="18"/>
      <c r="L462" s="18"/>
      <c r="M462" s="18"/>
      <c r="N462" s="18"/>
      <c r="O462" s="18"/>
    </row>
    <row r="463" spans="6:15" x14ac:dyDescent="0.2">
      <c r="F463" s="18"/>
      <c r="G463" s="18"/>
      <c r="H463" s="18"/>
      <c r="I463" s="18"/>
      <c r="J463" s="18"/>
      <c r="K463" s="18"/>
      <c r="L463" s="18"/>
      <c r="M463" s="18"/>
      <c r="N463" s="18"/>
      <c r="O463" s="18"/>
    </row>
    <row r="464" spans="6:15" x14ac:dyDescent="0.2">
      <c r="F464" s="18"/>
      <c r="G464" s="18"/>
      <c r="H464" s="18"/>
      <c r="I464" s="18"/>
      <c r="J464" s="18"/>
      <c r="K464" s="18"/>
      <c r="L464" s="18"/>
      <c r="M464" s="18"/>
      <c r="N464" s="18"/>
      <c r="O464" s="18"/>
    </row>
    <row r="465" spans="6:15" x14ac:dyDescent="0.2"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 spans="6:15" x14ac:dyDescent="0.2"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spans="6:15" x14ac:dyDescent="0.2"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 spans="6:15" x14ac:dyDescent="0.2"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 spans="6:15" x14ac:dyDescent="0.2"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 spans="6:15" x14ac:dyDescent="0.2"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 spans="6:15" x14ac:dyDescent="0.2"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 spans="6:15" x14ac:dyDescent="0.2"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 spans="6:15" x14ac:dyDescent="0.2"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 spans="6:15" x14ac:dyDescent="0.2"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 spans="6:15" x14ac:dyDescent="0.2"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 spans="6:15" x14ac:dyDescent="0.2"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 spans="6:15" x14ac:dyDescent="0.2"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 spans="6:15" x14ac:dyDescent="0.2"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 spans="6:15" x14ac:dyDescent="0.2"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 spans="6:15" x14ac:dyDescent="0.2"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 spans="6:15" x14ac:dyDescent="0.2"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 spans="6:15" x14ac:dyDescent="0.2"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 spans="6:15" x14ac:dyDescent="0.2"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 spans="6:15" x14ac:dyDescent="0.2"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 spans="6:15" x14ac:dyDescent="0.2"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 spans="6:15" x14ac:dyDescent="0.2"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 spans="6:15" x14ac:dyDescent="0.2"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 spans="6:15" x14ac:dyDescent="0.2"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 spans="6:15" x14ac:dyDescent="0.2"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 spans="6:15" x14ac:dyDescent="0.2"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 spans="6:15" x14ac:dyDescent="0.2"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 spans="6:15" x14ac:dyDescent="0.2"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spans="6:15" x14ac:dyDescent="0.2"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 spans="6:15" x14ac:dyDescent="0.2"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 spans="6:15" x14ac:dyDescent="0.2"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 spans="6:15" x14ac:dyDescent="0.2"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 spans="6:15" x14ac:dyDescent="0.2"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 spans="6:15" x14ac:dyDescent="0.2"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 spans="6:15" x14ac:dyDescent="0.2"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 spans="6:15" x14ac:dyDescent="0.2"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 spans="6:15" x14ac:dyDescent="0.2"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 spans="6:15" x14ac:dyDescent="0.2"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 spans="6:15" x14ac:dyDescent="0.2"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 spans="6:15" x14ac:dyDescent="0.2"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 spans="6:15" x14ac:dyDescent="0.2"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 spans="6:15" x14ac:dyDescent="0.2"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 spans="6:15" x14ac:dyDescent="0.2"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 spans="6:15" x14ac:dyDescent="0.2"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 spans="6:15" x14ac:dyDescent="0.2"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 spans="6:15" x14ac:dyDescent="0.2"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 spans="6:15" x14ac:dyDescent="0.2"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 spans="6:15" x14ac:dyDescent="0.2"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 spans="6:15" x14ac:dyDescent="0.2"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 spans="6:15" x14ac:dyDescent="0.2"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 spans="6:15" x14ac:dyDescent="0.2"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 spans="6:15" x14ac:dyDescent="0.2"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 spans="6:15" x14ac:dyDescent="0.2"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 spans="6:15" x14ac:dyDescent="0.2"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 spans="6:15" x14ac:dyDescent="0.2"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 spans="6:15" x14ac:dyDescent="0.2"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 spans="6:15" x14ac:dyDescent="0.2"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 spans="6:15" x14ac:dyDescent="0.2"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 spans="6:15" x14ac:dyDescent="0.2"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 spans="6:15" x14ac:dyDescent="0.2"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 spans="6:15" x14ac:dyDescent="0.2"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 spans="6:15" x14ac:dyDescent="0.2"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 spans="6:15" x14ac:dyDescent="0.2"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 spans="6:15" x14ac:dyDescent="0.2"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 spans="6:15" x14ac:dyDescent="0.2"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 spans="6:15" x14ac:dyDescent="0.2"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 spans="6:15" x14ac:dyDescent="0.2"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 spans="6:15" x14ac:dyDescent="0.2"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 spans="6:15" x14ac:dyDescent="0.2"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 spans="6:15" x14ac:dyDescent="0.2"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 spans="6:15" x14ac:dyDescent="0.2"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 spans="6:15" x14ac:dyDescent="0.2"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 spans="6:15" x14ac:dyDescent="0.2"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 spans="6:15" x14ac:dyDescent="0.2"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 spans="6:15" x14ac:dyDescent="0.2"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 spans="6:15" x14ac:dyDescent="0.2"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 spans="6:15" x14ac:dyDescent="0.2"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 spans="6:15" x14ac:dyDescent="0.2"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 spans="6:15" x14ac:dyDescent="0.2"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 spans="6:15" x14ac:dyDescent="0.2"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 spans="6:15" x14ac:dyDescent="0.2"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 spans="6:15" x14ac:dyDescent="0.2"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 spans="6:15" x14ac:dyDescent="0.2"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 spans="6:15" x14ac:dyDescent="0.2"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 spans="6:15" x14ac:dyDescent="0.2"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 spans="6:15" x14ac:dyDescent="0.2"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 spans="6:15" x14ac:dyDescent="0.2"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 spans="6:15" x14ac:dyDescent="0.2"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 spans="6:15" x14ac:dyDescent="0.2"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 spans="6:15" x14ac:dyDescent="0.2"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 spans="6:15" x14ac:dyDescent="0.2"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 spans="6:15" x14ac:dyDescent="0.2"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 spans="6:15" x14ac:dyDescent="0.2"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 spans="6:15" x14ac:dyDescent="0.2"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 spans="6:15" x14ac:dyDescent="0.2"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 spans="6:15" x14ac:dyDescent="0.2"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 spans="6:15" x14ac:dyDescent="0.2"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 spans="6:15" x14ac:dyDescent="0.2"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 spans="6:15" x14ac:dyDescent="0.2"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 spans="6:15" x14ac:dyDescent="0.2"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 spans="6:15" x14ac:dyDescent="0.2"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 spans="6:15" x14ac:dyDescent="0.2"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 spans="6:15" x14ac:dyDescent="0.2"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 spans="6:15" x14ac:dyDescent="0.2"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 spans="6:15" x14ac:dyDescent="0.2"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 spans="6:15" x14ac:dyDescent="0.2"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 spans="6:15" x14ac:dyDescent="0.2"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 spans="6:15" x14ac:dyDescent="0.2"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 spans="6:15" x14ac:dyDescent="0.2"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spans="6:15" x14ac:dyDescent="0.2"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 spans="6:15" x14ac:dyDescent="0.2"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 spans="6:15" x14ac:dyDescent="0.2"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 spans="6:15" x14ac:dyDescent="0.2"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 spans="6:15" x14ac:dyDescent="0.2"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 spans="6:15" x14ac:dyDescent="0.2"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 spans="6:15" x14ac:dyDescent="0.2"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6:15" x14ac:dyDescent="0.2"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 spans="6:15" x14ac:dyDescent="0.2"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 spans="6:15" x14ac:dyDescent="0.2"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 spans="6:15" x14ac:dyDescent="0.2"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 spans="6:15" x14ac:dyDescent="0.2"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 spans="6:15" x14ac:dyDescent="0.2"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 spans="6:15" x14ac:dyDescent="0.2"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 spans="6:15" x14ac:dyDescent="0.2"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 spans="6:15" x14ac:dyDescent="0.2"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 spans="6:15" x14ac:dyDescent="0.2"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 spans="6:15" x14ac:dyDescent="0.2"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 spans="6:15" x14ac:dyDescent="0.2"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 spans="6:15" x14ac:dyDescent="0.2"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 spans="6:15" x14ac:dyDescent="0.2"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 spans="6:15" x14ac:dyDescent="0.2"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 spans="6:15" x14ac:dyDescent="0.2"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 spans="6:15" x14ac:dyDescent="0.2"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 spans="6:15" x14ac:dyDescent="0.2"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 spans="6:15" x14ac:dyDescent="0.2"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 spans="6:15" x14ac:dyDescent="0.2"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 spans="6:15" x14ac:dyDescent="0.2"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 spans="6:15" x14ac:dyDescent="0.2"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 spans="6:15" x14ac:dyDescent="0.2"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 spans="6:15" x14ac:dyDescent="0.2"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 spans="6:15" x14ac:dyDescent="0.2"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 spans="6:15" x14ac:dyDescent="0.2"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 spans="6:15" x14ac:dyDescent="0.2"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 spans="6:15" x14ac:dyDescent="0.2"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 spans="6:15" x14ac:dyDescent="0.2"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 spans="6:15" x14ac:dyDescent="0.2"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 spans="6:15" x14ac:dyDescent="0.2"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 spans="6:15" x14ac:dyDescent="0.2"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 spans="6:15" x14ac:dyDescent="0.2"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 spans="6:15" x14ac:dyDescent="0.2"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 spans="6:15" x14ac:dyDescent="0.2"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 spans="6:15" x14ac:dyDescent="0.2"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 spans="6:15" x14ac:dyDescent="0.2"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 spans="6:15" x14ac:dyDescent="0.2"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 spans="6:15" x14ac:dyDescent="0.2"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 spans="6:15" x14ac:dyDescent="0.2"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 spans="6:15" x14ac:dyDescent="0.2"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 spans="6:15" x14ac:dyDescent="0.2"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 spans="6:15" x14ac:dyDescent="0.2"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 spans="6:15" x14ac:dyDescent="0.2"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 spans="6:15" x14ac:dyDescent="0.2"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 spans="6:15" x14ac:dyDescent="0.2"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 spans="6:15" x14ac:dyDescent="0.2"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 spans="6:15" x14ac:dyDescent="0.2"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 spans="6:15" x14ac:dyDescent="0.2"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 spans="6:15" x14ac:dyDescent="0.2"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 spans="6:15" x14ac:dyDescent="0.2"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 spans="6:15" x14ac:dyDescent="0.2"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 spans="6:15" x14ac:dyDescent="0.2"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 spans="6:15" x14ac:dyDescent="0.2"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 spans="6:15" x14ac:dyDescent="0.2"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 spans="6:15" x14ac:dyDescent="0.2"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 spans="6:15" x14ac:dyDescent="0.2"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 spans="6:15" x14ac:dyDescent="0.2"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 spans="6:15" x14ac:dyDescent="0.2"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 spans="6:15" x14ac:dyDescent="0.2"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 spans="6:15" x14ac:dyDescent="0.2"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 spans="6:15" x14ac:dyDescent="0.2"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 spans="6:15" x14ac:dyDescent="0.2"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 spans="6:15" x14ac:dyDescent="0.2"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 spans="6:15" x14ac:dyDescent="0.2"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 spans="6:15" x14ac:dyDescent="0.2"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 spans="6:15" x14ac:dyDescent="0.2"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 spans="6:15" x14ac:dyDescent="0.2"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 spans="6:15" x14ac:dyDescent="0.2"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 spans="6:15" x14ac:dyDescent="0.2"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 spans="6:15" x14ac:dyDescent="0.2"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 spans="6:15" x14ac:dyDescent="0.2"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 spans="6:15" x14ac:dyDescent="0.2"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 spans="6:15" x14ac:dyDescent="0.2"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 spans="6:15" x14ac:dyDescent="0.2"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 spans="6:15" x14ac:dyDescent="0.2"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 spans="6:15" x14ac:dyDescent="0.2"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 spans="6:15" x14ac:dyDescent="0.2"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 spans="6:15" x14ac:dyDescent="0.2"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 spans="6:15" x14ac:dyDescent="0.2"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 spans="6:15" x14ac:dyDescent="0.2"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 spans="6:15" x14ac:dyDescent="0.2"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 spans="6:15" x14ac:dyDescent="0.2"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 spans="6:15" x14ac:dyDescent="0.2"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 spans="6:15" x14ac:dyDescent="0.2"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 spans="6:15" x14ac:dyDescent="0.2"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 spans="6:15" x14ac:dyDescent="0.2"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  <row r="668" spans="6:15" x14ac:dyDescent="0.2">
      <c r="F668" s="18"/>
      <c r="G668" s="18"/>
      <c r="H668" s="18"/>
      <c r="I668" s="18"/>
      <c r="J668" s="18"/>
      <c r="K668" s="18"/>
      <c r="L668" s="18"/>
      <c r="M668" s="18"/>
      <c r="N668" s="18"/>
      <c r="O668" s="18"/>
    </row>
    <row r="669" spans="6:15" x14ac:dyDescent="0.2">
      <c r="F669" s="18"/>
      <c r="G669" s="18"/>
      <c r="H669" s="18"/>
      <c r="I669" s="18"/>
      <c r="J669" s="18"/>
      <c r="K669" s="18"/>
      <c r="L669" s="18"/>
      <c r="M669" s="18"/>
      <c r="N669" s="18"/>
      <c r="O669" s="18"/>
    </row>
    <row r="670" spans="6:15" x14ac:dyDescent="0.2">
      <c r="F670" s="18"/>
      <c r="G670" s="18"/>
      <c r="H670" s="18"/>
      <c r="I670" s="18"/>
      <c r="J670" s="18"/>
      <c r="K670" s="18"/>
      <c r="L670" s="18"/>
      <c r="M670" s="18"/>
      <c r="N670" s="18"/>
      <c r="O670" s="18"/>
    </row>
    <row r="671" spans="6:15" x14ac:dyDescent="0.2">
      <c r="F671" s="18"/>
      <c r="G671" s="18"/>
      <c r="H671" s="18"/>
      <c r="I671" s="18"/>
      <c r="J671" s="18"/>
      <c r="K671" s="18"/>
      <c r="L671" s="18"/>
      <c r="M671" s="18"/>
      <c r="N671" s="18"/>
      <c r="O671" s="18"/>
    </row>
    <row r="672" spans="6:15" x14ac:dyDescent="0.2">
      <c r="F672" s="18"/>
      <c r="G672" s="18"/>
      <c r="H672" s="18"/>
      <c r="I672" s="18"/>
      <c r="J672" s="18"/>
      <c r="K672" s="18"/>
      <c r="L672" s="18"/>
      <c r="M672" s="18"/>
      <c r="N672" s="18"/>
      <c r="O672" s="18"/>
    </row>
    <row r="673" spans="6:15" x14ac:dyDescent="0.2">
      <c r="F673" s="18"/>
      <c r="G673" s="18"/>
      <c r="H673" s="18"/>
      <c r="I673" s="18"/>
      <c r="J673" s="18"/>
      <c r="K673" s="18"/>
      <c r="L673" s="18"/>
      <c r="M673" s="18"/>
      <c r="N673" s="18"/>
      <c r="O673" s="18"/>
    </row>
    <row r="674" spans="6:15" x14ac:dyDescent="0.2">
      <c r="F674" s="18"/>
      <c r="G674" s="18"/>
      <c r="H674" s="18"/>
      <c r="I674" s="18"/>
      <c r="J674" s="18"/>
      <c r="K674" s="18"/>
      <c r="L674" s="18"/>
      <c r="M674" s="18"/>
      <c r="N674" s="18"/>
      <c r="O674" s="18"/>
    </row>
    <row r="675" spans="6:15" x14ac:dyDescent="0.2">
      <c r="F675" s="18"/>
      <c r="G675" s="18"/>
      <c r="H675" s="18"/>
      <c r="I675" s="18"/>
      <c r="J675" s="18"/>
      <c r="K675" s="18"/>
      <c r="L675" s="18"/>
      <c r="M675" s="18"/>
      <c r="N675" s="18"/>
      <c r="O675" s="18"/>
    </row>
    <row r="676" spans="6:15" x14ac:dyDescent="0.2">
      <c r="F676" s="18"/>
      <c r="G676" s="18"/>
      <c r="H676" s="18"/>
      <c r="I676" s="18"/>
      <c r="J676" s="18"/>
      <c r="K676" s="18"/>
      <c r="L676" s="18"/>
      <c r="M676" s="18"/>
      <c r="N676" s="18"/>
      <c r="O676" s="18"/>
    </row>
    <row r="677" spans="6:15" x14ac:dyDescent="0.2">
      <c r="F677" s="18"/>
      <c r="G677" s="18"/>
      <c r="H677" s="18"/>
      <c r="I677" s="18"/>
      <c r="J677" s="18"/>
      <c r="K677" s="18"/>
      <c r="L677" s="18"/>
      <c r="M677" s="18"/>
      <c r="N677" s="18"/>
      <c r="O677" s="18"/>
    </row>
    <row r="678" spans="6:15" x14ac:dyDescent="0.2">
      <c r="F678" s="18"/>
      <c r="G678" s="18"/>
      <c r="H678" s="18"/>
      <c r="I678" s="18"/>
      <c r="J678" s="18"/>
      <c r="K678" s="18"/>
      <c r="L678" s="18"/>
      <c r="M678" s="18"/>
      <c r="N678" s="18"/>
      <c r="O678" s="18"/>
    </row>
    <row r="679" spans="6:15" x14ac:dyDescent="0.2">
      <c r="F679" s="18"/>
      <c r="G679" s="18"/>
      <c r="H679" s="18"/>
      <c r="I679" s="18"/>
      <c r="J679" s="18"/>
      <c r="K679" s="18"/>
      <c r="L679" s="18"/>
      <c r="M679" s="18"/>
      <c r="N679" s="18"/>
      <c r="O679" s="18"/>
    </row>
    <row r="680" spans="6:15" x14ac:dyDescent="0.2">
      <c r="F680" s="18"/>
      <c r="G680" s="18"/>
      <c r="H680" s="18"/>
      <c r="I680" s="18"/>
      <c r="J680" s="18"/>
      <c r="K680" s="18"/>
      <c r="L680" s="18"/>
      <c r="M680" s="18"/>
      <c r="N680" s="18"/>
      <c r="O680" s="18"/>
    </row>
    <row r="681" spans="6:15" x14ac:dyDescent="0.2">
      <c r="F681" s="18"/>
      <c r="G681" s="18"/>
      <c r="H681" s="18"/>
      <c r="I681" s="18"/>
      <c r="J681" s="18"/>
      <c r="K681" s="18"/>
      <c r="L681" s="18"/>
      <c r="M681" s="18"/>
      <c r="N681" s="18"/>
      <c r="O681" s="18"/>
    </row>
    <row r="682" spans="6:15" x14ac:dyDescent="0.2">
      <c r="F682" s="18"/>
      <c r="G682" s="18"/>
      <c r="H682" s="18"/>
      <c r="I682" s="18"/>
      <c r="J682" s="18"/>
      <c r="K682" s="18"/>
      <c r="L682" s="18"/>
      <c r="M682" s="18"/>
      <c r="N682" s="18"/>
      <c r="O682" s="18"/>
    </row>
    <row r="683" spans="6:15" x14ac:dyDescent="0.2">
      <c r="F683" s="18"/>
      <c r="G683" s="18"/>
      <c r="H683" s="18"/>
      <c r="I683" s="18"/>
      <c r="J683" s="18"/>
      <c r="K683" s="18"/>
      <c r="L683" s="18"/>
      <c r="M683" s="18"/>
      <c r="N683" s="18"/>
      <c r="O683" s="18"/>
    </row>
    <row r="684" spans="6:15" x14ac:dyDescent="0.2">
      <c r="F684" s="18"/>
      <c r="G684" s="18"/>
      <c r="H684" s="18"/>
      <c r="I684" s="18"/>
      <c r="J684" s="18"/>
      <c r="K684" s="18"/>
      <c r="L684" s="18"/>
      <c r="M684" s="18"/>
      <c r="N684" s="18"/>
      <c r="O684" s="18"/>
    </row>
    <row r="685" spans="6:15" x14ac:dyDescent="0.2">
      <c r="F685" s="18"/>
      <c r="G685" s="18"/>
      <c r="H685" s="18"/>
      <c r="I685" s="18"/>
      <c r="J685" s="18"/>
      <c r="K685" s="18"/>
      <c r="L685" s="18"/>
      <c r="M685" s="18"/>
      <c r="N685" s="18"/>
      <c r="O685" s="18"/>
    </row>
    <row r="686" spans="6:15" x14ac:dyDescent="0.2">
      <c r="F686" s="18"/>
      <c r="G686" s="18"/>
      <c r="H686" s="18"/>
      <c r="I686" s="18"/>
      <c r="J686" s="18"/>
      <c r="K686" s="18"/>
      <c r="L686" s="18"/>
      <c r="M686" s="18"/>
      <c r="N686" s="18"/>
      <c r="O686" s="18"/>
    </row>
    <row r="687" spans="6:15" x14ac:dyDescent="0.2">
      <c r="F687" s="18"/>
      <c r="G687" s="18"/>
      <c r="H687" s="18"/>
      <c r="I687" s="18"/>
      <c r="J687" s="18"/>
      <c r="K687" s="18"/>
      <c r="L687" s="18"/>
      <c r="M687" s="18"/>
      <c r="N687" s="18"/>
      <c r="O687" s="18"/>
    </row>
    <row r="688" spans="6:15" x14ac:dyDescent="0.2">
      <c r="F688" s="18"/>
      <c r="G688" s="18"/>
      <c r="H688" s="18"/>
      <c r="I688" s="18"/>
      <c r="J688" s="18"/>
      <c r="K688" s="18"/>
      <c r="L688" s="18"/>
      <c r="M688" s="18"/>
      <c r="N688" s="18"/>
      <c r="O688" s="18"/>
    </row>
    <row r="689" spans="6:15" x14ac:dyDescent="0.2">
      <c r="F689" s="18"/>
      <c r="G689" s="18"/>
      <c r="H689" s="18"/>
      <c r="I689" s="18"/>
      <c r="J689" s="18"/>
      <c r="K689" s="18"/>
      <c r="L689" s="18"/>
      <c r="M689" s="18"/>
      <c r="N689" s="18"/>
      <c r="O689" s="18"/>
    </row>
    <row r="690" spans="6:15" x14ac:dyDescent="0.2">
      <c r="F690" s="18"/>
      <c r="G690" s="18"/>
      <c r="H690" s="18"/>
      <c r="I690" s="18"/>
      <c r="J690" s="18"/>
      <c r="K690" s="18"/>
      <c r="L690" s="18"/>
      <c r="M690" s="18"/>
      <c r="N690" s="18"/>
      <c r="O690" s="18"/>
    </row>
    <row r="691" spans="6:15" x14ac:dyDescent="0.2">
      <c r="F691" s="18"/>
      <c r="G691" s="18"/>
      <c r="H691" s="18"/>
      <c r="I691" s="18"/>
      <c r="J691" s="18"/>
      <c r="K691" s="18"/>
      <c r="L691" s="18"/>
      <c r="M691" s="18"/>
      <c r="N691" s="18"/>
      <c r="O691" s="18"/>
    </row>
    <row r="692" spans="6:15" x14ac:dyDescent="0.2">
      <c r="F692" s="18"/>
      <c r="G692" s="18"/>
      <c r="H692" s="18"/>
      <c r="I692" s="18"/>
      <c r="J692" s="18"/>
      <c r="K692" s="18"/>
      <c r="L692" s="18"/>
      <c r="M692" s="18"/>
      <c r="N692" s="18"/>
      <c r="O692" s="18"/>
    </row>
    <row r="693" spans="6:15" x14ac:dyDescent="0.2">
      <c r="F693" s="18"/>
      <c r="G693" s="18"/>
      <c r="H693" s="18"/>
      <c r="I693" s="18"/>
      <c r="J693" s="18"/>
      <c r="K693" s="18"/>
      <c r="L693" s="18"/>
      <c r="M693" s="18"/>
      <c r="N693" s="18"/>
      <c r="O693" s="18"/>
    </row>
    <row r="694" spans="6:15" x14ac:dyDescent="0.2">
      <c r="F694" s="18"/>
      <c r="G694" s="18"/>
      <c r="H694" s="18"/>
      <c r="I694" s="18"/>
      <c r="J694" s="18"/>
      <c r="K694" s="18"/>
      <c r="L694" s="18"/>
      <c r="M694" s="18"/>
      <c r="N694" s="18"/>
      <c r="O694" s="18"/>
    </row>
    <row r="695" spans="6:15" x14ac:dyDescent="0.2">
      <c r="F695" s="18"/>
      <c r="G695" s="18"/>
      <c r="H695" s="18"/>
      <c r="I695" s="18"/>
      <c r="J695" s="18"/>
      <c r="K695" s="18"/>
      <c r="L695" s="18"/>
      <c r="M695" s="18"/>
      <c r="N695" s="18"/>
      <c r="O695" s="18"/>
    </row>
    <row r="696" spans="6:15" x14ac:dyDescent="0.2">
      <c r="F696" s="18"/>
      <c r="G696" s="18"/>
      <c r="H696" s="18"/>
      <c r="I696" s="18"/>
      <c r="J696" s="18"/>
      <c r="K696" s="18"/>
      <c r="L696" s="18"/>
      <c r="M696" s="18"/>
      <c r="N696" s="18"/>
      <c r="O696" s="18"/>
    </row>
    <row r="697" spans="6:15" x14ac:dyDescent="0.2">
      <c r="F697" s="18"/>
      <c r="G697" s="18"/>
      <c r="H697" s="18"/>
      <c r="I697" s="18"/>
      <c r="J697" s="18"/>
      <c r="K697" s="18"/>
      <c r="L697" s="18"/>
      <c r="M697" s="18"/>
      <c r="N697" s="18"/>
      <c r="O697" s="18"/>
    </row>
    <row r="698" spans="6:15" x14ac:dyDescent="0.2">
      <c r="F698" s="18"/>
      <c r="G698" s="18"/>
      <c r="H698" s="18"/>
      <c r="I698" s="18"/>
      <c r="J698" s="18"/>
      <c r="K698" s="18"/>
      <c r="L698" s="18"/>
      <c r="M698" s="18"/>
      <c r="N698" s="18"/>
      <c r="O698" s="18"/>
    </row>
    <row r="699" spans="6:15" x14ac:dyDescent="0.2">
      <c r="F699" s="18"/>
      <c r="G699" s="18"/>
      <c r="H699" s="18"/>
      <c r="I699" s="18"/>
      <c r="J699" s="18"/>
      <c r="K699" s="18"/>
      <c r="L699" s="18"/>
      <c r="M699" s="18"/>
      <c r="N699" s="18"/>
      <c r="O699" s="18"/>
    </row>
    <row r="700" spans="6:15" x14ac:dyDescent="0.2">
      <c r="F700" s="18"/>
      <c r="G700" s="18"/>
      <c r="H700" s="18"/>
      <c r="I700" s="18"/>
      <c r="J700" s="18"/>
      <c r="K700" s="18"/>
      <c r="L700" s="18"/>
      <c r="M700" s="18"/>
      <c r="N700" s="18"/>
      <c r="O700" s="18"/>
    </row>
    <row r="701" spans="6:15" x14ac:dyDescent="0.2">
      <c r="F701" s="18"/>
      <c r="G701" s="18"/>
      <c r="H701" s="18"/>
      <c r="I701" s="18"/>
      <c r="J701" s="18"/>
      <c r="K701" s="18"/>
      <c r="L701" s="18"/>
      <c r="M701" s="18"/>
      <c r="N701" s="18"/>
      <c r="O701" s="18"/>
    </row>
    <row r="702" spans="6:15" x14ac:dyDescent="0.2">
      <c r="F702" s="18"/>
      <c r="G702" s="18"/>
      <c r="H702" s="18"/>
      <c r="I702" s="18"/>
      <c r="J702" s="18"/>
      <c r="K702" s="18"/>
      <c r="L702" s="18"/>
      <c r="M702" s="18"/>
      <c r="N702" s="18"/>
      <c r="O702" s="18"/>
    </row>
    <row r="703" spans="6:15" x14ac:dyDescent="0.2">
      <c r="F703" s="18"/>
      <c r="G703" s="18"/>
      <c r="H703" s="18"/>
      <c r="I703" s="18"/>
      <c r="J703" s="18"/>
      <c r="K703" s="18"/>
      <c r="L703" s="18"/>
      <c r="M703" s="18"/>
      <c r="N703" s="18"/>
      <c r="O703" s="18"/>
    </row>
    <row r="704" spans="6:15" x14ac:dyDescent="0.2">
      <c r="F704" s="18"/>
      <c r="G704" s="18"/>
      <c r="H704" s="18"/>
      <c r="I704" s="18"/>
      <c r="J704" s="18"/>
      <c r="K704" s="18"/>
      <c r="L704" s="18"/>
      <c r="M704" s="18"/>
      <c r="N704" s="18"/>
      <c r="O704" s="18"/>
    </row>
    <row r="705" spans="6:15" x14ac:dyDescent="0.2">
      <c r="F705" s="18"/>
      <c r="G705" s="18"/>
      <c r="H705" s="18"/>
      <c r="I705" s="18"/>
      <c r="J705" s="18"/>
      <c r="K705" s="18"/>
      <c r="L705" s="18"/>
      <c r="M705" s="18"/>
      <c r="N705" s="18"/>
      <c r="O705" s="18"/>
    </row>
    <row r="706" spans="6:15" x14ac:dyDescent="0.2"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 spans="6:15" x14ac:dyDescent="0.2">
      <c r="F707" s="18"/>
      <c r="G707" s="18"/>
      <c r="H707" s="18"/>
      <c r="I707" s="18"/>
      <c r="J707" s="18"/>
      <c r="K707" s="18"/>
      <c r="L707" s="18"/>
      <c r="M707" s="18"/>
      <c r="N707" s="18"/>
      <c r="O707" s="18"/>
    </row>
    <row r="708" spans="6:15" x14ac:dyDescent="0.2">
      <c r="F708" s="18"/>
      <c r="G708" s="18"/>
      <c r="H708" s="18"/>
      <c r="I708" s="18"/>
      <c r="J708" s="18"/>
      <c r="K708" s="18"/>
      <c r="L708" s="18"/>
      <c r="M708" s="18"/>
      <c r="N708" s="18"/>
      <c r="O708" s="18"/>
    </row>
    <row r="709" spans="6:15" x14ac:dyDescent="0.2">
      <c r="F709" s="18"/>
      <c r="G709" s="18"/>
      <c r="H709" s="18"/>
      <c r="I709" s="18"/>
      <c r="J709" s="18"/>
      <c r="K709" s="18"/>
      <c r="L709" s="18"/>
      <c r="M709" s="18"/>
      <c r="N709" s="18"/>
      <c r="O709" s="18"/>
    </row>
    <row r="710" spans="6:15" x14ac:dyDescent="0.2">
      <c r="F710" s="18"/>
      <c r="G710" s="18"/>
      <c r="H710" s="18"/>
      <c r="I710" s="18"/>
      <c r="J710" s="18"/>
      <c r="K710" s="18"/>
      <c r="L710" s="18"/>
      <c r="M710" s="18"/>
      <c r="N710" s="18"/>
      <c r="O710" s="18"/>
    </row>
    <row r="711" spans="6:15" x14ac:dyDescent="0.2">
      <c r="F711" s="18"/>
      <c r="G711" s="18"/>
      <c r="H711" s="18"/>
      <c r="I711" s="18"/>
      <c r="J711" s="18"/>
      <c r="K711" s="18"/>
      <c r="L711" s="18"/>
      <c r="M711" s="18"/>
      <c r="N711" s="18"/>
      <c r="O711" s="18"/>
    </row>
    <row r="712" spans="6:15" x14ac:dyDescent="0.2">
      <c r="F712" s="18"/>
      <c r="G712" s="18"/>
      <c r="H712" s="18"/>
      <c r="I712" s="18"/>
      <c r="J712" s="18"/>
      <c r="K712" s="18"/>
      <c r="L712" s="18"/>
      <c r="M712" s="18"/>
      <c r="N712" s="18"/>
      <c r="O712" s="18"/>
    </row>
    <row r="713" spans="6:15" x14ac:dyDescent="0.2">
      <c r="F713" s="18"/>
      <c r="G713" s="18"/>
      <c r="H713" s="18"/>
      <c r="I713" s="18"/>
      <c r="J713" s="18"/>
      <c r="K713" s="18"/>
      <c r="L713" s="18"/>
      <c r="M713" s="18"/>
      <c r="N713" s="18"/>
      <c r="O713" s="18"/>
    </row>
    <row r="714" spans="6:15" x14ac:dyDescent="0.2">
      <c r="F714" s="18"/>
      <c r="G714" s="18"/>
      <c r="H714" s="18"/>
      <c r="I714" s="18"/>
      <c r="J714" s="18"/>
      <c r="K714" s="18"/>
      <c r="L714" s="18"/>
      <c r="M714" s="18"/>
      <c r="N714" s="18"/>
      <c r="O714" s="18"/>
    </row>
    <row r="715" spans="6:15" x14ac:dyDescent="0.2">
      <c r="F715" s="18"/>
      <c r="G715" s="18"/>
      <c r="H715" s="18"/>
      <c r="I715" s="18"/>
      <c r="J715" s="18"/>
      <c r="K715" s="18"/>
      <c r="L715" s="18"/>
      <c r="M715" s="18"/>
      <c r="N715" s="18"/>
      <c r="O715" s="18"/>
    </row>
    <row r="716" spans="6:15" x14ac:dyDescent="0.2">
      <c r="F716" s="18"/>
      <c r="G716" s="18"/>
      <c r="H716" s="18"/>
      <c r="I716" s="18"/>
      <c r="J716" s="18"/>
      <c r="K716" s="18"/>
      <c r="L716" s="18"/>
      <c r="M716" s="18"/>
      <c r="N716" s="18"/>
      <c r="O716" s="18"/>
    </row>
    <row r="717" spans="6:15" x14ac:dyDescent="0.2">
      <c r="F717" s="18"/>
      <c r="G717" s="18"/>
      <c r="H717" s="18"/>
      <c r="I717" s="18"/>
      <c r="J717" s="18"/>
      <c r="K717" s="18"/>
      <c r="L717" s="18"/>
      <c r="M717" s="18"/>
      <c r="N717" s="18"/>
      <c r="O717" s="18"/>
    </row>
    <row r="718" spans="6:15" x14ac:dyDescent="0.2">
      <c r="F718" s="18"/>
      <c r="G718" s="18"/>
      <c r="H718" s="18"/>
      <c r="I718" s="18"/>
      <c r="J718" s="18"/>
      <c r="K718" s="18"/>
      <c r="L718" s="18"/>
      <c r="M718" s="18"/>
      <c r="N718" s="18"/>
      <c r="O718" s="18"/>
    </row>
    <row r="719" spans="6:15" x14ac:dyDescent="0.2">
      <c r="F719" s="18"/>
      <c r="G719" s="18"/>
      <c r="H719" s="18"/>
      <c r="I719" s="18"/>
      <c r="J719" s="18"/>
      <c r="K719" s="18"/>
      <c r="L719" s="18"/>
      <c r="M719" s="18"/>
      <c r="N719" s="18"/>
      <c r="O719" s="18"/>
    </row>
    <row r="720" spans="6:15" x14ac:dyDescent="0.2">
      <c r="F720" s="18"/>
      <c r="G720" s="18"/>
      <c r="H720" s="18"/>
      <c r="I720" s="18"/>
      <c r="J720" s="18"/>
      <c r="K720" s="18"/>
      <c r="L720" s="18"/>
      <c r="M720" s="18"/>
      <c r="N720" s="18"/>
      <c r="O720" s="18"/>
    </row>
    <row r="721" spans="6:15" x14ac:dyDescent="0.2">
      <c r="F721" s="18"/>
      <c r="G721" s="18"/>
      <c r="H721" s="18"/>
      <c r="I721" s="18"/>
      <c r="J721" s="18"/>
      <c r="K721" s="18"/>
      <c r="L721" s="18"/>
      <c r="M721" s="18"/>
      <c r="N721" s="18"/>
      <c r="O721" s="18"/>
    </row>
    <row r="722" spans="6:15" x14ac:dyDescent="0.2">
      <c r="F722" s="18"/>
      <c r="G722" s="18"/>
      <c r="H722" s="18"/>
      <c r="I722" s="18"/>
      <c r="J722" s="18"/>
      <c r="K722" s="18"/>
      <c r="L722" s="18"/>
      <c r="M722" s="18"/>
      <c r="N722" s="18"/>
      <c r="O722" s="18"/>
    </row>
    <row r="723" spans="6:15" x14ac:dyDescent="0.2">
      <c r="F723" s="18"/>
      <c r="G723" s="18"/>
      <c r="H723" s="18"/>
      <c r="I723" s="18"/>
      <c r="J723" s="18"/>
      <c r="K723" s="18"/>
      <c r="L723" s="18"/>
      <c r="M723" s="18"/>
      <c r="N723" s="18"/>
      <c r="O723" s="18"/>
    </row>
    <row r="724" spans="6:15" x14ac:dyDescent="0.2">
      <c r="F724" s="18"/>
      <c r="G724" s="18"/>
      <c r="H724" s="18"/>
      <c r="I724" s="18"/>
      <c r="J724" s="18"/>
      <c r="K724" s="18"/>
      <c r="L724" s="18"/>
      <c r="M724" s="18"/>
      <c r="N724" s="18"/>
      <c r="O724" s="18"/>
    </row>
    <row r="725" spans="6:15" x14ac:dyDescent="0.2">
      <c r="F725" s="18"/>
      <c r="G725" s="18"/>
      <c r="H725" s="18"/>
      <c r="I725" s="18"/>
      <c r="J725" s="18"/>
      <c r="K725" s="18"/>
      <c r="L725" s="18"/>
      <c r="M725" s="18"/>
      <c r="N725" s="18"/>
      <c r="O725" s="18"/>
    </row>
    <row r="726" spans="6:15" x14ac:dyDescent="0.2">
      <c r="F726" s="18"/>
      <c r="G726" s="18"/>
      <c r="H726" s="18"/>
      <c r="I726" s="18"/>
      <c r="J726" s="18"/>
      <c r="K726" s="18"/>
      <c r="L726" s="18"/>
      <c r="M726" s="18"/>
      <c r="N726" s="18"/>
      <c r="O726" s="18"/>
    </row>
    <row r="727" spans="6:15" x14ac:dyDescent="0.2">
      <c r="F727" s="18"/>
      <c r="G727" s="18"/>
      <c r="H727" s="18"/>
      <c r="I727" s="18"/>
      <c r="J727" s="18"/>
      <c r="K727" s="18"/>
      <c r="L727" s="18"/>
      <c r="M727" s="18"/>
      <c r="N727" s="18"/>
      <c r="O727" s="18"/>
    </row>
    <row r="728" spans="6:15" x14ac:dyDescent="0.2">
      <c r="F728" s="18"/>
      <c r="G728" s="18"/>
      <c r="H728" s="18"/>
      <c r="I728" s="18"/>
      <c r="J728" s="18"/>
      <c r="K728" s="18"/>
      <c r="L728" s="18"/>
      <c r="M728" s="18"/>
      <c r="N728" s="18"/>
      <c r="O728" s="18"/>
    </row>
    <row r="729" spans="6:15" x14ac:dyDescent="0.2">
      <c r="F729" s="18"/>
      <c r="G729" s="18"/>
      <c r="H729" s="18"/>
      <c r="I729" s="18"/>
      <c r="J729" s="18"/>
      <c r="K729" s="18"/>
      <c r="L729" s="18"/>
      <c r="M729" s="18"/>
      <c r="N729" s="18"/>
      <c r="O729" s="18"/>
    </row>
    <row r="730" spans="6:15" x14ac:dyDescent="0.2">
      <c r="F730" s="18"/>
      <c r="G730" s="18"/>
      <c r="H730" s="18"/>
      <c r="I730" s="18"/>
      <c r="J730" s="18"/>
      <c r="K730" s="18"/>
      <c r="L730" s="18"/>
      <c r="M730" s="18"/>
      <c r="N730" s="18"/>
      <c r="O730" s="18"/>
    </row>
    <row r="731" spans="6:15" x14ac:dyDescent="0.2">
      <c r="F731" s="18"/>
      <c r="G731" s="18"/>
      <c r="H731" s="18"/>
      <c r="I731" s="18"/>
      <c r="J731" s="18"/>
      <c r="K731" s="18"/>
      <c r="L731" s="18"/>
      <c r="M731" s="18"/>
      <c r="N731" s="18"/>
      <c r="O731" s="18"/>
    </row>
    <row r="732" spans="6:15" x14ac:dyDescent="0.2">
      <c r="F732" s="18"/>
      <c r="G732" s="18"/>
      <c r="H732" s="18"/>
      <c r="I732" s="18"/>
      <c r="J732" s="18"/>
      <c r="K732" s="18"/>
      <c r="L732" s="18"/>
      <c r="M732" s="18"/>
      <c r="N732" s="18"/>
      <c r="O732" s="18"/>
    </row>
    <row r="733" spans="6:15" x14ac:dyDescent="0.2">
      <c r="F733" s="18"/>
      <c r="G733" s="18"/>
      <c r="H733" s="18"/>
      <c r="I733" s="18"/>
      <c r="J733" s="18"/>
      <c r="K733" s="18"/>
      <c r="L733" s="18"/>
      <c r="M733" s="18"/>
      <c r="N733" s="18"/>
      <c r="O733" s="18"/>
    </row>
    <row r="734" spans="6:15" x14ac:dyDescent="0.2">
      <c r="F734" s="18"/>
      <c r="G734" s="18"/>
      <c r="H734" s="18"/>
      <c r="I734" s="18"/>
      <c r="J734" s="18"/>
      <c r="K734" s="18"/>
      <c r="L734" s="18"/>
      <c r="M734" s="18"/>
      <c r="N734" s="18"/>
      <c r="O734" s="18"/>
    </row>
    <row r="735" spans="6:15" x14ac:dyDescent="0.2">
      <c r="F735" s="18"/>
      <c r="G735" s="18"/>
      <c r="H735" s="18"/>
      <c r="I735" s="18"/>
      <c r="J735" s="18"/>
      <c r="K735" s="18"/>
      <c r="L735" s="18"/>
      <c r="M735" s="18"/>
      <c r="N735" s="18"/>
      <c r="O735" s="18"/>
    </row>
    <row r="736" spans="6:15" x14ac:dyDescent="0.2">
      <c r="F736" s="18"/>
      <c r="G736" s="18"/>
      <c r="H736" s="18"/>
      <c r="I736" s="18"/>
      <c r="J736" s="18"/>
      <c r="K736" s="18"/>
      <c r="L736" s="18"/>
      <c r="M736" s="18"/>
      <c r="N736" s="18"/>
      <c r="O736" s="18"/>
    </row>
    <row r="737" spans="6:15" x14ac:dyDescent="0.2">
      <c r="F737" s="18"/>
      <c r="G737" s="18"/>
      <c r="H737" s="18"/>
      <c r="I737" s="18"/>
      <c r="J737" s="18"/>
      <c r="K737" s="18"/>
      <c r="L737" s="18"/>
      <c r="M737" s="18"/>
      <c r="N737" s="18"/>
      <c r="O737" s="18"/>
    </row>
    <row r="738" spans="6:15" x14ac:dyDescent="0.2">
      <c r="F738" s="18"/>
      <c r="G738" s="18"/>
      <c r="H738" s="18"/>
      <c r="I738" s="18"/>
      <c r="J738" s="18"/>
      <c r="K738" s="18"/>
      <c r="L738" s="18"/>
      <c r="M738" s="18"/>
      <c r="N738" s="18"/>
      <c r="O738" s="18"/>
    </row>
    <row r="739" spans="6:15" x14ac:dyDescent="0.2">
      <c r="F739" s="18"/>
      <c r="G739" s="18"/>
      <c r="H739" s="18"/>
      <c r="I739" s="18"/>
      <c r="J739" s="18"/>
      <c r="K739" s="18"/>
      <c r="L739" s="18"/>
      <c r="M739" s="18"/>
      <c r="N739" s="18"/>
      <c r="O739" s="18"/>
    </row>
    <row r="740" spans="6:15" x14ac:dyDescent="0.2">
      <c r="F740" s="18"/>
      <c r="G740" s="18"/>
      <c r="H740" s="18"/>
      <c r="I740" s="18"/>
      <c r="J740" s="18"/>
      <c r="K740" s="18"/>
      <c r="L740" s="18"/>
      <c r="M740" s="18"/>
      <c r="N740" s="18"/>
      <c r="O740" s="18"/>
    </row>
    <row r="741" spans="6:15" x14ac:dyDescent="0.2">
      <c r="F741" s="18"/>
      <c r="G741" s="18"/>
      <c r="H741" s="18"/>
      <c r="I741" s="18"/>
      <c r="J741" s="18"/>
      <c r="K741" s="18"/>
      <c r="L741" s="18"/>
      <c r="M741" s="18"/>
      <c r="N741" s="18"/>
      <c r="O741" s="18"/>
    </row>
    <row r="742" spans="6:15" x14ac:dyDescent="0.2">
      <c r="F742" s="18"/>
      <c r="G742" s="18"/>
      <c r="H742" s="18"/>
      <c r="I742" s="18"/>
      <c r="J742" s="18"/>
      <c r="K742" s="18"/>
      <c r="L742" s="18"/>
      <c r="M742" s="18"/>
      <c r="N742" s="18"/>
      <c r="O742" s="18"/>
    </row>
    <row r="743" spans="6:15" x14ac:dyDescent="0.2">
      <c r="F743" s="18"/>
      <c r="G743" s="18"/>
      <c r="H743" s="18"/>
      <c r="I743" s="18"/>
      <c r="J743" s="18"/>
      <c r="K743" s="18"/>
      <c r="L743" s="18"/>
      <c r="M743" s="18"/>
      <c r="N743" s="18"/>
      <c r="O743" s="18"/>
    </row>
    <row r="744" spans="6:15" x14ac:dyDescent="0.2">
      <c r="F744" s="18"/>
      <c r="G744" s="18"/>
      <c r="H744" s="18"/>
      <c r="I744" s="18"/>
      <c r="J744" s="18"/>
      <c r="K744" s="18"/>
      <c r="L744" s="18"/>
      <c r="M744" s="18"/>
      <c r="N744" s="18"/>
      <c r="O744" s="18"/>
    </row>
    <row r="745" spans="6:15" x14ac:dyDescent="0.2">
      <c r="F745" s="18"/>
      <c r="G745" s="18"/>
      <c r="H745" s="18"/>
      <c r="I745" s="18"/>
      <c r="J745" s="18"/>
      <c r="K745" s="18"/>
      <c r="L745" s="18"/>
      <c r="M745" s="18"/>
      <c r="N745" s="18"/>
      <c r="O745" s="18"/>
    </row>
    <row r="746" spans="6:15" x14ac:dyDescent="0.2">
      <c r="F746" s="18"/>
      <c r="G746" s="18"/>
      <c r="H746" s="18"/>
      <c r="I746" s="18"/>
      <c r="J746" s="18"/>
      <c r="K746" s="18"/>
      <c r="L746" s="18"/>
      <c r="M746" s="18"/>
      <c r="N746" s="18"/>
      <c r="O746" s="18"/>
    </row>
    <row r="747" spans="6:15" x14ac:dyDescent="0.2">
      <c r="F747" s="18"/>
      <c r="G747" s="18"/>
      <c r="H747" s="18"/>
      <c r="I747" s="18"/>
      <c r="J747" s="18"/>
      <c r="K747" s="18"/>
      <c r="L747" s="18"/>
      <c r="M747" s="18"/>
      <c r="N747" s="18"/>
      <c r="O747" s="18"/>
    </row>
    <row r="748" spans="6:15" x14ac:dyDescent="0.2">
      <c r="F748" s="18"/>
      <c r="G748" s="18"/>
      <c r="H748" s="18"/>
      <c r="I748" s="18"/>
      <c r="J748" s="18"/>
      <c r="K748" s="18"/>
      <c r="L748" s="18"/>
      <c r="M748" s="18"/>
      <c r="N748" s="18"/>
      <c r="O748" s="18"/>
    </row>
    <row r="749" spans="6:15" x14ac:dyDescent="0.2">
      <c r="F749" s="18"/>
      <c r="G749" s="18"/>
      <c r="H749" s="18"/>
      <c r="I749" s="18"/>
      <c r="J749" s="18"/>
      <c r="K749" s="18"/>
      <c r="L749" s="18"/>
      <c r="M749" s="18"/>
      <c r="N749" s="18"/>
      <c r="O749" s="18"/>
    </row>
    <row r="750" spans="6:15" x14ac:dyDescent="0.2">
      <c r="F750" s="18"/>
      <c r="G750" s="18"/>
      <c r="H750" s="18"/>
      <c r="I750" s="18"/>
      <c r="J750" s="18"/>
      <c r="K750" s="18"/>
      <c r="L750" s="18"/>
      <c r="M750" s="18"/>
      <c r="N750" s="18"/>
      <c r="O750" s="18"/>
    </row>
    <row r="751" spans="6:15" x14ac:dyDescent="0.2">
      <c r="F751" s="18"/>
      <c r="G751" s="18"/>
      <c r="H751" s="18"/>
      <c r="I751" s="18"/>
      <c r="J751" s="18"/>
      <c r="K751" s="18"/>
      <c r="L751" s="18"/>
      <c r="M751" s="18"/>
      <c r="N751" s="18"/>
      <c r="O751" s="18"/>
    </row>
    <row r="752" spans="6:15" x14ac:dyDescent="0.2">
      <c r="F752" s="18"/>
      <c r="G752" s="18"/>
      <c r="H752" s="18"/>
      <c r="I752" s="18"/>
      <c r="J752" s="18"/>
      <c r="K752" s="18"/>
      <c r="L752" s="18"/>
      <c r="M752" s="18"/>
      <c r="N752" s="18"/>
      <c r="O752" s="18"/>
    </row>
  </sheetData>
  <conditionalFormatting sqref="B2">
    <cfRule type="cellIs" dxfId="2" priority="6" operator="equal">
      <formula>TRUE</formula>
    </cfRule>
  </conditionalFormatting>
  <conditionalFormatting sqref="C32">
    <cfRule type="cellIs" dxfId="1" priority="9" operator="equal">
      <formula>TRUE</formula>
    </cfRule>
  </conditionalFormatting>
  <conditionalFormatting sqref="C50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2025-05-09T07:23:45Z</dcterms:modified>
</cp:coreProperties>
</file>