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34B1E75A-9832-4031-AA83-64FA195138AD}" xr6:coauthVersionLast="47" xr6:coauthVersionMax="47" xr10:uidLastSave="{00000000-0000-0000-0000-000000000000}"/>
  <bookViews>
    <workbookView xWindow="14460" yWindow="1500" windowWidth="13530" windowHeight="295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0" l="1"/>
  <c r="G27" i="10" l="1"/>
  <c r="I16" i="10"/>
  <c r="I18" i="10" s="1"/>
  <c r="H16" i="10"/>
  <c r="H18" i="10" s="1"/>
  <c r="G16" i="10"/>
  <c r="G18" i="10" s="1"/>
  <c r="F16" i="10"/>
  <c r="F18" i="10" s="1"/>
  <c r="F27" i="10" l="1"/>
  <c r="H27" i="10"/>
  <c r="I27" i="10"/>
  <c r="A2" i="4"/>
  <c r="E48" i="10"/>
  <c r="E37" i="10"/>
  <c r="G16" i="4" l="1"/>
  <c r="H16" i="4" s="1"/>
  <c r="I16" i="4" s="1"/>
  <c r="J16" i="4" s="1"/>
  <c r="F28" i="10"/>
  <c r="E49" i="10"/>
  <c r="E38" i="10"/>
  <c r="E9" i="10"/>
  <c r="H53" i="10"/>
  <c r="G53" i="10"/>
  <c r="F53" i="10"/>
  <c r="I53" i="10"/>
  <c r="I26" i="10"/>
  <c r="H26" i="10"/>
  <c r="G26" i="10"/>
  <c r="F26" i="10"/>
  <c r="H21" i="10"/>
  <c r="G21" i="10"/>
  <c r="F21" i="10"/>
  <c r="I21" i="10"/>
  <c r="H28" i="10"/>
  <c r="G28" i="10"/>
  <c r="D5" i="10"/>
  <c r="D3" i="10"/>
  <c r="A1" i="4"/>
  <c r="A3" i="2"/>
  <c r="A1" i="2"/>
  <c r="A2" i="2"/>
  <c r="F22" i="10" l="1"/>
  <c r="G22" i="10"/>
  <c r="H22" i="10"/>
  <c r="D4" i="10"/>
  <c r="H24" i="10" l="1"/>
  <c r="H35" i="10" s="1"/>
  <c r="H29" i="10"/>
  <c r="G24" i="10"/>
  <c r="G35" i="10" s="1"/>
  <c r="G29" i="10"/>
  <c r="F24" i="10"/>
  <c r="F29" i="10"/>
  <c r="I28" i="10"/>
  <c r="I22" i="10"/>
  <c r="G30" i="10" l="1"/>
  <c r="H30" i="10"/>
  <c r="F30" i="10"/>
  <c r="F35" i="10"/>
  <c r="I29" i="10"/>
  <c r="I24" i="10"/>
  <c r="C46" i="10" a="1"/>
  <c r="C46" i="10" s="1"/>
  <c r="I30" i="10" l="1"/>
  <c r="I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<sst xmlns="http://schemas.openxmlformats.org/spreadsheetml/2006/main" count="81" uniqueCount="78">
  <si>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</si>
  <si>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</si>
  <si>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</si>
  <si>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</si>
  <si>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</si>
  <si>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</si>
  <si>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</si>
  <si>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</si>
  <si>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</si>
  <si>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</si>
  <si>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</si>
  <si>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</si>
  <si>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</si>
  <si>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</si>
  <si>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</si>
  <si>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</si>
  <si>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</si>
  <si>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</si>
  <si>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</si>
  <si>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</si>
  <si>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</si>
  <si>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</si>
  <si>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</si>
  <si>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</si>
  <si>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</si>
  <si>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</si>
  <si>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</si>
  <si>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</si>
  <si>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</si>
  <si>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</si>
  <si>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</si>
  <si>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</si>
  <si>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</si>
  <si>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</si>
  <si>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</si>
  <si>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</si>
  <si>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</si>
  <si>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</si>
  <si>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</si>
  <si>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</si>
  <si>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</si>
  <si>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</si>
  <si>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</si>
  <si>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</si>
  <si>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</si>
  <si>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</si>
  <si>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</si>
  <si>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</si>
  <si>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</si>
  <si>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</si>
  <si>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</si>
  <si>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</si>
  <si>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</si>
  <si>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</si>
  <si>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</si>
  <si>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</si>
  <si>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</si>
  <si>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</si>
  <si>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</si>
  <si>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</si>
  <si>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</si>
  <si>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</si>
  <si>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</si>
  <si>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</si>
  <si>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</si>
  <si>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</si>
  <si>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</si>
  <si>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</si>
  <si>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</si>
  <si>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</si>
  <si>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</si>
  <si>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</si>
  <si>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</si>
  <si>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EOSE</t>
  </si>
  <si>
    <t>US</t>
  </si>
  <si>
    <t>Nasdaq</t>
  </si>
  <si>
    <t>$mn</t>
  </si>
  <si>
    <t xml:space="preserve">Eos Energy Enterprises,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</si>
</sst>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Eos Energy Enterprises, Inc. 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I14" sqref="I1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Eos Energy Enterprises, Inc. 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77</v>
      </c>
    </row>
    <row r="8" spans="1:11" x14ac:dyDescent="0.2">
      <c r="B8" t="s">
        <v>6</v>
      </c>
      <c r="E8" s="7" t="s">
        <v>73</v>
      </c>
    </row>
    <row r="9" spans="1:11" x14ac:dyDescent="0.2">
      <c r="B9" t="s">
        <v>10</v>
      </c>
      <c r="E9" s="7" t="s">
        <v>74</v>
      </c>
    </row>
    <row r="10" spans="1:11" x14ac:dyDescent="0.2">
      <c r="B10" t="s">
        <v>11</v>
      </c>
      <c r="E10" s="7" t="s">
        <v>75</v>
      </c>
    </row>
    <row r="11" spans="1:11" x14ac:dyDescent="0.2">
      <c r="B11" t="s">
        <v>7</v>
      </c>
      <c r="E11" s="7" t="s">
        <v>73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40</v>
      </c>
      <c r="E13" s="36" t="s">
        <v>59</v>
      </c>
    </row>
    <row r="14" spans="1:11" x14ac:dyDescent="0.2">
      <c r="B14" t="s">
        <v>27</v>
      </c>
      <c r="E14" s="7" t="s">
        <v>76</v>
      </c>
    </row>
    <row r="16" spans="1:11" x14ac:dyDescent="0.2">
      <c r="B16" s="2" t="s">
        <v>33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32</v>
      </c>
    </row>
    <row r="18" spans="2:11" x14ac:dyDescent="0.2">
      <c r="B18" t="s">
        <v>34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36</v>
      </c>
    </row>
    <row r="22" spans="2:11" x14ac:dyDescent="0.2">
      <c r="B22" t="s">
        <v>37</v>
      </c>
      <c r="E22" s="35"/>
    </row>
    <row r="23" spans="2:11" x14ac:dyDescent="0.2">
      <c r="B23" t="s">
        <v>38</v>
      </c>
      <c r="E23" s="35"/>
    </row>
    <row r="24" spans="2:11" x14ac:dyDescent="0.2">
      <c r="B24" t="s">
        <v>39</v>
      </c>
      <c r="E24" s="7"/>
    </row>
    <row r="25" spans="2:11" x14ac:dyDescent="0.2">
      <c r="B25" t="s">
        <v>41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48"/>
  <sheetViews>
    <sheetView showGridLines="0" tabSelected="1" zoomScale="130" zoomScaleNormal="130" workbookViewId="0">
      <selection activeCell="B1" sqref="B1:B104857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0" max="10" width="2.85546875" customWidth="1"/>
  </cols>
  <sheetData>
    <row r="1" spans="2:23" s="4" customFormat="1" outlineLevel="1" x14ac:dyDescent="0.2">
      <c r="B1" s="4">
        <v>0.1</v>
      </c>
    </row>
    <row r="2" spans="2:23" s="4" customFormat="1" outlineLevel="1" x14ac:dyDescent="0.2">
      <c r="B2" s="13" t="b">
        <f>AND(C:C)</f>
        <v>1</v>
      </c>
    </row>
    <row r="3" spans="2:23" x14ac:dyDescent="0.2">
      <c r="D3" s="2" t="str">
        <f ca="1">MID(CELL("filename",D3),FIND("]",CELL("filename",D3))+1,256)</f>
        <v>Historical</v>
      </c>
    </row>
    <row r="4" spans="2:23" x14ac:dyDescent="0.2">
      <c r="D4" s="3" t="str">
        <f>Input!$A$2</f>
        <v>Indicative valuation of Eos Energy Enterprises, Inc. : Public information</v>
      </c>
    </row>
    <row r="5" spans="2:23" x14ac:dyDescent="0.2">
      <c r="D5" s="3" t="str">
        <f>Input!$A$3</f>
        <v>Educational purposes only, no financial advice</v>
      </c>
    </row>
    <row r="8" spans="2:23" x14ac:dyDescent="0.2">
      <c r="E8" s="2" t="str">
        <f>Input!$E$8&amp;" - P&amp;L"</f>
        <v>EOSE - P&amp;L</v>
      </c>
      <c r="I8" s="5"/>
    </row>
    <row r="9" spans="2:23" x14ac:dyDescent="0.2">
      <c r="E9" s="6" t="str">
        <f>+Input!$E$14</f>
        <v>$mn</v>
      </c>
      <c r="F9" s="28" t="s">
        <v>31</v>
      </c>
      <c r="G9" s="28" t="s">
        <v>30</v>
      </c>
      <c r="H9" s="28" t="s">
        <v>29</v>
      </c>
      <c r="I9" s="28" t="s">
        <v>28</v>
      </c>
      <c r="K9" s="28" t="s">
        <v>60</v>
      </c>
      <c r="L9" s="28" t="s">
        <v>61</v>
      </c>
      <c r="M9" s="28" t="s">
        <v>62</v>
      </c>
      <c r="N9" s="28" t="s">
        <v>63</v>
      </c>
      <c r="O9" s="28" t="s">
        <v>64</v>
      </c>
      <c r="P9" s="28" t="s">
        <v>65</v>
      </c>
      <c r="Q9" s="28" t="s">
        <v>66</v>
      </c>
      <c r="R9" s="28" t="s">
        <v>67</v>
      </c>
      <c r="S9" s="28" t="s">
        <v>68</v>
      </c>
      <c r="T9" s="28" t="s">
        <v>69</v>
      </c>
      <c r="U9" s="28" t="s">
        <v>70</v>
      </c>
      <c r="V9" s="28" t="s">
        <v>71</v>
      </c>
      <c r="W9" s="28" t="s">
        <v>72</v>
      </c>
    </row>
    <row r="10" spans="2:23" ht="3" customHeight="1" x14ac:dyDescent="0.2"/>
    <row r="11" spans="2:23" x14ac:dyDescent="0.2">
      <c r="E11" s="2" t="s">
        <v>12</v>
      </c>
      <c r="F11" s="15"/>
      <c r="G11" s="15"/>
      <c r="H11" s="15"/>
      <c r="I11" s="15"/>
    </row>
    <row r="12" spans="2:23" x14ac:dyDescent="0.2">
      <c r="E12" s="9"/>
      <c r="F12" s="14"/>
      <c r="G12" s="14"/>
      <c r="H12" s="14"/>
      <c r="I12" s="14"/>
    </row>
    <row r="13" spans="2:23" x14ac:dyDescent="0.2">
      <c r="E13" s="9"/>
      <c r="F13" s="14"/>
      <c r="G13" s="14"/>
      <c r="H13" s="14"/>
      <c r="I13" s="14"/>
    </row>
    <row r="14" spans="2:23" x14ac:dyDescent="0.2">
      <c r="E14" s="9"/>
      <c r="F14" s="14"/>
      <c r="G14" s="14"/>
      <c r="H14" s="14"/>
      <c r="I14" s="14"/>
    </row>
    <row r="15" spans="2:23" x14ac:dyDescent="0.2">
      <c r="E15" s="9"/>
      <c r="F15" s="16"/>
      <c r="G15" s="16"/>
      <c r="H15" s="16"/>
      <c r="I15" s="16"/>
    </row>
    <row r="16" spans="2:23" x14ac:dyDescent="0.2">
      <c r="E16" s="2" t="s">
        <v>52</v>
      </c>
      <c r="F16" s="15">
        <f t="shared" ref="F16:I16" si="0">SUM(F11:F15)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</row>
    <row r="17" spans="5:9" x14ac:dyDescent="0.2">
      <c r="E17" s="9" t="s">
        <v>51</v>
      </c>
      <c r="F17" s="16"/>
      <c r="G17" s="16"/>
      <c r="H17" s="16"/>
      <c r="I17" s="16"/>
    </row>
    <row r="18" spans="5:9" x14ac:dyDescent="0.2">
      <c r="E18" s="2" t="s">
        <v>50</v>
      </c>
      <c r="F18" s="15">
        <f t="shared" ref="F18:I18" si="1">SUM(F16:F17)</f>
        <v>0</v>
      </c>
      <c r="G18" s="15">
        <f t="shared" si="1"/>
        <v>0</v>
      </c>
      <c r="H18" s="15">
        <f t="shared" si="1"/>
        <v>0</v>
      </c>
      <c r="I18" s="15">
        <f t="shared" si="1"/>
        <v>0</v>
      </c>
    </row>
    <row r="19" spans="5:9" x14ac:dyDescent="0.2">
      <c r="E19" s="12" t="s">
        <v>47</v>
      </c>
      <c r="F19" s="14"/>
      <c r="G19" s="14"/>
      <c r="H19" s="14"/>
      <c r="I19" s="14"/>
    </row>
    <row r="20" spans="5:9" x14ac:dyDescent="0.2">
      <c r="E20" s="12" t="s">
        <v>48</v>
      </c>
      <c r="F20" s="16"/>
      <c r="G20" s="16"/>
      <c r="H20" s="16"/>
      <c r="I20" s="16"/>
    </row>
    <row r="21" spans="5:9" x14ac:dyDescent="0.2">
      <c r="E21" s="10" t="s">
        <v>49</v>
      </c>
      <c r="F21" s="18">
        <f t="shared" ref="F21:H21" si="2">SUM(F19:F20)</f>
        <v>0</v>
      </c>
      <c r="G21" s="18">
        <f t="shared" si="2"/>
        <v>0</v>
      </c>
      <c r="H21" s="18">
        <f t="shared" si="2"/>
        <v>0</v>
      </c>
      <c r="I21" s="18">
        <f>SUM(I19:I20)</f>
        <v>0</v>
      </c>
    </row>
    <row r="22" spans="5:9" x14ac:dyDescent="0.2">
      <c r="E22" s="11" t="s">
        <v>13</v>
      </c>
      <c r="F22" s="15">
        <f t="shared" ref="F22:H22" si="3">+F18+F21</f>
        <v>0</v>
      </c>
      <c r="G22" s="15">
        <f t="shared" si="3"/>
        <v>0</v>
      </c>
      <c r="H22" s="15">
        <f t="shared" si="3"/>
        <v>0</v>
      </c>
      <c r="I22" s="15">
        <f>+I18+I21</f>
        <v>0</v>
      </c>
    </row>
    <row r="23" spans="5:9" x14ac:dyDescent="0.2">
      <c r="E23" t="s">
        <v>14</v>
      </c>
      <c r="F23" s="14"/>
      <c r="G23" s="14"/>
      <c r="H23" s="14"/>
      <c r="I23" s="14"/>
    </row>
    <row r="24" spans="5:9" ht="13.5" thickBot="1" x14ac:dyDescent="0.25">
      <c r="E24" s="2" t="s">
        <v>15</v>
      </c>
      <c r="F24" s="19">
        <f t="shared" ref="F24:I24" si="4">SUM(F22:F23)</f>
        <v>0</v>
      </c>
      <c r="G24" s="19">
        <f t="shared" si="4"/>
        <v>0</v>
      </c>
      <c r="H24" s="19">
        <f t="shared" si="4"/>
        <v>0</v>
      </c>
      <c r="I24" s="19">
        <f t="shared" si="4"/>
        <v>0</v>
      </c>
    </row>
    <row r="25" spans="5:9" ht="3" customHeight="1" x14ac:dyDescent="0.2"/>
    <row r="26" spans="5:9" x14ac:dyDescent="0.2">
      <c r="E26" s="29" t="s">
        <v>24</v>
      </c>
      <c r="F26" s="21" t="str">
        <f>IFERROR(+F11/#REF!-1,"n/a")</f>
        <v>n/a</v>
      </c>
      <c r="G26" s="21" t="str">
        <f t="shared" ref="G26:I26" si="5">IFERROR(+G11/F11-1,"n/a")</f>
        <v>n/a</v>
      </c>
      <c r="H26" s="21" t="str">
        <f t="shared" si="5"/>
        <v>n/a</v>
      </c>
      <c r="I26" s="22" t="str">
        <f t="shared" si="5"/>
        <v>n/a</v>
      </c>
    </row>
    <row r="27" spans="5:9" x14ac:dyDescent="0.2">
      <c r="E27" s="30" t="s">
        <v>53</v>
      </c>
      <c r="F27" s="23" t="str">
        <f t="shared" ref="F27:I27" si="6">IFERROR(+F16/F11,"n/a")</f>
        <v>n/a</v>
      </c>
      <c r="G27" s="23" t="str">
        <f t="shared" si="6"/>
        <v>n/a</v>
      </c>
      <c r="H27" s="23" t="str">
        <f t="shared" si="6"/>
        <v>n/a</v>
      </c>
      <c r="I27" s="23" t="str">
        <f t="shared" si="6"/>
        <v>n/a</v>
      </c>
    </row>
    <row r="28" spans="5:9" x14ac:dyDescent="0.2">
      <c r="E28" s="30" t="s">
        <v>25</v>
      </c>
      <c r="F28" s="23" t="str">
        <f t="shared" ref="F28:I28" si="7">IFERROR(+F18/F11,"n/a")</f>
        <v>n/a</v>
      </c>
      <c r="G28" s="23" t="str">
        <f t="shared" si="7"/>
        <v>n/a</v>
      </c>
      <c r="H28" s="23" t="str">
        <f t="shared" si="7"/>
        <v>n/a</v>
      </c>
      <c r="I28" s="24" t="str">
        <f t="shared" si="7"/>
        <v>n/a</v>
      </c>
    </row>
    <row r="29" spans="5:9" x14ac:dyDescent="0.2">
      <c r="E29" s="30" t="s">
        <v>35</v>
      </c>
      <c r="F29" s="23" t="e">
        <f t="shared" ref="F29:I29" si="8">-F23/F22</f>
        <v>#DIV/0!</v>
      </c>
      <c r="G29" s="23" t="e">
        <f t="shared" si="8"/>
        <v>#DIV/0!</v>
      </c>
      <c r="H29" s="23" t="e">
        <f t="shared" si="8"/>
        <v>#DIV/0!</v>
      </c>
      <c r="I29" s="24" t="e">
        <f t="shared" si="8"/>
        <v>#DIV/0!</v>
      </c>
    </row>
    <row r="30" spans="5:9" x14ac:dyDescent="0.2">
      <c r="E30" s="31" t="s">
        <v>26</v>
      </c>
      <c r="F30" s="25" t="str">
        <f>IFERROR(+F24/#REF!-1,"n/a")</f>
        <v>n/a</v>
      </c>
      <c r="G30" s="25" t="str">
        <f t="shared" ref="G30:I30" si="9">IFERROR(+G24/F24-1,"n/a")</f>
        <v>n/a</v>
      </c>
      <c r="H30" s="25" t="str">
        <f t="shared" si="9"/>
        <v>n/a</v>
      </c>
      <c r="I30" s="26" t="str">
        <f t="shared" si="9"/>
        <v>n/a</v>
      </c>
    </row>
    <row r="31" spans="5:9" ht="3" customHeight="1" x14ac:dyDescent="0.2"/>
    <row r="32" spans="5:9" ht="10.5" customHeight="1" x14ac:dyDescent="0.2">
      <c r="E32" s="27" t="s">
        <v>46</v>
      </c>
      <c r="F32" s="14"/>
      <c r="G32" s="14"/>
      <c r="H32" s="14"/>
      <c r="I32" s="14"/>
    </row>
    <row r="33" spans="3:9" x14ac:dyDescent="0.2">
      <c r="F33" s="14"/>
      <c r="G33" s="14"/>
      <c r="H33" s="14"/>
      <c r="I33" s="14"/>
    </row>
    <row r="34" spans="3:9" x14ac:dyDescent="0.2">
      <c r="E34" s="4" t="s">
        <v>17</v>
      </c>
      <c r="F34" s="17"/>
      <c r="G34" s="17"/>
      <c r="H34" s="17"/>
      <c r="I34" s="17"/>
    </row>
    <row r="35" spans="3:9" x14ac:dyDescent="0.2">
      <c r="C35" s="13" t="b" cm="1">
        <f t="array" ref="C35">AND(F35:I35&lt;$B$1,F35:I35&gt;-$B$1)</f>
        <v>1</v>
      </c>
      <c r="E35" s="4" t="s">
        <v>16</v>
      </c>
      <c r="F35" s="17">
        <f t="shared" ref="F35:I35" si="10">+F34-F24</f>
        <v>0</v>
      </c>
      <c r="G35" s="17">
        <f t="shared" si="10"/>
        <v>0</v>
      </c>
      <c r="H35" s="17">
        <f t="shared" si="10"/>
        <v>0</v>
      </c>
      <c r="I35" s="17">
        <f t="shared" si="10"/>
        <v>0</v>
      </c>
    </row>
    <row r="36" spans="3:9" x14ac:dyDescent="0.2">
      <c r="F36" s="14"/>
      <c r="G36" s="14"/>
      <c r="H36" s="14"/>
      <c r="I36" s="14"/>
    </row>
    <row r="37" spans="3:9" x14ac:dyDescent="0.2">
      <c r="E37" s="2" t="str">
        <f>Input!$E$8&amp;" - BS"</f>
        <v>EOSE - BS</v>
      </c>
      <c r="I37" s="5"/>
    </row>
    <row r="38" spans="3:9" x14ac:dyDescent="0.2">
      <c r="E38" s="6" t="str">
        <f>+Input!$E$14</f>
        <v>$mn</v>
      </c>
      <c r="F38" s="20" t="s">
        <v>42</v>
      </c>
      <c r="G38" s="20" t="s">
        <v>43</v>
      </c>
      <c r="H38" s="20" t="s">
        <v>44</v>
      </c>
      <c r="I38" s="20" t="s">
        <v>45</v>
      </c>
    </row>
    <row r="39" spans="3:9" ht="3" customHeight="1" x14ac:dyDescent="0.2"/>
    <row r="40" spans="3:9" x14ac:dyDescent="0.2">
      <c r="E40" s="2" t="s">
        <v>22</v>
      </c>
      <c r="F40" s="14"/>
      <c r="G40" s="14"/>
      <c r="H40" s="14"/>
      <c r="I40" s="14"/>
    </row>
    <row r="41" spans="3:9" x14ac:dyDescent="0.2">
      <c r="E41" s="11" t="s">
        <v>54</v>
      </c>
      <c r="F41" s="14"/>
      <c r="G41" s="14"/>
      <c r="H41" s="14"/>
      <c r="I41" s="14"/>
    </row>
    <row r="42" spans="3:9" x14ac:dyDescent="0.2">
      <c r="E42" s="11" t="s">
        <v>55</v>
      </c>
      <c r="F42" s="14"/>
      <c r="G42" s="14"/>
      <c r="H42" s="14"/>
      <c r="I42" s="14"/>
    </row>
    <row r="43" spans="3:9" x14ac:dyDescent="0.2">
      <c r="E43" s="9"/>
      <c r="F43" s="14"/>
      <c r="G43" s="14"/>
      <c r="H43" s="14"/>
      <c r="I43" s="14"/>
    </row>
    <row r="44" spans="3:9" x14ac:dyDescent="0.2">
      <c r="F44" s="14"/>
      <c r="G44" s="14"/>
      <c r="H44" s="14"/>
      <c r="I44" s="14"/>
    </row>
    <row r="45" spans="3:9" x14ac:dyDescent="0.2">
      <c r="E45" s="4" t="s">
        <v>17</v>
      </c>
      <c r="F45" s="17"/>
      <c r="G45" s="17"/>
      <c r="H45" s="17"/>
      <c r="I45" s="17"/>
    </row>
    <row r="46" spans="3:9" x14ac:dyDescent="0.2">
      <c r="C46" s="13" t="b" cm="1">
        <f t="array" ref="C46">AND(F46:I46&lt;$B$1,F46:I46&gt;-$B$1)</f>
        <v>1</v>
      </c>
      <c r="E46" s="4" t="s">
        <v>16</v>
      </c>
      <c r="F46" s="17"/>
      <c r="G46" s="17"/>
      <c r="H46" s="17"/>
      <c r="I46" s="17"/>
    </row>
    <row r="47" spans="3:9" x14ac:dyDescent="0.2">
      <c r="F47" s="14"/>
      <c r="G47" s="14"/>
      <c r="H47" s="14"/>
      <c r="I47" s="14"/>
    </row>
    <row r="48" spans="3:9" x14ac:dyDescent="0.2">
      <c r="E48" s="2" t="str">
        <f>Input!$E$8&amp;" - CF"</f>
        <v>EOSE - CF</v>
      </c>
      <c r="I48" s="5"/>
    </row>
    <row r="49" spans="5:9" x14ac:dyDescent="0.2">
      <c r="E49" s="6" t="str">
        <f>+Input!$E$14</f>
        <v>$mn</v>
      </c>
      <c r="F49" s="20" t="s">
        <v>18</v>
      </c>
      <c r="G49" s="20" t="s">
        <v>19</v>
      </c>
      <c r="H49" s="20" t="s">
        <v>20</v>
      </c>
      <c r="I49" s="20" t="s">
        <v>21</v>
      </c>
    </row>
    <row r="50" spans="5:9" ht="3" customHeight="1" x14ac:dyDescent="0.2"/>
    <row r="51" spans="5:9" x14ac:dyDescent="0.2">
      <c r="E51" s="9" t="s">
        <v>57</v>
      </c>
      <c r="F51" s="14"/>
      <c r="G51" s="14"/>
      <c r="H51" s="14"/>
      <c r="I51" s="14"/>
    </row>
    <row r="52" spans="5:9" x14ac:dyDescent="0.2">
      <c r="E52" s="9" t="s">
        <v>56</v>
      </c>
      <c r="F52" s="16"/>
      <c r="G52" s="16"/>
      <c r="H52" s="16"/>
      <c r="I52" s="16"/>
    </row>
    <row r="53" spans="5:9" x14ac:dyDescent="0.2">
      <c r="E53" s="2" t="s">
        <v>23</v>
      </c>
      <c r="F53" s="15">
        <f t="shared" ref="F53:H53" si="11">+F51+F52</f>
        <v>0</v>
      </c>
      <c r="G53" s="15">
        <f t="shared" si="11"/>
        <v>0</v>
      </c>
      <c r="H53" s="15">
        <f t="shared" si="11"/>
        <v>0</v>
      </c>
      <c r="I53" s="15">
        <f>+I51+I52</f>
        <v>0</v>
      </c>
    </row>
    <row r="54" spans="5:9" x14ac:dyDescent="0.2">
      <c r="E54" s="9" t="s">
        <v>58</v>
      </c>
      <c r="F54" s="14"/>
      <c r="G54" s="14"/>
      <c r="H54" s="14"/>
      <c r="I54" s="14"/>
    </row>
    <row r="57" spans="5:9" x14ac:dyDescent="0.2">
      <c r="F57" s="14"/>
      <c r="G57" s="14"/>
      <c r="H57" s="14"/>
      <c r="I57" s="14"/>
    </row>
    <row r="58" spans="5:9" x14ac:dyDescent="0.2">
      <c r="F58" s="14"/>
      <c r="G58" s="14"/>
      <c r="H58" s="14"/>
      <c r="I58" s="14"/>
    </row>
    <row r="59" spans="5:9" x14ac:dyDescent="0.2">
      <c r="F59" s="14"/>
      <c r="G59" s="14"/>
      <c r="H59" s="14"/>
      <c r="I59" s="14"/>
    </row>
    <row r="60" spans="5:9" x14ac:dyDescent="0.2">
      <c r="F60" s="14"/>
      <c r="G60" s="14"/>
      <c r="H60" s="14"/>
      <c r="I60" s="14"/>
    </row>
    <row r="61" spans="5:9" x14ac:dyDescent="0.2">
      <c r="F61" s="14"/>
      <c r="G61" s="14"/>
      <c r="H61" s="14"/>
      <c r="I61" s="14"/>
    </row>
    <row r="62" spans="5:9" x14ac:dyDescent="0.2">
      <c r="F62" s="14"/>
      <c r="G62" s="14"/>
      <c r="H62" s="14"/>
      <c r="I62" s="14"/>
    </row>
    <row r="63" spans="5:9" x14ac:dyDescent="0.2">
      <c r="F63" s="14"/>
      <c r="G63" s="14"/>
      <c r="H63" s="14"/>
      <c r="I63" s="14"/>
    </row>
    <row r="64" spans="5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2025-07-07T07:59:11Z</dcterms:modified>
</cp:coreProperties>
</file>