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algr\Box\Data\POXC\May 2022\"/>
    </mc:Choice>
  </mc:AlternateContent>
  <xr:revisionPtr revIDLastSave="0" documentId="13_ncr:1_{66D15C2E-3446-40A4-ADCA-52005FAE5C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" i="1" l="1"/>
  <c r="Q15" i="1"/>
  <c r="Q14" i="1"/>
  <c r="Q13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</calcChain>
</file>

<file path=xl/sharedStrings.xml><?xml version="1.0" encoding="utf-8"?>
<sst xmlns="http://schemas.openxmlformats.org/spreadsheetml/2006/main" count="125" uniqueCount="81">
  <si>
    <t>A</t>
  </si>
  <si>
    <t>B</t>
  </si>
  <si>
    <t>C</t>
  </si>
  <si>
    <t>D</t>
  </si>
  <si>
    <t>E</t>
  </si>
  <si>
    <t>F</t>
  </si>
  <si>
    <t>G</t>
  </si>
  <si>
    <t>H</t>
  </si>
  <si>
    <t>Well ID</t>
  </si>
  <si>
    <t>Name</t>
  </si>
  <si>
    <t>Well</t>
  </si>
  <si>
    <t>Conc/Dil</t>
  </si>
  <si>
    <t>Blank 550</t>
  </si>
  <si>
    <t>Count</t>
  </si>
  <si>
    <t>Mean</t>
  </si>
  <si>
    <t>Std Dev</t>
  </si>
  <si>
    <t>CV (%)</t>
  </si>
  <si>
    <t>Site</t>
  </si>
  <si>
    <t>Plot</t>
  </si>
  <si>
    <t>weight</t>
  </si>
  <si>
    <t>SPL1</t>
  </si>
  <si>
    <t>A1</t>
  </si>
  <si>
    <t>A#2</t>
  </si>
  <si>
    <t>off-site 2</t>
  </si>
  <si>
    <t>A2</t>
  </si>
  <si>
    <t>A3</t>
  </si>
  <si>
    <t>SPL2</t>
  </si>
  <si>
    <t>A4</t>
  </si>
  <si>
    <t>Agro</t>
  </si>
  <si>
    <t>A5</t>
  </si>
  <si>
    <t>B1</t>
  </si>
  <si>
    <t>SPL3</t>
  </si>
  <si>
    <t>B2</t>
  </si>
  <si>
    <t>Reedsville</t>
  </si>
  <si>
    <t>B3</t>
  </si>
  <si>
    <t>B4</t>
  </si>
  <si>
    <t>SPL4</t>
  </si>
  <si>
    <t>B5</t>
  </si>
  <si>
    <t>A#1</t>
  </si>
  <si>
    <t>C1</t>
  </si>
  <si>
    <t>C2</t>
  </si>
  <si>
    <t>SPL5</t>
  </si>
  <si>
    <t>C3</t>
  </si>
  <si>
    <t>Goshen</t>
  </si>
  <si>
    <t>C4</t>
  </si>
  <si>
    <t>C5</t>
  </si>
  <si>
    <t>SPL6</t>
  </si>
  <si>
    <t>D1</t>
  </si>
  <si>
    <t>JM</t>
  </si>
  <si>
    <t>D2</t>
  </si>
  <si>
    <t>D3</t>
  </si>
  <si>
    <t>SPL7</t>
  </si>
  <si>
    <t>D4</t>
  </si>
  <si>
    <t>D5</t>
  </si>
  <si>
    <t>E1</t>
  </si>
  <si>
    <t>BLK</t>
  </si>
  <si>
    <t>F5</t>
  </si>
  <si>
    <t>?????</t>
  </si>
  <si>
    <t>G5</t>
  </si>
  <si>
    <t>H5</t>
  </si>
  <si>
    <t>SPLC1</t>
  </si>
  <si>
    <t>E2</t>
  </si>
  <si>
    <t>E3</t>
  </si>
  <si>
    <t>E4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</si>
  <si>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</si>
  <si>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</si>
  <si>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</si>
  <si>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</si>
  <si>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</si>
  <si>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</si>
  <si>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</si>
  <si>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</si>
  <si>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</si>
  <si>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F3</t>
  </si>
  <si>
    <t>G3</t>
  </si>
  <si>
    <t>H3</t>
  </si>
  <si>
    <t>STD5</t>
  </si>
  <si>
    <t>F4</t>
  </si>
  <si>
    <t>G4</t>
  </si>
  <si>
    <t>H4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</si>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</sst>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0"/>
      <color rgb="FF800080"/>
      <name val="Arial"/>
      <family val="2"/>
    </font>
    <font>
      <sz val="10"/>
      <color rgb="FF00008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(Sheet1!$H$45,Sheet1!$H$48,Sheet1!$H$51,Sheet1!$H$54)</c:f>
              <c:numCache>
                <c:formatCode>General</c:formatCode>
                <c:ptCount val="4"/>
                <c:pt idx="0">
                  <c:v>7.9000000000000001E-2</c:v>
                </c:pt>
                <c:pt idx="1">
                  <c:v>0.16300000000000001</c:v>
                </c:pt>
                <c:pt idx="2">
                  <c:v>0.25800000000000001</c:v>
                </c:pt>
                <c:pt idx="3">
                  <c:v>0.35199999999999998</c:v>
                </c:pt>
              </c:numCache>
            </c:numRef>
          </c:xVal>
          <c:yVal>
            <c:numRef>
              <c:f>(Sheet1!$D$45,Sheet1!$D$48,Sheet1!$D$51,Sheet1!$D$54)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9-4B0D-9E78-CF41D94AA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17760"/>
        <c:axId val="580518744"/>
      </c:scatterChart>
      <c:valAx>
        <c:axId val="58051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18744"/>
        <c:crosses val="autoZero"/>
        <c:crossBetween val="midCat"/>
      </c:valAx>
      <c:valAx>
        <c:axId val="5805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1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129540</xdr:colOff>
      <xdr:row>0</xdr:row>
      <xdr:rowOff>106680</xdr:rowOff>
    </xdr:from>
    <xdr:to>
      <xdr:col>24</xdr:col>
      <xdr:colOff>434340</xdr:colOff>
      <xdr:row>14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A7EE4-5D78-0F90-98E8-3AB6D3E78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topLeftCell="B12" workbookViewId="0">
      <selection activeCell="N12" sqref="N12:Q32"/>
    </sheetView>
  </sheetViews>
  <sheetFormatPr defaultRowHeight="14.4" x14ac:dyDescent="0.3"/>
  <sheetData>
    <row r="1" spans="1:17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7" x14ac:dyDescent="0.3">
      <c r="A2" s="2" t="s">
        <v>0</v>
      </c>
      <c r="B2" s="3">
        <v>0.14499999999999999</v>
      </c>
      <c r="C2" s="3">
        <v>0.14699999999999999</v>
      </c>
      <c r="D2" s="3">
        <v>0.14000000000000001</v>
      </c>
      <c r="E2" s="3">
        <v>0.217</v>
      </c>
      <c r="F2" s="3">
        <v>0.20699999999999999</v>
      </c>
      <c r="G2" s="3"/>
      <c r="H2" s="3"/>
      <c r="I2" s="3"/>
      <c r="J2" s="3"/>
      <c r="K2" s="3"/>
      <c r="L2" s="3"/>
      <c r="M2" s="3"/>
      <c r="N2" s="4">
        <v>550</v>
      </c>
    </row>
    <row r="3" spans="1:17" x14ac:dyDescent="0.3">
      <c r="A3" s="2" t="s">
        <v>1</v>
      </c>
      <c r="B3" s="3">
        <v>0.19600000000000001</v>
      </c>
      <c r="C3" s="3">
        <v>0.252</v>
      </c>
      <c r="D3" s="3">
        <v>0.25</v>
      </c>
      <c r="E3" s="3">
        <v>0.219</v>
      </c>
      <c r="F3" s="3">
        <v>0.14000000000000001</v>
      </c>
      <c r="G3" s="3"/>
      <c r="H3" s="3"/>
      <c r="I3" s="3"/>
      <c r="J3" s="3"/>
      <c r="K3" s="3"/>
      <c r="L3" s="3"/>
      <c r="M3" s="3"/>
      <c r="N3" s="4">
        <v>550</v>
      </c>
    </row>
    <row r="4" spans="1:17" x14ac:dyDescent="0.3">
      <c r="A4" s="2" t="s">
        <v>2</v>
      </c>
      <c r="B4" s="3">
        <v>0.14899999999999999</v>
      </c>
      <c r="C4" s="3">
        <v>0.16200000000000001</v>
      </c>
      <c r="D4" s="3">
        <v>0.221</v>
      </c>
      <c r="E4" s="3">
        <v>0.248</v>
      </c>
      <c r="F4" s="3">
        <v>0.23899999999999999</v>
      </c>
      <c r="G4" s="3"/>
      <c r="H4" s="3"/>
      <c r="I4" s="3"/>
      <c r="J4" s="3"/>
      <c r="K4" s="3"/>
      <c r="L4" s="3"/>
      <c r="M4" s="3"/>
      <c r="N4" s="4">
        <v>550</v>
      </c>
    </row>
    <row r="5" spans="1:17" x14ac:dyDescent="0.3">
      <c r="A5" s="2" t="s">
        <v>3</v>
      </c>
      <c r="B5" s="3">
        <v>0.20100000000000001</v>
      </c>
      <c r="C5" s="3">
        <v>0.20699999999999999</v>
      </c>
      <c r="D5" s="3">
        <v>0.21</v>
      </c>
      <c r="E5" s="3">
        <v>0.192</v>
      </c>
      <c r="F5" s="3">
        <v>0.17100000000000001</v>
      </c>
      <c r="G5" s="3"/>
      <c r="H5" s="3"/>
      <c r="I5" s="3"/>
      <c r="J5" s="3"/>
      <c r="K5" s="3"/>
      <c r="L5" s="3"/>
      <c r="M5" s="3"/>
      <c r="N5" s="4">
        <v>550</v>
      </c>
    </row>
    <row r="6" spans="1:17" x14ac:dyDescent="0.3">
      <c r="A6" s="2" t="s">
        <v>4</v>
      </c>
      <c r="B6" s="3">
        <v>0.18099999999999999</v>
      </c>
      <c r="C6" s="5">
        <v>0.435</v>
      </c>
      <c r="D6" s="5">
        <v>0.45400000000000001</v>
      </c>
      <c r="E6" s="5">
        <v>0.40200000000000002</v>
      </c>
      <c r="F6" s="5"/>
      <c r="G6" s="5"/>
      <c r="H6" s="5"/>
      <c r="I6" s="5"/>
      <c r="J6" s="5"/>
      <c r="K6" s="5"/>
      <c r="L6" s="5"/>
      <c r="M6" s="5"/>
      <c r="N6" s="4">
        <v>550</v>
      </c>
    </row>
    <row r="7" spans="1:17" x14ac:dyDescent="0.3">
      <c r="A7" s="2" t="s">
        <v>5</v>
      </c>
      <c r="B7" s="6">
        <v>0.19400000000000001</v>
      </c>
      <c r="C7" s="6">
        <v>0.27900000000000003</v>
      </c>
      <c r="D7" s="6">
        <v>0.375</v>
      </c>
      <c r="E7" s="6">
        <v>0.47599999999999998</v>
      </c>
      <c r="F7" s="7">
        <v>0.11799999999999999</v>
      </c>
      <c r="G7" s="7"/>
      <c r="H7" s="7"/>
      <c r="I7" s="7"/>
      <c r="J7" s="7"/>
      <c r="K7" s="7"/>
      <c r="L7" s="7"/>
      <c r="M7" s="7"/>
      <c r="N7" s="4">
        <v>550</v>
      </c>
    </row>
    <row r="8" spans="1:17" x14ac:dyDescent="0.3">
      <c r="A8" s="2" t="s">
        <v>6</v>
      </c>
      <c r="B8" s="6">
        <v>0.193</v>
      </c>
      <c r="C8" s="6">
        <v>0.27900000000000003</v>
      </c>
      <c r="D8" s="6">
        <v>0.374</v>
      </c>
      <c r="E8" s="6">
        <v>0.45800000000000002</v>
      </c>
      <c r="F8" s="7">
        <v>0.112</v>
      </c>
      <c r="G8" s="7"/>
      <c r="H8" s="7"/>
      <c r="I8" s="7"/>
      <c r="J8" s="7"/>
      <c r="K8" s="7"/>
      <c r="L8" s="7"/>
      <c r="M8" s="7"/>
      <c r="N8" s="4">
        <v>550</v>
      </c>
    </row>
    <row r="9" spans="1:17" x14ac:dyDescent="0.3">
      <c r="A9" s="2" t="s">
        <v>7</v>
      </c>
      <c r="B9" s="6">
        <v>0.19800000000000001</v>
      </c>
      <c r="C9" s="6">
        <v>0.27900000000000003</v>
      </c>
      <c r="D9" s="6">
        <v>0.374</v>
      </c>
      <c r="E9" s="6">
        <v>0.47</v>
      </c>
      <c r="F9" s="7">
        <v>0.11899999999999999</v>
      </c>
      <c r="G9" s="7"/>
      <c r="H9" s="7"/>
      <c r="I9" s="7"/>
      <c r="J9" s="7"/>
      <c r="K9" s="7"/>
      <c r="L9" s="7"/>
      <c r="M9" s="7"/>
      <c r="N9" s="4">
        <v>550</v>
      </c>
    </row>
    <row r="11" spans="1:17" ht="27.6" x14ac:dyDescent="0.3">
      <c r="A11" s="2" t="s">
        <v>8</v>
      </c>
      <c r="B11" s="2" t="s">
        <v>9</v>
      </c>
      <c r="C11" s="2" t="s">
        <v>10</v>
      </c>
      <c r="D11" s="2" t="s">
        <v>11</v>
      </c>
      <c r="E11" s="2">
        <v>550</v>
      </c>
      <c r="F11" s="2" t="s">
        <v>12</v>
      </c>
      <c r="G11" s="2" t="s">
        <v>13</v>
      </c>
      <c r="H11" s="2" t="s">
        <v>14</v>
      </c>
      <c r="I11" s="2" t="s">
        <v>15</v>
      </c>
      <c r="J11" s="2" t="s">
        <v>16</v>
      </c>
      <c r="N11" t="s">
        <v>17</v>
      </c>
      <c r="O11" t="s">
        <v>18</v>
      </c>
      <c r="P11" t="s">
        <v>19</v>
      </c>
      <c r="Q11" t="s">
        <v>80</v>
      </c>
    </row>
    <row r="12" spans="1:17" x14ac:dyDescent="0.3">
      <c r="A12" s="3" t="s">
        <v>20</v>
      </c>
      <c r="B12" s="3"/>
      <c r="C12" s="3" t="s">
        <v>21</v>
      </c>
      <c r="D12" s="3"/>
      <c r="E12" s="3">
        <v>0.14499999999999999</v>
      </c>
      <c r="F12" s="3">
        <v>2.9000000000000001E-2</v>
      </c>
      <c r="G12" s="3">
        <v>3</v>
      </c>
      <c r="H12" s="3">
        <v>2.8000000000000001E-2</v>
      </c>
      <c r="I12" s="3">
        <v>4.0000000000000001E-3</v>
      </c>
      <c r="J12" s="3">
        <v>13</v>
      </c>
      <c r="N12" t="s">
        <v>22</v>
      </c>
      <c r="O12" t="s">
        <v>23</v>
      </c>
      <c r="P12">
        <v>2.5299999999999998</v>
      </c>
      <c r="Q12">
        <f>(0.02-(0.0009+(0.0547*F12)))*(9000)*(0.02/(P12/1000))</f>
        <v>1246.0339920948618</v>
      </c>
    </row>
    <row r="13" spans="1:17" x14ac:dyDescent="0.3">
      <c r="A13" s="3"/>
      <c r="B13" s="3"/>
      <c r="C13" s="3" t="s">
        <v>24</v>
      </c>
      <c r="D13" s="3"/>
      <c r="E13" s="3">
        <v>0.14699999999999999</v>
      </c>
      <c r="F13" s="3">
        <v>3.1E-2</v>
      </c>
      <c r="G13" s="3"/>
      <c r="H13" s="3"/>
      <c r="I13" s="3"/>
      <c r="J13" s="3"/>
      <c r="N13" t="s">
        <v>22</v>
      </c>
      <c r="O13" t="s">
        <v>23</v>
      </c>
      <c r="P13">
        <v>2.4900000000000002</v>
      </c>
      <c r="Q13">
        <f>(0.02-(0.0009+(0.0547*F13)))*(9000)*(0.02/(P13/1000))</f>
        <v>1258.142168674699</v>
      </c>
    </row>
    <row r="14" spans="1:17" x14ac:dyDescent="0.3">
      <c r="A14" s="3"/>
      <c r="B14" s="3"/>
      <c r="C14" s="3" t="s">
        <v>25</v>
      </c>
      <c r="D14" s="3"/>
      <c r="E14" s="3">
        <v>0.14000000000000001</v>
      </c>
      <c r="F14" s="3">
        <v>2.4E-2</v>
      </c>
      <c r="G14" s="3"/>
      <c r="H14" s="3"/>
      <c r="I14" s="3"/>
      <c r="J14" s="3"/>
      <c r="N14" t="s">
        <v>22</v>
      </c>
      <c r="O14" t="s">
        <v>23</v>
      </c>
      <c r="P14">
        <v>2.54</v>
      </c>
      <c r="Q14">
        <f>(0.02-(0.0009+(0.0547*F14)))*(9000)*(0.02/(P14/1000))</f>
        <v>1260.5102362204723</v>
      </c>
    </row>
    <row r="15" spans="1:17" x14ac:dyDescent="0.3">
      <c r="A15" s="3" t="s">
        <v>26</v>
      </c>
      <c r="B15" s="3"/>
      <c r="C15" s="3" t="s">
        <v>27</v>
      </c>
      <c r="D15" s="3"/>
      <c r="E15" s="3">
        <v>0.217</v>
      </c>
      <c r="F15" s="3">
        <v>0.10100000000000001</v>
      </c>
      <c r="G15" s="3">
        <v>3</v>
      </c>
      <c r="H15" s="3">
        <v>0.09</v>
      </c>
      <c r="I15" s="3">
        <v>1.0999999999999999E-2</v>
      </c>
      <c r="J15" s="3">
        <v>11.6</v>
      </c>
      <c r="N15" t="s">
        <v>28</v>
      </c>
      <c r="O15">
        <v>9</v>
      </c>
      <c r="P15">
        <v>2.4700000000000002</v>
      </c>
      <c r="Q15">
        <f>(0.02-(0.0009+(0.0547*F15)))*(9000)*(0.02/(P15/1000))</f>
        <v>989.29311740890671</v>
      </c>
    </row>
    <row r="16" spans="1:17" x14ac:dyDescent="0.3">
      <c r="A16" s="3"/>
      <c r="B16" s="3"/>
      <c r="C16" s="3" t="s">
        <v>29</v>
      </c>
      <c r="D16" s="3"/>
      <c r="E16" s="3">
        <v>0.20699999999999999</v>
      </c>
      <c r="F16" s="3">
        <v>9.0999999999999998E-2</v>
      </c>
      <c r="G16" s="3"/>
      <c r="H16" s="3"/>
      <c r="I16" s="3"/>
      <c r="J16" s="3"/>
      <c r="N16" t="s">
        <v>28</v>
      </c>
      <c r="O16">
        <v>9</v>
      </c>
      <c r="P16">
        <v>2.52</v>
      </c>
      <c r="Q16">
        <f t="shared" ref="Q16:Q32" si="0">(0.02-(0.0009+(0.0547*F16)))*(9000)*(0.02/(P16/1000))</f>
        <v>1008.7357142857144</v>
      </c>
    </row>
    <row r="17" spans="1:17" x14ac:dyDescent="0.3">
      <c r="A17" s="3"/>
      <c r="B17" s="3"/>
      <c r="C17" s="3" t="s">
        <v>30</v>
      </c>
      <c r="D17" s="3"/>
      <c r="E17" s="3">
        <v>0.19600000000000001</v>
      </c>
      <c r="F17" s="3">
        <v>0.08</v>
      </c>
      <c r="G17" s="3"/>
      <c r="H17" s="3"/>
      <c r="I17" s="3"/>
      <c r="J17" s="3"/>
      <c r="N17" t="s">
        <v>28</v>
      </c>
      <c r="O17">
        <v>9</v>
      </c>
      <c r="P17">
        <v>2.54</v>
      </c>
      <c r="Q17">
        <f t="shared" si="0"/>
        <v>1043.4330708661419</v>
      </c>
    </row>
    <row r="18" spans="1:17" x14ac:dyDescent="0.3">
      <c r="A18" s="3" t="s">
        <v>31</v>
      </c>
      <c r="B18" s="3"/>
      <c r="C18" s="3" t="s">
        <v>32</v>
      </c>
      <c r="D18" s="3"/>
      <c r="E18" s="3">
        <v>0.252</v>
      </c>
      <c r="F18" s="3">
        <v>0.13600000000000001</v>
      </c>
      <c r="G18" s="3">
        <v>3</v>
      </c>
      <c r="H18" s="3">
        <v>0.124</v>
      </c>
      <c r="I18" s="3">
        <v>1.9E-2</v>
      </c>
      <c r="J18" s="3">
        <v>14.9</v>
      </c>
      <c r="N18" t="s">
        <v>33</v>
      </c>
      <c r="O18">
        <v>3</v>
      </c>
      <c r="P18">
        <v>2.54</v>
      </c>
      <c r="Q18">
        <f t="shared" si="0"/>
        <v>826.35590551181099</v>
      </c>
    </row>
    <row r="19" spans="1:17" x14ac:dyDescent="0.3">
      <c r="A19" s="3"/>
      <c r="B19" s="3"/>
      <c r="C19" s="3" t="s">
        <v>34</v>
      </c>
      <c r="D19" s="3"/>
      <c r="E19" s="3">
        <v>0.25</v>
      </c>
      <c r="F19" s="3">
        <v>0.13400000000000001</v>
      </c>
      <c r="G19" s="3"/>
      <c r="H19" s="3"/>
      <c r="I19" s="3"/>
      <c r="J19" s="3"/>
      <c r="N19" t="s">
        <v>33</v>
      </c>
      <c r="O19">
        <v>3</v>
      </c>
      <c r="P19">
        <v>2.4900000000000002</v>
      </c>
      <c r="Q19">
        <f t="shared" si="0"/>
        <v>850.85783132530116</v>
      </c>
    </row>
    <row r="20" spans="1:17" x14ac:dyDescent="0.3">
      <c r="A20" s="3"/>
      <c r="B20" s="3"/>
      <c r="C20" s="3" t="s">
        <v>35</v>
      </c>
      <c r="D20" s="3"/>
      <c r="E20" s="3">
        <v>0.219</v>
      </c>
      <c r="F20" s="3">
        <v>0.10299999999999999</v>
      </c>
      <c r="G20" s="3"/>
      <c r="H20" s="3"/>
      <c r="I20" s="3"/>
      <c r="J20" s="3"/>
      <c r="N20" t="s">
        <v>33</v>
      </c>
      <c r="O20">
        <v>3</v>
      </c>
      <c r="P20">
        <v>2.5299999999999998</v>
      </c>
      <c r="Q20">
        <f t="shared" si="0"/>
        <v>958.04822134387382</v>
      </c>
    </row>
    <row r="21" spans="1:17" x14ac:dyDescent="0.3">
      <c r="A21" s="3" t="s">
        <v>36</v>
      </c>
      <c r="B21" s="3"/>
      <c r="C21" s="3" t="s">
        <v>37</v>
      </c>
      <c r="D21" s="3"/>
      <c r="E21" s="3">
        <v>0.14000000000000001</v>
      </c>
      <c r="F21" s="3">
        <v>2.4E-2</v>
      </c>
      <c r="G21" s="3">
        <v>3</v>
      </c>
      <c r="H21" s="3">
        <v>3.4000000000000002E-2</v>
      </c>
      <c r="I21" s="3">
        <v>1.0999999999999999E-2</v>
      </c>
      <c r="J21" s="3">
        <v>32.5</v>
      </c>
      <c r="N21" t="s">
        <v>38</v>
      </c>
      <c r="O21">
        <v>6</v>
      </c>
      <c r="P21">
        <v>2.5099999999999998</v>
      </c>
      <c r="Q21">
        <f t="shared" si="0"/>
        <v>1275.57609561753</v>
      </c>
    </row>
    <row r="22" spans="1:17" x14ac:dyDescent="0.3">
      <c r="A22" s="3"/>
      <c r="B22" s="3"/>
      <c r="C22" s="3" t="s">
        <v>39</v>
      </c>
      <c r="D22" s="3"/>
      <c r="E22" s="3">
        <v>0.14899999999999999</v>
      </c>
      <c r="F22" s="3">
        <v>3.3000000000000002E-2</v>
      </c>
      <c r="G22" s="3"/>
      <c r="H22" s="3"/>
      <c r="I22" s="3"/>
      <c r="J22" s="3"/>
      <c r="N22" t="s">
        <v>38</v>
      </c>
      <c r="O22">
        <v>6</v>
      </c>
      <c r="P22">
        <v>2.4700000000000002</v>
      </c>
      <c r="Q22">
        <f t="shared" si="0"/>
        <v>1260.3570850202429</v>
      </c>
    </row>
    <row r="23" spans="1:17" x14ac:dyDescent="0.3">
      <c r="A23" s="3"/>
      <c r="B23" s="3"/>
      <c r="C23" s="3" t="s">
        <v>40</v>
      </c>
      <c r="D23" s="3"/>
      <c r="E23" s="3">
        <v>0.16200000000000001</v>
      </c>
      <c r="F23" s="3">
        <v>4.5999999999999999E-2</v>
      </c>
      <c r="G23" s="3"/>
      <c r="H23" s="3"/>
      <c r="I23" s="3"/>
      <c r="J23" s="3"/>
      <c r="N23" t="s">
        <v>38</v>
      </c>
      <c r="O23">
        <v>6</v>
      </c>
      <c r="P23">
        <v>2.4500000000000002</v>
      </c>
      <c r="Q23">
        <f t="shared" si="0"/>
        <v>1218.4016326530611</v>
      </c>
    </row>
    <row r="24" spans="1:17" x14ac:dyDescent="0.3">
      <c r="A24" s="3" t="s">
        <v>41</v>
      </c>
      <c r="B24" s="3"/>
      <c r="C24" s="3" t="s">
        <v>42</v>
      </c>
      <c r="D24" s="3"/>
      <c r="E24" s="3">
        <v>0.221</v>
      </c>
      <c r="F24" s="3">
        <v>0.105</v>
      </c>
      <c r="G24" s="3">
        <v>3</v>
      </c>
      <c r="H24" s="3">
        <v>0.12</v>
      </c>
      <c r="I24" s="3">
        <v>1.4E-2</v>
      </c>
      <c r="J24" s="3">
        <v>11.5</v>
      </c>
      <c r="N24" t="s">
        <v>43</v>
      </c>
      <c r="O24">
        <v>12</v>
      </c>
      <c r="P24">
        <v>2.4700000000000002</v>
      </c>
      <c r="Q24">
        <f t="shared" si="0"/>
        <v>973.34817813765164</v>
      </c>
    </row>
    <row r="25" spans="1:17" x14ac:dyDescent="0.3">
      <c r="A25" s="3"/>
      <c r="B25" s="3"/>
      <c r="C25" s="3" t="s">
        <v>44</v>
      </c>
      <c r="D25" s="3"/>
      <c r="E25" s="3">
        <v>0.248</v>
      </c>
      <c r="F25" s="3">
        <v>0.13200000000000001</v>
      </c>
      <c r="G25" s="3"/>
      <c r="H25" s="3"/>
      <c r="I25" s="3"/>
      <c r="J25" s="3"/>
      <c r="N25" t="s">
        <v>43</v>
      </c>
      <c r="O25">
        <v>12</v>
      </c>
      <c r="P25">
        <v>2.4700000000000002</v>
      </c>
      <c r="Q25">
        <f t="shared" si="0"/>
        <v>865.71983805668003</v>
      </c>
    </row>
    <row r="26" spans="1:17" x14ac:dyDescent="0.3">
      <c r="A26" s="3"/>
      <c r="B26" s="3"/>
      <c r="C26" s="3" t="s">
        <v>45</v>
      </c>
      <c r="D26" s="3"/>
      <c r="E26" s="3">
        <v>0.23899999999999999</v>
      </c>
      <c r="F26" s="3">
        <v>0.123</v>
      </c>
      <c r="G26" s="3"/>
      <c r="H26" s="3"/>
      <c r="I26" s="3"/>
      <c r="J26" s="3"/>
      <c r="N26" t="s">
        <v>43</v>
      </c>
      <c r="O26">
        <v>12</v>
      </c>
      <c r="P26">
        <v>2.48</v>
      </c>
      <c r="Q26">
        <f t="shared" si="0"/>
        <v>897.96048387096778</v>
      </c>
    </row>
    <row r="27" spans="1:17" x14ac:dyDescent="0.3">
      <c r="A27" s="3" t="s">
        <v>46</v>
      </c>
      <c r="B27" s="3"/>
      <c r="C27" s="3" t="s">
        <v>47</v>
      </c>
      <c r="D27" s="3"/>
      <c r="E27" s="3">
        <v>0.20100000000000001</v>
      </c>
      <c r="F27" s="3">
        <v>8.5000000000000006E-2</v>
      </c>
      <c r="G27" s="3">
        <v>3</v>
      </c>
      <c r="H27" s="3">
        <v>0.09</v>
      </c>
      <c r="I27" s="3">
        <v>5.0000000000000001E-3</v>
      </c>
      <c r="J27" s="3">
        <v>5.1100000000000003</v>
      </c>
      <c r="N27" t="s">
        <v>48</v>
      </c>
      <c r="O27">
        <v>19</v>
      </c>
      <c r="P27">
        <v>2.5299999999999998</v>
      </c>
      <c r="Q27">
        <f t="shared" si="0"/>
        <v>1028.0988142292495</v>
      </c>
    </row>
    <row r="28" spans="1:17" x14ac:dyDescent="0.3">
      <c r="A28" s="3"/>
      <c r="B28" s="3"/>
      <c r="C28" s="3" t="s">
        <v>49</v>
      </c>
      <c r="D28" s="3"/>
      <c r="E28" s="3">
        <v>0.20699999999999999</v>
      </c>
      <c r="F28" s="3">
        <v>9.0999999999999998E-2</v>
      </c>
      <c r="G28" s="3"/>
      <c r="H28" s="3"/>
      <c r="I28" s="3"/>
      <c r="J28" s="3"/>
      <c r="N28" t="s">
        <v>48</v>
      </c>
      <c r="O28">
        <v>19</v>
      </c>
      <c r="P28">
        <v>2.48</v>
      </c>
      <c r="Q28">
        <f t="shared" si="0"/>
        <v>1025.0056451612904</v>
      </c>
    </row>
    <row r="29" spans="1:17" x14ac:dyDescent="0.3">
      <c r="A29" s="3"/>
      <c r="B29" s="3"/>
      <c r="C29" s="3" t="s">
        <v>50</v>
      </c>
      <c r="D29" s="3"/>
      <c r="E29" s="3">
        <v>0.21</v>
      </c>
      <c r="F29" s="3">
        <v>9.4E-2</v>
      </c>
      <c r="G29" s="3"/>
      <c r="H29" s="3"/>
      <c r="I29" s="3"/>
      <c r="J29" s="3"/>
      <c r="N29" t="s">
        <v>48</v>
      </c>
      <c r="O29">
        <v>19</v>
      </c>
      <c r="P29">
        <v>2.4900000000000002</v>
      </c>
      <c r="Q29">
        <f t="shared" si="0"/>
        <v>1009.0265060240964</v>
      </c>
    </row>
    <row r="30" spans="1:17" x14ac:dyDescent="0.3">
      <c r="A30" s="3" t="s">
        <v>51</v>
      </c>
      <c r="B30" s="3"/>
      <c r="C30" s="3" t="s">
        <v>52</v>
      </c>
      <c r="D30" s="3"/>
      <c r="E30" s="3">
        <v>0.192</v>
      </c>
      <c r="F30" s="3">
        <v>7.5999999999999998E-2</v>
      </c>
      <c r="G30" s="3">
        <v>3</v>
      </c>
      <c r="H30" s="3">
        <v>6.5000000000000002E-2</v>
      </c>
      <c r="I30" s="3">
        <v>1.0999999999999999E-2</v>
      </c>
      <c r="J30" s="3">
        <v>16.2</v>
      </c>
      <c r="N30" t="s">
        <v>38</v>
      </c>
      <c r="O30">
        <v>15</v>
      </c>
      <c r="P30">
        <v>2.5499999999999998</v>
      </c>
      <c r="Q30">
        <f t="shared" si="0"/>
        <v>1054.7858823529414</v>
      </c>
    </row>
    <row r="31" spans="1:17" x14ac:dyDescent="0.3">
      <c r="A31" s="3"/>
      <c r="B31" s="3"/>
      <c r="C31" s="3" t="s">
        <v>53</v>
      </c>
      <c r="D31" s="3"/>
      <c r="E31" s="3">
        <v>0.17100000000000001</v>
      </c>
      <c r="F31" s="3">
        <v>5.5E-2</v>
      </c>
      <c r="G31" s="3"/>
      <c r="H31" s="3"/>
      <c r="I31" s="3"/>
      <c r="J31" s="3"/>
      <c r="N31" t="s">
        <v>38</v>
      </c>
      <c r="O31">
        <v>15</v>
      </c>
      <c r="P31">
        <v>2.52</v>
      </c>
      <c r="Q31">
        <f t="shared" si="0"/>
        <v>1149.3928571428573</v>
      </c>
    </row>
    <row r="32" spans="1:17" x14ac:dyDescent="0.3">
      <c r="A32" s="3"/>
      <c r="B32" s="3"/>
      <c r="C32" s="3" t="s">
        <v>54</v>
      </c>
      <c r="D32" s="3"/>
      <c r="E32" s="3">
        <v>0.18099999999999999</v>
      </c>
      <c r="F32" s="3">
        <v>6.5000000000000002E-2</v>
      </c>
      <c r="G32" s="3"/>
      <c r="H32" s="3"/>
      <c r="I32" s="3"/>
      <c r="J32" s="3"/>
      <c r="N32" t="s">
        <v>38</v>
      </c>
      <c r="O32">
        <v>15</v>
      </c>
      <c r="P32">
        <v>2.48</v>
      </c>
      <c r="Q32">
        <f t="shared" si="0"/>
        <v>1128.2298387096773</v>
      </c>
    </row>
    <row r="34" spans="1:10" ht="27.6" x14ac:dyDescent="0.3">
      <c r="A34" s="2" t="s">
        <v>8</v>
      </c>
      <c r="B34" s="2" t="s">
        <v>9</v>
      </c>
      <c r="C34" s="2" t="s">
        <v>10</v>
      </c>
      <c r="D34" s="2" t="s">
        <v>11</v>
      </c>
      <c r="E34" s="2">
        <v>550</v>
      </c>
      <c r="F34" s="2" t="s">
        <v>12</v>
      </c>
      <c r="G34" s="2" t="s">
        <v>13</v>
      </c>
      <c r="H34" s="2" t="s">
        <v>14</v>
      </c>
      <c r="I34" s="2" t="s">
        <v>15</v>
      </c>
      <c r="J34" s="2" t="s">
        <v>16</v>
      </c>
    </row>
    <row r="35" spans="1:10" x14ac:dyDescent="0.3">
      <c r="A35" s="3" t="s">
        <v>55</v>
      </c>
      <c r="B35" s="3"/>
      <c r="C35" s="3" t="s">
        <v>56</v>
      </c>
      <c r="D35" s="3"/>
      <c r="E35" s="3">
        <v>0.11799999999999999</v>
      </c>
      <c r="F35" s="3">
        <v>2E-3</v>
      </c>
      <c r="G35" s="3">
        <v>3</v>
      </c>
      <c r="H35" s="3">
        <v>0</v>
      </c>
      <c r="I35" s="3">
        <v>4.0000000000000001E-3</v>
      </c>
      <c r="J35" s="3" t="s">
        <v>57</v>
      </c>
    </row>
    <row r="36" spans="1:10" x14ac:dyDescent="0.3">
      <c r="A36" s="3"/>
      <c r="B36" s="3"/>
      <c r="C36" s="3" t="s">
        <v>58</v>
      </c>
      <c r="D36" s="3"/>
      <c r="E36" s="3">
        <v>0.112</v>
      </c>
      <c r="F36" s="3">
        <v>-4.0000000000000001E-3</v>
      </c>
      <c r="G36" s="3"/>
      <c r="H36" s="3"/>
      <c r="I36" s="3"/>
      <c r="J36" s="3"/>
    </row>
    <row r="37" spans="1:10" x14ac:dyDescent="0.3">
      <c r="A37" s="3"/>
      <c r="B37" s="3"/>
      <c r="C37" s="3" t="s">
        <v>59</v>
      </c>
      <c r="D37" s="3"/>
      <c r="E37" s="3">
        <v>0.11899999999999999</v>
      </c>
      <c r="F37" s="3">
        <v>3.0000000000000001E-3</v>
      </c>
      <c r="G37" s="3"/>
      <c r="H37" s="3"/>
      <c r="I37" s="3"/>
      <c r="J37" s="3"/>
    </row>
    <row r="39" spans="1:10" ht="27.6" x14ac:dyDescent="0.3">
      <c r="A39" s="2" t="s">
        <v>8</v>
      </c>
      <c r="B39" s="2" t="s">
        <v>9</v>
      </c>
      <c r="C39" s="2" t="s">
        <v>10</v>
      </c>
      <c r="D39" s="2" t="s">
        <v>11</v>
      </c>
      <c r="E39" s="2">
        <v>550</v>
      </c>
      <c r="F39" s="2" t="s">
        <v>12</v>
      </c>
      <c r="G39" s="2" t="s">
        <v>13</v>
      </c>
      <c r="H39" s="2" t="s">
        <v>14</v>
      </c>
      <c r="I39" s="2" t="s">
        <v>15</v>
      </c>
      <c r="J39" s="2" t="s">
        <v>16</v>
      </c>
    </row>
    <row r="40" spans="1:10" x14ac:dyDescent="0.3">
      <c r="A40" s="3" t="s">
        <v>60</v>
      </c>
      <c r="B40" s="3"/>
      <c r="C40" s="3" t="s">
        <v>61</v>
      </c>
      <c r="D40" s="3"/>
      <c r="E40" s="3">
        <v>0.435</v>
      </c>
      <c r="F40" s="3">
        <v>0.31900000000000001</v>
      </c>
      <c r="G40" s="3">
        <v>3</v>
      </c>
      <c r="H40" s="3">
        <v>0.314</v>
      </c>
      <c r="I40" s="3">
        <v>2.5999999999999999E-2</v>
      </c>
      <c r="J40" s="3">
        <v>8.3800000000000008</v>
      </c>
    </row>
    <row r="41" spans="1:10" x14ac:dyDescent="0.3">
      <c r="A41" s="3"/>
      <c r="B41" s="3"/>
      <c r="C41" s="3" t="s">
        <v>62</v>
      </c>
      <c r="D41" s="3"/>
      <c r="E41" s="3">
        <v>0.45400000000000001</v>
      </c>
      <c r="F41" s="3">
        <v>0.33800000000000002</v>
      </c>
      <c r="G41" s="3"/>
      <c r="H41" s="3"/>
      <c r="I41" s="3"/>
      <c r="J41" s="3"/>
    </row>
    <row r="42" spans="1:10" x14ac:dyDescent="0.3">
      <c r="A42" s="3"/>
      <c r="B42" s="3"/>
      <c r="C42" s="3" t="s">
        <v>63</v>
      </c>
      <c r="D42" s="3"/>
      <c r="E42" s="3">
        <v>0.40200000000000002</v>
      </c>
      <c r="F42" s="3">
        <v>0.28599999999999998</v>
      </c>
      <c r="G42" s="3"/>
      <c r="H42" s="3"/>
      <c r="I42" s="3"/>
      <c r="J42" s="3"/>
    </row>
    <row r="44" spans="1:10" ht="27.6" x14ac:dyDescent="0.3">
      <c r="A44" s="2" t="s">
        <v>8</v>
      </c>
      <c r="B44" s="2" t="s">
        <v>9</v>
      </c>
      <c r="C44" s="2" t="s">
        <v>10</v>
      </c>
      <c r="D44" s="2" t="s">
        <v>11</v>
      </c>
      <c r="E44" s="2">
        <v>550</v>
      </c>
      <c r="F44" s="2" t="s">
        <v>12</v>
      </c>
      <c r="G44" s="2" t="s">
        <v>13</v>
      </c>
      <c r="H44" s="2" t="s">
        <v>14</v>
      </c>
      <c r="I44" s="2" t="s">
        <v>15</v>
      </c>
      <c r="J44" s="2" t="s">
        <v>16</v>
      </c>
    </row>
    <row r="45" spans="1:10" x14ac:dyDescent="0.3">
      <c r="A45" s="3" t="s">
        <v>64</v>
      </c>
      <c r="B45" s="3"/>
      <c r="C45" s="3" t="s">
        <v>65</v>
      </c>
      <c r="D45" s="3">
        <v>5.0000000000000001E-3</v>
      </c>
      <c r="E45" s="3">
        <v>0.19400000000000001</v>
      </c>
      <c r="F45" s="3">
        <v>7.8E-2</v>
      </c>
      <c r="G45" s="3">
        <v>3</v>
      </c>
      <c r="H45" s="3">
        <v>7.9000000000000001E-2</v>
      </c>
      <c r="I45" s="3">
        <v>3.0000000000000001E-3</v>
      </c>
      <c r="J45" s="3">
        <v>3.36</v>
      </c>
    </row>
    <row r="46" spans="1:10" x14ac:dyDescent="0.3">
      <c r="A46" s="3"/>
      <c r="B46" s="3"/>
      <c r="C46" s="3" t="s">
        <v>66</v>
      </c>
      <c r="D46" s="3">
        <v>5.0000000000000001E-3</v>
      </c>
      <c r="E46" s="3">
        <v>0.193</v>
      </c>
      <c r="F46" s="3">
        <v>7.6999999999999999E-2</v>
      </c>
      <c r="G46" s="3"/>
      <c r="H46" s="3"/>
      <c r="I46" s="3"/>
      <c r="J46" s="3"/>
    </row>
    <row r="47" spans="1:10" x14ac:dyDescent="0.3">
      <c r="A47" s="3"/>
      <c r="B47" s="3"/>
      <c r="C47" s="3" t="s">
        <v>67</v>
      </c>
      <c r="D47" s="3">
        <v>5.0000000000000001E-3</v>
      </c>
      <c r="E47" s="3">
        <v>0.19800000000000001</v>
      </c>
      <c r="F47" s="3">
        <v>8.2000000000000003E-2</v>
      </c>
      <c r="G47" s="3"/>
      <c r="H47" s="3"/>
      <c r="I47" s="3"/>
      <c r="J47" s="3"/>
    </row>
    <row r="48" spans="1:10" x14ac:dyDescent="0.3">
      <c r="A48" s="3" t="s">
        <v>68</v>
      </c>
      <c r="B48" s="3"/>
      <c r="C48" s="3" t="s">
        <v>69</v>
      </c>
      <c r="D48" s="3">
        <v>0.01</v>
      </c>
      <c r="E48" s="3">
        <v>0.27900000000000003</v>
      </c>
      <c r="F48" s="3">
        <v>0.16300000000000001</v>
      </c>
      <c r="G48" s="3">
        <v>3</v>
      </c>
      <c r="H48" s="3">
        <v>0.16300000000000001</v>
      </c>
      <c r="I48" s="3">
        <v>0</v>
      </c>
      <c r="J48" s="3">
        <v>0</v>
      </c>
    </row>
    <row r="49" spans="1:10" x14ac:dyDescent="0.3">
      <c r="A49" s="3"/>
      <c r="B49" s="3"/>
      <c r="C49" s="3" t="s">
        <v>70</v>
      </c>
      <c r="D49" s="3">
        <v>0.01</v>
      </c>
      <c r="E49" s="3">
        <v>0.27900000000000003</v>
      </c>
      <c r="F49" s="3">
        <v>0.16300000000000001</v>
      </c>
      <c r="G49" s="3"/>
      <c r="H49" s="3"/>
      <c r="I49" s="3"/>
      <c r="J49" s="3"/>
    </row>
    <row r="50" spans="1:10" x14ac:dyDescent="0.3">
      <c r="A50" s="3"/>
      <c r="B50" s="3"/>
      <c r="C50" s="3" t="s">
        <v>71</v>
      </c>
      <c r="D50" s="3">
        <v>0.01</v>
      </c>
      <c r="E50" s="3">
        <v>0.27900000000000003</v>
      </c>
      <c r="F50" s="3">
        <v>0.16300000000000001</v>
      </c>
      <c r="G50" s="3"/>
      <c r="H50" s="3"/>
      <c r="I50" s="3"/>
      <c r="J50" s="3"/>
    </row>
    <row r="51" spans="1:10" x14ac:dyDescent="0.3">
      <c r="A51" s="3" t="s">
        <v>72</v>
      </c>
      <c r="B51" s="3"/>
      <c r="C51" s="3" t="s">
        <v>73</v>
      </c>
      <c r="D51" s="3">
        <v>1.4999999999999999E-2</v>
      </c>
      <c r="E51" s="3">
        <v>0.375</v>
      </c>
      <c r="F51" s="3">
        <v>0.25900000000000001</v>
      </c>
      <c r="G51" s="3">
        <v>3</v>
      </c>
      <c r="H51" s="3">
        <v>0.25800000000000001</v>
      </c>
      <c r="I51" s="3">
        <v>1E-3</v>
      </c>
      <c r="J51" s="3">
        <v>0.224</v>
      </c>
    </row>
    <row r="52" spans="1:10" x14ac:dyDescent="0.3">
      <c r="A52" s="3"/>
      <c r="B52" s="3"/>
      <c r="C52" s="3" t="s">
        <v>74</v>
      </c>
      <c r="D52" s="3">
        <v>1.4999999999999999E-2</v>
      </c>
      <c r="E52" s="3">
        <v>0.374</v>
      </c>
      <c r="F52" s="3">
        <v>0.25800000000000001</v>
      </c>
      <c r="G52" s="3"/>
      <c r="H52" s="3"/>
      <c r="I52" s="3"/>
      <c r="J52" s="3"/>
    </row>
    <row r="53" spans="1:10" x14ac:dyDescent="0.3">
      <c r="A53" s="3"/>
      <c r="B53" s="3"/>
      <c r="C53" s="3" t="s">
        <v>75</v>
      </c>
      <c r="D53" s="3">
        <v>1.4999999999999999E-2</v>
      </c>
      <c r="E53" s="3">
        <v>0.374</v>
      </c>
      <c r="F53" s="3">
        <v>0.25800000000000001</v>
      </c>
      <c r="G53" s="3"/>
      <c r="H53" s="3"/>
      <c r="I53" s="3"/>
      <c r="J53" s="3"/>
    </row>
    <row r="54" spans="1:10" x14ac:dyDescent="0.3">
      <c r="A54" s="3" t="s">
        <v>76</v>
      </c>
      <c r="B54" s="3"/>
      <c r="C54" s="3" t="s">
        <v>77</v>
      </c>
      <c r="D54" s="3">
        <v>0.02</v>
      </c>
      <c r="E54" s="3">
        <v>0.47599999999999998</v>
      </c>
      <c r="F54" s="3">
        <v>0.36</v>
      </c>
      <c r="G54" s="3">
        <v>3</v>
      </c>
      <c r="H54" s="3">
        <v>0.35199999999999998</v>
      </c>
      <c r="I54" s="3">
        <v>8.9999999999999993E-3</v>
      </c>
      <c r="J54" s="3">
        <v>2.61</v>
      </c>
    </row>
    <row r="55" spans="1:10" x14ac:dyDescent="0.3">
      <c r="A55" s="3"/>
      <c r="B55" s="3"/>
      <c r="C55" s="3" t="s">
        <v>78</v>
      </c>
      <c r="D55" s="3">
        <v>0.02</v>
      </c>
      <c r="E55" s="3">
        <v>0.45800000000000002</v>
      </c>
      <c r="F55" s="3">
        <v>0.34200000000000003</v>
      </c>
      <c r="G55" s="3"/>
      <c r="H55" s="3"/>
      <c r="I55" s="3"/>
      <c r="J55" s="3"/>
    </row>
    <row r="56" spans="1:10" x14ac:dyDescent="0.3">
      <c r="A56" s="3"/>
      <c r="B56" s="3"/>
      <c r="C56" s="3" t="s">
        <v>79</v>
      </c>
      <c r="D56" s="3">
        <v>0.02</v>
      </c>
      <c r="E56" s="3">
        <v>0.47</v>
      </c>
      <c r="F56" s="3">
        <v>0.35399999999999998</v>
      </c>
      <c r="G56" s="3"/>
      <c r="H56" s="3"/>
      <c r="I56" s="3"/>
      <c r="J56" s="3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Platey</dc:creator>
  <cp:keywords/>
  <dc:description/>
  <cp:lastModifiedBy>Salvador Grover</cp:lastModifiedBy>
  <cp:revision/>
  <dcterms:created xsi:type="dcterms:W3CDTF">2022-07-06T16:15:20Z</dcterms:created>
  <dcterms:modified xsi:type="dcterms:W3CDTF">2022-08-03T16:27:05Z</dcterms:modified>
  <cp:category/>
  <cp:contentStatus/>
</cp:coreProperties>
</file>