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"/>
    </mc:Choice>
  </mc:AlternateContent>
  <xr:revisionPtr revIDLastSave="0" documentId="13_ncr:1_{B65CF1B0-4DB2-0142-B50B-4DFF0D6CF9DF}" xr6:coauthVersionLast="46" xr6:coauthVersionMax="46" xr10:uidLastSave="{00000000-0000-0000-0000-000000000000}"/>
  <bookViews>
    <workbookView xWindow="380" yWindow="460" windowWidth="28040" windowHeight="17040" xr2:uid="{F508F9FE-51F7-4B41-95B3-0CA03A1D87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R4" i="1"/>
  <c r="R5" i="1"/>
  <c r="R6" i="1"/>
  <c r="R7" i="1"/>
  <c r="R8" i="1"/>
  <c r="R9" i="1"/>
  <c r="R10" i="1"/>
  <c r="R11" i="1"/>
  <c r="R12" i="1"/>
  <c r="R13" i="1"/>
  <c r="R3" i="1"/>
  <c r="O4" i="1"/>
  <c r="O5" i="1"/>
  <c r="O6" i="1"/>
  <c r="O7" i="1"/>
  <c r="O8" i="1"/>
  <c r="O9" i="1"/>
  <c r="O10" i="1"/>
  <c r="O11" i="1"/>
  <c r="O12" i="1"/>
  <c r="O13" i="1"/>
  <c r="O3" i="1"/>
  <c r="L4" i="1"/>
  <c r="L5" i="1"/>
  <c r="L6" i="1"/>
  <c r="L7" i="1"/>
  <c r="L8" i="1"/>
  <c r="L9" i="1"/>
  <c r="L10" i="1"/>
  <c r="L11" i="1"/>
  <c r="L12" i="1"/>
  <c r="L13" i="1"/>
  <c r="L3" i="1"/>
  <c r="I3" i="1"/>
  <c r="I4" i="1"/>
  <c r="I5" i="1"/>
  <c r="I6" i="1"/>
  <c r="I7" i="1"/>
  <c r="I8" i="1"/>
  <c r="I9" i="1"/>
  <c r="I10" i="1"/>
  <c r="I11" i="1"/>
  <c r="I12" i="1"/>
  <c r="I1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F2" i="1"/>
  <c r="C3" i="1"/>
  <c r="C4" i="1"/>
  <c r="C5" i="1"/>
  <c r="C2" i="1"/>
</calcChain>
</file>

<file path=xl/sharedStrings.xml><?xml version="1.0" encoding="utf-8"?>
<sst xmlns="http://schemas.openxmlformats.org/spreadsheetml/2006/main" count="19" uniqueCount="13">
  <si>
    <t xml:space="preserve">n </t>
  </si>
  <si>
    <t>QHV [kV]</t>
  </si>
  <si>
    <t>Factor</t>
  </si>
  <si>
    <t>n</t>
  </si>
  <si>
    <t>Conversion factor</t>
  </si>
  <si>
    <t>n20-n1</t>
  </si>
  <si>
    <t>N</t>
  </si>
  <si>
    <t>n18-n14</t>
  </si>
  <si>
    <t>QF</t>
  </si>
  <si>
    <t>n20-n14</t>
  </si>
  <si>
    <t>n20-n10</t>
  </si>
  <si>
    <t>B field</t>
  </si>
  <si>
    <t>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</si>
</sst>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6A94-5103-DD47-8A9F-F729475FB0D4}">
  <dimension ref="A1:R22"/>
  <sheetViews>
    <sheetView tabSelected="1" workbookViewId="0">
      <selection activeCell="J13" sqref="H1:J13"/>
    </sheetView>
  </sheetViews>
  <sheetFormatPr baseColWidth="10" defaultRowHeight="16" x14ac:dyDescent="0.2"/>
  <cols>
    <col min="1" max="1" width="15.33203125" bestFit="1" customWidth="1"/>
    <col min="2" max="2" width="7.1640625" bestFit="1" customWidth="1"/>
    <col min="3" max="3" width="12.1640625" bestFit="1" customWidth="1"/>
    <col min="5" max="5" width="8.6640625" bestFit="1" customWidth="1"/>
    <col min="6" max="6" width="12.1640625" bestFit="1" customWidth="1"/>
    <col min="8" max="8" width="22" bestFit="1" customWidth="1"/>
    <col min="9" max="10" width="12.1640625" bestFit="1" customWidth="1"/>
  </cols>
  <sheetData>
    <row r="1" spans="1:18" x14ac:dyDescent="0.2">
      <c r="A1" t="s">
        <v>1</v>
      </c>
      <c r="B1" t="s">
        <v>0</v>
      </c>
      <c r="C1" t="s">
        <v>2</v>
      </c>
      <c r="E1" t="s">
        <v>1</v>
      </c>
      <c r="F1" t="s">
        <v>3</v>
      </c>
      <c r="H1" t="s">
        <v>7</v>
      </c>
      <c r="K1" t="s">
        <v>9</v>
      </c>
      <c r="N1" t="s">
        <v>10</v>
      </c>
      <c r="Q1" t="s">
        <v>5</v>
      </c>
    </row>
    <row r="2" spans="1:18" x14ac:dyDescent="0.2">
      <c r="A2">
        <v>14</v>
      </c>
      <c r="B2">
        <v>8.2600000000000007E-2</v>
      </c>
      <c r="C2" s="1">
        <f>B2/A2</f>
        <v>5.9000000000000007E-3</v>
      </c>
      <c r="E2">
        <v>0</v>
      </c>
      <c r="F2">
        <f>E2*$C$2</f>
        <v>0</v>
      </c>
      <c r="H2" t="s">
        <v>6</v>
      </c>
      <c r="I2" t="s">
        <v>11</v>
      </c>
      <c r="J2" t="s">
        <v>12</v>
      </c>
      <c r="K2" t="s">
        <v>6</v>
      </c>
      <c r="L2" t="s">
        <v>8</v>
      </c>
      <c r="N2" t="s">
        <v>6</v>
      </c>
      <c r="O2" t="s">
        <v>8</v>
      </c>
      <c r="Q2" t="s">
        <v>6</v>
      </c>
      <c r="R2" t="s">
        <v>8</v>
      </c>
    </row>
    <row r="3" spans="1:18" x14ac:dyDescent="0.2">
      <c r="A3">
        <v>16</v>
      </c>
      <c r="B3">
        <v>9.4399999999999998E-2</v>
      </c>
      <c r="C3" s="1">
        <f t="shared" ref="C3:C5" si="0">B3/A3</f>
        <v>5.8999999999999999E-3</v>
      </c>
      <c r="E3">
        <v>1</v>
      </c>
      <c r="F3">
        <f>E3*$B$7</f>
        <v>5.9000000000000007E-3</v>
      </c>
      <c r="H3">
        <v>0</v>
      </c>
      <c r="I3">
        <f>(1/(H3^2-$F$20))-(1/(H3^2-$F$16))</f>
        <v>2.6903416733925205</v>
      </c>
      <c r="J3">
        <f>($F$20/(I3^2-$F$20))-($F$16/(I3^2-$F$16))</f>
        <v>3.3473514153240218E-3</v>
      </c>
      <c r="K3">
        <v>0</v>
      </c>
      <c r="L3">
        <f>(1/(K3^2-$F$22))-(1/(K3^2-$F$16))</f>
        <v>3.6319612590799029</v>
      </c>
      <c r="N3">
        <v>0</v>
      </c>
      <c r="O3">
        <f>(1/(N3^2-$F$22))-(1/(N3^2-$F$12))</f>
        <v>8.4745762711864394</v>
      </c>
      <c r="Q3">
        <v>0</v>
      </c>
      <c r="R3">
        <f>(1/(Q3^2-$F$22))-(1/(Q3^2-$F$3))</f>
        <v>161.01694915254237</v>
      </c>
    </row>
    <row r="4" spans="1:18" x14ac:dyDescent="0.2">
      <c r="A4">
        <v>18</v>
      </c>
      <c r="B4">
        <v>0.106</v>
      </c>
      <c r="C4" s="1">
        <f t="shared" si="0"/>
        <v>5.8888888888888888E-3</v>
      </c>
      <c r="E4">
        <v>2</v>
      </c>
      <c r="F4">
        <f t="shared" ref="F4:F22" si="1">E4*$B$7</f>
        <v>1.1800000000000001E-2</v>
      </c>
      <c r="H4">
        <v>1</v>
      </c>
      <c r="I4">
        <f t="shared" ref="I4:I13" si="2">(1/(H4^2-$F$20))-(1/(H4^2-$F$16))</f>
        <v>2.8781466374734777E-2</v>
      </c>
      <c r="J4">
        <f t="shared" ref="J4:J13" si="3">($F$20/(I4^2-$F$20))-($F$16/(I4^2-$F$16))</f>
        <v>2.2688799121175496E-3</v>
      </c>
      <c r="K4">
        <v>1</v>
      </c>
      <c r="L4">
        <f t="shared" ref="L4:L13" si="4">(1/(K4^2-$F$22))-(1/(K4^2-$F$16))</f>
        <v>4.374978681247943E-2</v>
      </c>
      <c r="N4">
        <v>1</v>
      </c>
      <c r="O4">
        <f t="shared" ref="O4:O13" si="5">(1/(N4^2-$F$22))-(1/(N4^2-$F$12))</f>
        <v>7.1087591962041508E-2</v>
      </c>
      <c r="Q4">
        <v>1</v>
      </c>
      <c r="R4">
        <f t="shared" ref="R4:R13" si="6">(1/(Q4^2-$F$22))-(1/(Q4^2-$F$3))</f>
        <v>0.12785183147463464</v>
      </c>
    </row>
    <row r="5" spans="1:18" x14ac:dyDescent="0.2">
      <c r="A5">
        <v>20</v>
      </c>
      <c r="B5">
        <v>0.11799999999999999</v>
      </c>
      <c r="C5" s="1">
        <f t="shared" si="0"/>
        <v>5.8999999999999999E-3</v>
      </c>
      <c r="E5">
        <v>3</v>
      </c>
      <c r="F5">
        <f t="shared" si="1"/>
        <v>1.77E-2</v>
      </c>
      <c r="H5">
        <v>2</v>
      </c>
      <c r="I5">
        <f t="shared" si="2"/>
        <v>1.5471785765549528E-3</v>
      </c>
      <c r="J5">
        <f t="shared" si="3"/>
        <v>6.440368253368689E-6</v>
      </c>
      <c r="K5">
        <v>2</v>
      </c>
      <c r="L5">
        <f t="shared" si="4"/>
        <v>2.3278222339218058E-3</v>
      </c>
      <c r="N5">
        <v>2</v>
      </c>
      <c r="O5">
        <f t="shared" si="5"/>
        <v>3.8564707854035762E-3</v>
      </c>
      <c r="Q5">
        <v>2</v>
      </c>
      <c r="R5">
        <f t="shared" si="6"/>
        <v>7.2298809729409719E-3</v>
      </c>
    </row>
    <row r="6" spans="1:18" x14ac:dyDescent="0.2">
      <c r="E6">
        <v>4</v>
      </c>
      <c r="F6">
        <f t="shared" si="1"/>
        <v>2.3600000000000003E-2</v>
      </c>
      <c r="H6">
        <v>3</v>
      </c>
      <c r="I6">
        <f t="shared" si="2"/>
        <v>2.9756811654829685E-4</v>
      </c>
      <c r="J6">
        <f t="shared" si="3"/>
        <v>2.3822155714725568E-7</v>
      </c>
      <c r="K6">
        <v>3</v>
      </c>
      <c r="L6">
        <f t="shared" si="4"/>
        <v>4.4694516690339803E-4</v>
      </c>
      <c r="N6">
        <v>3</v>
      </c>
      <c r="O6">
        <f t="shared" si="5"/>
        <v>7.429424060217682E-4</v>
      </c>
      <c r="Q6">
        <v>3</v>
      </c>
      <c r="R6">
        <f t="shared" si="6"/>
        <v>1.4032567237696747E-3</v>
      </c>
    </row>
    <row r="7" spans="1:18" x14ac:dyDescent="0.2">
      <c r="A7" t="s">
        <v>4</v>
      </c>
      <c r="B7" s="1">
        <v>5.9000000000000007E-3</v>
      </c>
      <c r="E7">
        <v>5</v>
      </c>
      <c r="F7">
        <f t="shared" si="1"/>
        <v>2.9500000000000005E-2</v>
      </c>
      <c r="H7">
        <v>4</v>
      </c>
      <c r="I7">
        <f t="shared" si="2"/>
        <v>9.3285067279041956E-5</v>
      </c>
      <c r="J7">
        <f t="shared" si="3"/>
        <v>2.3411636851378148E-8</v>
      </c>
      <c r="K7">
        <v>4</v>
      </c>
      <c r="L7">
        <f t="shared" si="4"/>
        <v>1.4003156425383689E-4</v>
      </c>
      <c r="N7">
        <v>4</v>
      </c>
      <c r="O7" s="2">
        <f t="shared" si="5"/>
        <v>2.3304042206197251E-4</v>
      </c>
      <c r="Q7">
        <v>4</v>
      </c>
      <c r="R7">
        <f t="shared" si="6"/>
        <v>4.4130679434106757E-4</v>
      </c>
    </row>
    <row r="8" spans="1:18" x14ac:dyDescent="0.2">
      <c r="E8">
        <v>6</v>
      </c>
      <c r="F8">
        <f t="shared" si="1"/>
        <v>3.5400000000000001E-2</v>
      </c>
      <c r="H8">
        <v>5</v>
      </c>
      <c r="I8">
        <f t="shared" si="2"/>
        <v>3.8046795397150834E-5</v>
      </c>
      <c r="J8">
        <f t="shared" si="3"/>
        <v>3.8944274471930385E-9</v>
      </c>
      <c r="K8">
        <v>5</v>
      </c>
      <c r="L8">
        <f t="shared" si="4"/>
        <v>5.7097257973086346E-5</v>
      </c>
      <c r="N8">
        <v>5</v>
      </c>
      <c r="O8">
        <f t="shared" si="5"/>
        <v>9.5072051095157484E-5</v>
      </c>
      <c r="Q8">
        <v>5</v>
      </c>
      <c r="R8">
        <f t="shared" si="6"/>
        <v>1.802531337432578E-4</v>
      </c>
    </row>
    <row r="9" spans="1:18" x14ac:dyDescent="0.2">
      <c r="E9">
        <v>7</v>
      </c>
      <c r="F9">
        <f t="shared" si="1"/>
        <v>4.1300000000000003E-2</v>
      </c>
      <c r="H9">
        <v>6</v>
      </c>
      <c r="I9">
        <f t="shared" si="2"/>
        <v>1.8305756159860131E-5</v>
      </c>
      <c r="J9">
        <f t="shared" si="3"/>
        <v>9.0153529086478557E-10</v>
      </c>
      <c r="K9">
        <v>6</v>
      </c>
      <c r="L9">
        <f t="shared" si="4"/>
        <v>2.7467664168001615E-5</v>
      </c>
      <c r="N9">
        <v>6</v>
      </c>
      <c r="O9">
        <f t="shared" si="5"/>
        <v>4.5749380048216298E-5</v>
      </c>
      <c r="Q9">
        <v>6</v>
      </c>
      <c r="R9">
        <f t="shared" si="6"/>
        <v>8.6795588437951765E-5</v>
      </c>
    </row>
    <row r="10" spans="1:18" x14ac:dyDescent="0.2">
      <c r="E10">
        <v>8</v>
      </c>
      <c r="F10">
        <f t="shared" si="1"/>
        <v>4.7200000000000006E-2</v>
      </c>
      <c r="H10">
        <v>7</v>
      </c>
      <c r="I10">
        <f t="shared" si="2"/>
        <v>9.8672207731673178E-6</v>
      </c>
      <c r="J10">
        <f t="shared" si="3"/>
        <v>2.6193713864586243E-10</v>
      </c>
      <c r="K10">
        <v>7</v>
      </c>
      <c r="L10">
        <f t="shared" si="4"/>
        <v>1.4804404045633962E-5</v>
      </c>
      <c r="N10">
        <v>7</v>
      </c>
      <c r="O10">
        <f t="shared" si="5"/>
        <v>2.4662108609067868E-5</v>
      </c>
      <c r="Q10">
        <v>7</v>
      </c>
      <c r="R10">
        <f t="shared" si="6"/>
        <v>4.6807221463992382E-5</v>
      </c>
    </row>
    <row r="11" spans="1:18" x14ac:dyDescent="0.2">
      <c r="E11">
        <v>9</v>
      </c>
      <c r="F11">
        <f t="shared" si="1"/>
        <v>5.3100000000000008E-2</v>
      </c>
      <c r="H11">
        <v>8</v>
      </c>
      <c r="I11">
        <f t="shared" si="2"/>
        <v>5.7787536974496234E-6</v>
      </c>
      <c r="J11">
        <f t="shared" si="3"/>
        <v>8.9841245554111993E-11</v>
      </c>
      <c r="K11">
        <v>8</v>
      </c>
      <c r="L11">
        <f t="shared" si="4"/>
        <v>8.6697316848440009E-6</v>
      </c>
      <c r="N11">
        <v>8</v>
      </c>
      <c r="O11">
        <f t="shared" si="5"/>
        <v>1.4444219618943432E-5</v>
      </c>
      <c r="Q11">
        <v>8</v>
      </c>
      <c r="R11">
        <f t="shared" si="6"/>
        <v>2.7421245218609003E-5</v>
      </c>
    </row>
    <row r="12" spans="1:18" x14ac:dyDescent="0.2">
      <c r="E12">
        <v>10</v>
      </c>
      <c r="F12">
        <f t="shared" si="1"/>
        <v>5.9000000000000011E-2</v>
      </c>
      <c r="H12">
        <v>9</v>
      </c>
      <c r="I12">
        <f t="shared" si="2"/>
        <v>3.605411554752358E-6</v>
      </c>
      <c r="J12">
        <f t="shared" si="3"/>
        <v>3.4971803231087506E-11</v>
      </c>
      <c r="K12">
        <v>9</v>
      </c>
      <c r="L12">
        <f t="shared" si="4"/>
        <v>5.4089063307241614E-6</v>
      </c>
      <c r="N12">
        <v>9</v>
      </c>
      <c r="O12">
        <f t="shared" si="5"/>
        <v>9.0122154228749335E-6</v>
      </c>
      <c r="Q12">
        <v>9</v>
      </c>
      <c r="R12">
        <f t="shared" si="6"/>
        <v>1.7111983270774039E-5</v>
      </c>
    </row>
    <row r="13" spans="1:18" x14ac:dyDescent="0.2">
      <c r="E13">
        <v>11</v>
      </c>
      <c r="F13">
        <f t="shared" si="1"/>
        <v>6.4900000000000013E-2</v>
      </c>
      <c r="H13">
        <v>10</v>
      </c>
      <c r="I13">
        <f t="shared" si="2"/>
        <v>2.3644620301792318E-6</v>
      </c>
      <c r="J13">
        <f t="shared" si="3"/>
        <v>1.5040857448411771E-11</v>
      </c>
      <c r="K13">
        <v>10</v>
      </c>
      <c r="L13">
        <f t="shared" si="4"/>
        <v>3.5471120494717095E-6</v>
      </c>
      <c r="N13">
        <v>10</v>
      </c>
      <c r="O13">
        <f t="shared" si="5"/>
        <v>5.9104573947275918E-6</v>
      </c>
      <c r="Q13">
        <v>10</v>
      </c>
      <c r="R13">
        <f t="shared" si="6"/>
        <v>1.1223905637675405E-5</v>
      </c>
    </row>
    <row r="14" spans="1:18" x14ac:dyDescent="0.2">
      <c r="E14">
        <v>12</v>
      </c>
      <c r="F14">
        <f t="shared" si="1"/>
        <v>7.0800000000000002E-2</v>
      </c>
    </row>
    <row r="15" spans="1:18" x14ac:dyDescent="0.2">
      <c r="E15">
        <v>13</v>
      </c>
      <c r="F15">
        <f t="shared" si="1"/>
        <v>7.6700000000000004E-2</v>
      </c>
    </row>
    <row r="16" spans="1:18" x14ac:dyDescent="0.2">
      <c r="E16">
        <v>14</v>
      </c>
      <c r="F16">
        <f t="shared" si="1"/>
        <v>8.2600000000000007E-2</v>
      </c>
    </row>
    <row r="17" spans="5:6" x14ac:dyDescent="0.2">
      <c r="E17">
        <v>15</v>
      </c>
      <c r="F17">
        <f t="shared" si="1"/>
        <v>8.8500000000000009E-2</v>
      </c>
    </row>
    <row r="18" spans="5:6" x14ac:dyDescent="0.2">
      <c r="E18">
        <v>16</v>
      </c>
      <c r="F18">
        <f t="shared" si="1"/>
        <v>9.4400000000000012E-2</v>
      </c>
    </row>
    <row r="19" spans="5:6" x14ac:dyDescent="0.2">
      <c r="E19">
        <v>17</v>
      </c>
      <c r="F19">
        <f t="shared" si="1"/>
        <v>0.10030000000000001</v>
      </c>
    </row>
    <row r="20" spans="5:6" x14ac:dyDescent="0.2">
      <c r="E20">
        <v>18</v>
      </c>
      <c r="F20">
        <f t="shared" si="1"/>
        <v>0.10620000000000002</v>
      </c>
    </row>
    <row r="21" spans="5:6" x14ac:dyDescent="0.2">
      <c r="E21">
        <v>19</v>
      </c>
      <c r="F21">
        <f t="shared" si="1"/>
        <v>0.11210000000000002</v>
      </c>
    </row>
    <row r="22" spans="5:6" x14ac:dyDescent="0.2">
      <c r="E22">
        <v>20</v>
      </c>
      <c r="F22">
        <f t="shared" si="1"/>
        <v>0.11800000000000002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2021-01-25T12:10:19Z</dcterms:created>
  <dcterms:modified xsi:type="dcterms:W3CDTF">2021-01-26T11:31:47Z</dcterms:modified>
</cp:coreProperties>
</file>