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gain_corrections/makePlots/"/>
    </mc:Choice>
  </mc:AlternateContent>
  <xr:revisionPtr revIDLastSave="0" documentId="13_ncr:40009_{F65900BE-30B4-DD4C-9BF6-D67C64946447}" xr6:coauthVersionLast="43" xr6:coauthVersionMax="43" xr10:uidLastSave="{00000000-0000-0000-0000-000000000000}"/>
  <bookViews>
    <workbookView xWindow="380" yWindow="460" windowWidth="28040" windowHeight="16400"/>
  </bookViews>
  <sheets>
    <sheet name="gain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F53" i="1" s="1"/>
  <c r="E54" i="1"/>
  <c r="E55" i="1"/>
  <c r="E56" i="1"/>
  <c r="E57" i="1"/>
  <c r="F57" i="1" s="1"/>
  <c r="E58" i="1"/>
  <c r="E59" i="1"/>
  <c r="E60" i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E69" i="1"/>
  <c r="F69" i="1" s="1"/>
  <c r="E70" i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E83" i="1"/>
  <c r="F83" i="1" s="1"/>
  <c r="E84" i="1"/>
  <c r="E85" i="1"/>
  <c r="F85" i="1" s="1"/>
  <c r="E86" i="1"/>
  <c r="E87" i="1"/>
  <c r="F87" i="1" s="1"/>
  <c r="E88" i="1"/>
  <c r="E49" i="1"/>
  <c r="E93" i="1"/>
  <c r="E94" i="1"/>
  <c r="E95" i="1"/>
  <c r="E96" i="1"/>
  <c r="E97" i="1"/>
  <c r="E98" i="1"/>
  <c r="E99" i="1"/>
  <c r="F99" i="1" s="1"/>
  <c r="E100" i="1"/>
  <c r="F100" i="1" s="1"/>
  <c r="E101" i="1"/>
  <c r="E102" i="1"/>
  <c r="E103" i="1"/>
  <c r="E104" i="1"/>
  <c r="E105" i="1"/>
  <c r="E106" i="1"/>
  <c r="E107" i="1"/>
  <c r="F107" i="1" s="1"/>
  <c r="E108" i="1"/>
  <c r="F108" i="1" s="1"/>
  <c r="E109" i="1"/>
  <c r="E110" i="1"/>
  <c r="E111" i="1"/>
  <c r="E112" i="1"/>
  <c r="E113" i="1"/>
  <c r="E114" i="1"/>
  <c r="E115" i="1"/>
  <c r="F115" i="1" s="1"/>
  <c r="E116" i="1"/>
  <c r="F116" i="1" s="1"/>
  <c r="E117" i="1"/>
  <c r="E118" i="1"/>
  <c r="E119" i="1"/>
  <c r="E120" i="1"/>
  <c r="E121" i="1"/>
  <c r="E122" i="1"/>
  <c r="E123" i="1"/>
  <c r="F123" i="1" s="1"/>
  <c r="E124" i="1"/>
  <c r="F124" i="1" s="1"/>
  <c r="E125" i="1"/>
  <c r="E126" i="1"/>
  <c r="E127" i="1"/>
  <c r="E128" i="1"/>
  <c r="E129" i="1"/>
  <c r="E130" i="1"/>
  <c r="E131" i="1"/>
  <c r="F131" i="1" s="1"/>
  <c r="E132" i="1"/>
  <c r="F132" i="1" s="1"/>
  <c r="E133" i="1"/>
  <c r="E92" i="1"/>
  <c r="F95" i="1"/>
  <c r="F96" i="1"/>
  <c r="F103" i="1"/>
  <c r="F104" i="1"/>
  <c r="F111" i="1"/>
  <c r="F112" i="1"/>
  <c r="F119" i="1"/>
  <c r="F120" i="1"/>
  <c r="F127" i="1"/>
  <c r="F128" i="1"/>
  <c r="E138" i="1"/>
  <c r="E139" i="1"/>
  <c r="E140" i="1"/>
  <c r="F140" i="1" s="1"/>
  <c r="E141" i="1"/>
  <c r="E142" i="1"/>
  <c r="E143" i="1"/>
  <c r="E144" i="1"/>
  <c r="F144" i="1" s="1"/>
  <c r="E145" i="1"/>
  <c r="E146" i="1"/>
  <c r="E147" i="1"/>
  <c r="E148" i="1"/>
  <c r="F148" i="1" s="1"/>
  <c r="E149" i="1"/>
  <c r="E150" i="1"/>
  <c r="E151" i="1"/>
  <c r="E152" i="1"/>
  <c r="F152" i="1" s="1"/>
  <c r="E153" i="1"/>
  <c r="E154" i="1"/>
  <c r="E155" i="1"/>
  <c r="E156" i="1"/>
  <c r="F156" i="1" s="1"/>
  <c r="E157" i="1"/>
  <c r="E158" i="1"/>
  <c r="E159" i="1"/>
  <c r="E160" i="1"/>
  <c r="F160" i="1" s="1"/>
  <c r="E161" i="1"/>
  <c r="E162" i="1"/>
  <c r="E163" i="1"/>
  <c r="E164" i="1"/>
  <c r="F164" i="1" s="1"/>
  <c r="E165" i="1"/>
  <c r="E166" i="1"/>
  <c r="E167" i="1"/>
  <c r="E168" i="1"/>
  <c r="F168" i="1" s="1"/>
  <c r="E169" i="1"/>
  <c r="E170" i="1"/>
  <c r="E171" i="1"/>
  <c r="E172" i="1"/>
  <c r="F172" i="1" s="1"/>
  <c r="E173" i="1"/>
  <c r="E174" i="1"/>
  <c r="E175" i="1"/>
  <c r="E176" i="1"/>
  <c r="F176" i="1" s="1"/>
  <c r="E137" i="1"/>
  <c r="F137" i="1" s="1"/>
  <c r="F175" i="1"/>
  <c r="F174" i="1"/>
  <c r="F173" i="1"/>
  <c r="F171" i="1"/>
  <c r="F170" i="1"/>
  <c r="F169" i="1"/>
  <c r="F167" i="1"/>
  <c r="F166" i="1"/>
  <c r="F165" i="1"/>
  <c r="F163" i="1"/>
  <c r="F162" i="1"/>
  <c r="F161" i="1"/>
  <c r="F159" i="1"/>
  <c r="F158" i="1"/>
  <c r="F157" i="1"/>
  <c r="F155" i="1"/>
  <c r="F154" i="1"/>
  <c r="F153" i="1"/>
  <c r="F151" i="1"/>
  <c r="F150" i="1"/>
  <c r="F149" i="1"/>
  <c r="F147" i="1"/>
  <c r="F146" i="1"/>
  <c r="F145" i="1"/>
  <c r="F143" i="1"/>
  <c r="F142" i="1"/>
  <c r="F141" i="1"/>
  <c r="F139" i="1"/>
  <c r="F138" i="1"/>
  <c r="F133" i="1"/>
  <c r="F130" i="1"/>
  <c r="F129" i="1"/>
  <c r="F126" i="1"/>
  <c r="F125" i="1"/>
  <c r="F122" i="1"/>
  <c r="F121" i="1"/>
  <c r="F118" i="1"/>
  <c r="F117" i="1"/>
  <c r="F114" i="1"/>
  <c r="F113" i="1"/>
  <c r="F110" i="1"/>
  <c r="F109" i="1"/>
  <c r="F106" i="1"/>
  <c r="F105" i="1"/>
  <c r="F102" i="1"/>
  <c r="F101" i="1"/>
  <c r="F98" i="1"/>
  <c r="F97" i="1"/>
  <c r="F94" i="1"/>
  <c r="F93" i="1"/>
  <c r="F92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9" i="1"/>
  <c r="F58" i="1"/>
  <c r="F56" i="1"/>
  <c r="F55" i="1"/>
  <c r="F54" i="1"/>
  <c r="F52" i="1"/>
  <c r="F51" i="1"/>
  <c r="F50" i="1"/>
  <c r="F4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  <c r="B4" i="1"/>
</calcChain>
</file>

<file path=xl/sharedStrings.xml><?xml version="1.0" encoding="utf-8"?>
<sst xmlns="http://schemas.openxmlformats.org/spreadsheetml/2006/main" count="20" uniqueCount="7">
  <si>
    <t>St13</t>
  </si>
  <si>
    <t>xtal_full</t>
  </si>
  <si>
    <t>Xtal</t>
  </si>
  <si>
    <t>Value</t>
  </si>
  <si>
    <t>Error</t>
  </si>
  <si>
    <t>xtal_fiducial</t>
  </si>
  <si>
    <t>St19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</si>
</sst>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topLeftCell="A119" workbookViewId="0">
      <selection activeCell="H132" sqref="H132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  <c r="B3" t="s">
        <v>3</v>
      </c>
      <c r="C3" t="s">
        <v>4</v>
      </c>
    </row>
    <row r="4" spans="1:6" x14ac:dyDescent="0.2">
      <c r="A4">
        <v>4</v>
      </c>
      <c r="B4">
        <f>0.820759</f>
        <v>0.82075900000000002</v>
      </c>
      <c r="C4">
        <v>1.9000919999999999</v>
      </c>
      <c r="E4">
        <f>B4/$B$20</f>
        <v>0.82920025863288271</v>
      </c>
      <c r="F4">
        <f>E4*SQRT((C4/B4)^2+($C$20/$B$20)^2)</f>
        <v>1.9196339583458562</v>
      </c>
    </row>
    <row r="5" spans="1:6" x14ac:dyDescent="0.2">
      <c r="A5">
        <v>5</v>
      </c>
      <c r="B5">
        <v>1.4579329999999999</v>
      </c>
      <c r="C5">
        <v>0.58764700000000003</v>
      </c>
      <c r="E5">
        <f t="shared" ref="E5:E45" si="0">B5/$B$20</f>
        <v>1.4729274009415851</v>
      </c>
      <c r="F5">
        <f>E5*SQRT((C5/B5)^2+($C$20/$B$20)^2)</f>
        <v>0.59369164457239954</v>
      </c>
    </row>
    <row r="6" spans="1:6" x14ac:dyDescent="0.2">
      <c r="A6">
        <v>6</v>
      </c>
      <c r="B6">
        <v>0.88461699999999999</v>
      </c>
      <c r="C6">
        <v>6.6280000000000002E-3</v>
      </c>
      <c r="E6">
        <f t="shared" si="0"/>
        <v>0.89371501889232385</v>
      </c>
      <c r="F6">
        <f t="shared" ref="F6:F45" si="1">E6*SQRT((C6/B6)^2+($C$20/$B$20)^2)</f>
        <v>6.7245867760067244E-3</v>
      </c>
    </row>
    <row r="7" spans="1:6" x14ac:dyDescent="0.2">
      <c r="A7">
        <v>7</v>
      </c>
      <c r="B7">
        <v>0.87183600000000006</v>
      </c>
      <c r="C7">
        <v>7.7860000000000004E-3</v>
      </c>
      <c r="E7">
        <f t="shared" si="0"/>
        <v>0.88080257016427232</v>
      </c>
      <c r="F7">
        <f t="shared" si="1"/>
        <v>7.8895903135585404E-3</v>
      </c>
    </row>
    <row r="8" spans="1:6" x14ac:dyDescent="0.2">
      <c r="A8">
        <v>8</v>
      </c>
      <c r="B8">
        <v>0.79830999999999996</v>
      </c>
      <c r="C8">
        <v>5.6930000000000001E-3</v>
      </c>
      <c r="E8">
        <f t="shared" si="0"/>
        <v>0.80652037744236316</v>
      </c>
      <c r="F8">
        <f t="shared" si="1"/>
        <v>5.7784909094636587E-3</v>
      </c>
    </row>
    <row r="9" spans="1:6" x14ac:dyDescent="0.2">
      <c r="A9">
        <v>10</v>
      </c>
      <c r="B9">
        <v>0.25167</v>
      </c>
      <c r="C9">
        <v>2.2601800000000001</v>
      </c>
      <c r="E9">
        <f t="shared" si="0"/>
        <v>0.25425835000303088</v>
      </c>
      <c r="F9">
        <f t="shared" si="1"/>
        <v>2.2834252760006657</v>
      </c>
    </row>
    <row r="10" spans="1:6" x14ac:dyDescent="0.2">
      <c r="A10">
        <v>11</v>
      </c>
      <c r="B10">
        <v>0.94296199999999997</v>
      </c>
      <c r="C10">
        <v>3.5560000000000001E-3</v>
      </c>
      <c r="E10">
        <f t="shared" si="0"/>
        <v>0.9526600796104342</v>
      </c>
      <c r="F10">
        <f t="shared" si="1"/>
        <v>3.652391430714295E-3</v>
      </c>
    </row>
    <row r="11" spans="1:6" x14ac:dyDescent="0.2">
      <c r="A11">
        <v>12</v>
      </c>
      <c r="B11">
        <v>0.95147700000000002</v>
      </c>
      <c r="C11">
        <v>1.6869999999999999E-3</v>
      </c>
      <c r="E11">
        <f t="shared" si="0"/>
        <v>0.9612626538158453</v>
      </c>
      <c r="F11">
        <f t="shared" si="1"/>
        <v>1.8292236219017684E-3</v>
      </c>
    </row>
    <row r="12" spans="1:6" x14ac:dyDescent="0.2">
      <c r="A12">
        <v>13</v>
      </c>
      <c r="B12">
        <v>0.93924200000000002</v>
      </c>
      <c r="C12">
        <v>9.6400000000000001E-4</v>
      </c>
      <c r="E12">
        <f t="shared" si="0"/>
        <v>0.94890182053302619</v>
      </c>
      <c r="F12">
        <f t="shared" si="1"/>
        <v>1.174088357595533E-3</v>
      </c>
    </row>
    <row r="13" spans="1:6" x14ac:dyDescent="0.2">
      <c r="A13">
        <v>14</v>
      </c>
      <c r="B13">
        <v>0.92707799999999996</v>
      </c>
      <c r="C13">
        <v>6.3900000000000003E-4</v>
      </c>
      <c r="E13">
        <f t="shared" si="0"/>
        <v>0.93661271746378127</v>
      </c>
      <c r="F13">
        <f t="shared" si="1"/>
        <v>9.1415111691328828E-4</v>
      </c>
    </row>
    <row r="14" spans="1:6" x14ac:dyDescent="0.2">
      <c r="A14">
        <v>15</v>
      </c>
      <c r="B14">
        <v>0.96317200000000003</v>
      </c>
      <c r="C14">
        <v>6.7400000000000001E-4</v>
      </c>
      <c r="E14">
        <f t="shared" si="0"/>
        <v>0.97307793336162129</v>
      </c>
      <c r="F14">
        <f t="shared" si="1"/>
        <v>9.5699070729480466E-4</v>
      </c>
    </row>
    <row r="15" spans="1:6" x14ac:dyDescent="0.2">
      <c r="A15">
        <v>16</v>
      </c>
      <c r="B15">
        <v>0.93764899999999995</v>
      </c>
      <c r="C15">
        <v>6.1200000000000002E-4</v>
      </c>
      <c r="E15">
        <f t="shared" si="0"/>
        <v>0.94729243700874899</v>
      </c>
      <c r="F15">
        <f t="shared" si="1"/>
        <v>9.0044688996320378E-4</v>
      </c>
    </row>
    <row r="16" spans="1:6" x14ac:dyDescent="0.2">
      <c r="A16">
        <v>17</v>
      </c>
      <c r="B16">
        <v>0.87421899999999997</v>
      </c>
      <c r="C16">
        <v>1.413E-3</v>
      </c>
      <c r="E16">
        <f t="shared" si="0"/>
        <v>0.88321007860014944</v>
      </c>
      <c r="F16">
        <f t="shared" si="1"/>
        <v>1.5525300966612351E-3</v>
      </c>
    </row>
    <row r="17" spans="1:6" x14ac:dyDescent="0.2">
      <c r="A17">
        <v>19</v>
      </c>
      <c r="B17">
        <v>9.5654000000000003E-2</v>
      </c>
      <c r="C17">
        <v>2.560438</v>
      </c>
      <c r="E17">
        <f t="shared" si="0"/>
        <v>9.6637772524297352E-2</v>
      </c>
      <c r="F17">
        <f t="shared" si="1"/>
        <v>2.5867713330233997</v>
      </c>
    </row>
    <row r="18" spans="1:6" x14ac:dyDescent="0.2">
      <c r="A18">
        <v>20</v>
      </c>
      <c r="B18">
        <v>0.95196199999999997</v>
      </c>
      <c r="C18">
        <v>4.1700000000000001E-3</v>
      </c>
      <c r="E18">
        <f t="shared" si="0"/>
        <v>0.96175264189448584</v>
      </c>
      <c r="F18">
        <f t="shared" si="1"/>
        <v>4.2649874097073224E-3</v>
      </c>
    </row>
    <row r="19" spans="1:6" x14ac:dyDescent="0.2">
      <c r="A19">
        <v>21</v>
      </c>
      <c r="B19">
        <v>0.97038800000000003</v>
      </c>
      <c r="C19">
        <v>1.2390000000000001E-3</v>
      </c>
      <c r="E19">
        <f t="shared" si="0"/>
        <v>0.98036814774403425</v>
      </c>
      <c r="F19">
        <f t="shared" si="1"/>
        <v>1.4233142237520774E-3</v>
      </c>
    </row>
    <row r="20" spans="1:6" x14ac:dyDescent="0.2">
      <c r="A20">
        <v>22</v>
      </c>
      <c r="B20">
        <v>0.98982000000000003</v>
      </c>
      <c r="C20">
        <v>6.8400000000000004E-4</v>
      </c>
      <c r="E20">
        <f t="shared" si="0"/>
        <v>1</v>
      </c>
      <c r="F20">
        <f t="shared" si="1"/>
        <v>9.7727069231092227E-4</v>
      </c>
    </row>
    <row r="21" spans="1:6" x14ac:dyDescent="0.2">
      <c r="A21">
        <v>23</v>
      </c>
      <c r="B21">
        <v>0.90589699999999995</v>
      </c>
      <c r="C21">
        <v>6.2399999999999999E-4</v>
      </c>
      <c r="E21">
        <f t="shared" si="0"/>
        <v>0.91521387727061476</v>
      </c>
      <c r="F21">
        <f t="shared" si="1"/>
        <v>8.9297959642240855E-4</v>
      </c>
    </row>
    <row r="22" spans="1:6" x14ac:dyDescent="0.2">
      <c r="A22">
        <v>24</v>
      </c>
      <c r="B22">
        <v>0.92486800000000002</v>
      </c>
      <c r="C22">
        <v>5.1599999999999997E-4</v>
      </c>
      <c r="E22">
        <f t="shared" si="0"/>
        <v>0.93437998828069746</v>
      </c>
      <c r="F22">
        <f t="shared" si="1"/>
        <v>8.298645715435894E-4</v>
      </c>
    </row>
    <row r="23" spans="1:6" x14ac:dyDescent="0.2">
      <c r="A23">
        <v>25</v>
      </c>
      <c r="B23">
        <v>0.964283</v>
      </c>
      <c r="C23">
        <v>5.2400000000000005E-4</v>
      </c>
      <c r="E23">
        <f t="shared" si="0"/>
        <v>0.97420035966135254</v>
      </c>
      <c r="F23">
        <f t="shared" si="1"/>
        <v>8.5642256473789135E-4</v>
      </c>
    </row>
    <row r="24" spans="1:6" x14ac:dyDescent="0.2">
      <c r="A24">
        <v>26</v>
      </c>
      <c r="B24">
        <v>0.86265700000000001</v>
      </c>
      <c r="C24">
        <v>1.3990000000000001E-3</v>
      </c>
      <c r="E24">
        <f t="shared" si="0"/>
        <v>0.87152916691923787</v>
      </c>
      <c r="F24">
        <f t="shared" si="1"/>
        <v>1.5363527820159352E-3</v>
      </c>
    </row>
    <row r="25" spans="1:6" x14ac:dyDescent="0.2">
      <c r="A25">
        <v>28</v>
      </c>
      <c r="B25">
        <v>0.450654</v>
      </c>
      <c r="C25">
        <v>0.22289400000000001</v>
      </c>
      <c r="E25">
        <f t="shared" si="0"/>
        <v>0.45528884039522338</v>
      </c>
      <c r="F25">
        <f t="shared" si="1"/>
        <v>0.22518661731352083</v>
      </c>
    </row>
    <row r="26" spans="1:6" x14ac:dyDescent="0.2">
      <c r="A26">
        <v>29</v>
      </c>
      <c r="B26">
        <v>0.94214500000000001</v>
      </c>
      <c r="C26">
        <v>2.8730000000000001E-3</v>
      </c>
      <c r="E26">
        <f t="shared" si="0"/>
        <v>0.95183467701198199</v>
      </c>
      <c r="F26">
        <f t="shared" si="1"/>
        <v>2.9761419114134784E-3</v>
      </c>
    </row>
    <row r="27" spans="1:6" x14ac:dyDescent="0.2">
      <c r="A27">
        <v>30</v>
      </c>
      <c r="B27">
        <v>0.96819900000000003</v>
      </c>
      <c r="C27">
        <v>1.1770000000000001E-3</v>
      </c>
      <c r="E27">
        <f t="shared" si="0"/>
        <v>0.97815663453961321</v>
      </c>
      <c r="F27">
        <f t="shared" si="1"/>
        <v>1.3677960671266002E-3</v>
      </c>
    </row>
    <row r="28" spans="1:6" x14ac:dyDescent="0.2">
      <c r="A28">
        <v>31</v>
      </c>
      <c r="B28">
        <v>0.97816000000000003</v>
      </c>
      <c r="C28">
        <v>7.1599999999999995E-4</v>
      </c>
      <c r="E28">
        <f t="shared" si="0"/>
        <v>0.98822008041866194</v>
      </c>
      <c r="F28">
        <f t="shared" si="1"/>
        <v>9.9478641539581442E-4</v>
      </c>
    </row>
    <row r="29" spans="1:6" x14ac:dyDescent="0.2">
      <c r="A29">
        <v>32</v>
      </c>
      <c r="B29">
        <v>1.0053380000000001</v>
      </c>
      <c r="C29">
        <v>7.7499999999999997E-4</v>
      </c>
      <c r="E29">
        <f t="shared" si="0"/>
        <v>1.0156775979471016</v>
      </c>
      <c r="F29">
        <f t="shared" si="1"/>
        <v>1.0515048329818916E-3</v>
      </c>
    </row>
    <row r="30" spans="1:6" x14ac:dyDescent="0.2">
      <c r="A30">
        <v>33</v>
      </c>
      <c r="B30">
        <v>0.97595200000000004</v>
      </c>
      <c r="C30">
        <v>5.5999999999999995E-4</v>
      </c>
      <c r="E30">
        <f t="shared" si="0"/>
        <v>0.9859893718049747</v>
      </c>
      <c r="F30">
        <f t="shared" si="1"/>
        <v>8.8562153994679285E-4</v>
      </c>
    </row>
    <row r="31" spans="1:6" x14ac:dyDescent="0.2">
      <c r="A31">
        <v>34</v>
      </c>
      <c r="B31">
        <v>0.97774499999999998</v>
      </c>
      <c r="C31">
        <v>6.4099999999999997E-4</v>
      </c>
      <c r="E31">
        <f t="shared" si="0"/>
        <v>0.98780081226889727</v>
      </c>
      <c r="F31">
        <f t="shared" si="1"/>
        <v>9.409171973123212E-4</v>
      </c>
    </row>
    <row r="32" spans="1:6" x14ac:dyDescent="0.2">
      <c r="A32">
        <v>35</v>
      </c>
      <c r="B32">
        <v>0.89321200000000001</v>
      </c>
      <c r="C32">
        <v>1.2019999999999999E-3</v>
      </c>
      <c r="E32">
        <f t="shared" si="0"/>
        <v>0.90239841587359315</v>
      </c>
      <c r="F32">
        <f t="shared" si="1"/>
        <v>1.3651147839968706E-3</v>
      </c>
    </row>
    <row r="33" spans="1:6" x14ac:dyDescent="0.2">
      <c r="A33">
        <v>37</v>
      </c>
      <c r="B33">
        <v>9.3493999999999994E-2</v>
      </c>
      <c r="C33">
        <v>4.499841</v>
      </c>
      <c r="E33">
        <f t="shared" si="0"/>
        <v>9.4455557576124949E-2</v>
      </c>
      <c r="F33">
        <f t="shared" si="1"/>
        <v>4.5461205072273847</v>
      </c>
    </row>
    <row r="34" spans="1:6" x14ac:dyDescent="0.2">
      <c r="A34">
        <v>38</v>
      </c>
      <c r="B34">
        <v>1.323466</v>
      </c>
      <c r="C34">
        <v>0.37387300000000001</v>
      </c>
      <c r="E34">
        <f t="shared" si="0"/>
        <v>1.3370774484249661</v>
      </c>
      <c r="F34">
        <f t="shared" si="1"/>
        <v>0.37771930107403373</v>
      </c>
    </row>
    <row r="35" spans="1:6" x14ac:dyDescent="0.2">
      <c r="A35">
        <v>39</v>
      </c>
      <c r="B35">
        <v>0.95312600000000003</v>
      </c>
      <c r="C35">
        <v>1.9250000000000001E-3</v>
      </c>
      <c r="E35">
        <f t="shared" si="0"/>
        <v>0.96292861328322321</v>
      </c>
      <c r="F35">
        <f t="shared" si="1"/>
        <v>2.0554851915980639E-3</v>
      </c>
    </row>
    <row r="36" spans="1:6" x14ac:dyDescent="0.2">
      <c r="A36">
        <v>40</v>
      </c>
      <c r="B36">
        <v>0.96538999999999997</v>
      </c>
      <c r="C36">
        <v>9.9200000000000004E-4</v>
      </c>
      <c r="E36">
        <f t="shared" si="0"/>
        <v>0.97531874482229086</v>
      </c>
      <c r="F36">
        <f t="shared" si="1"/>
        <v>1.2077489632606642E-3</v>
      </c>
    </row>
    <row r="37" spans="1:6" x14ac:dyDescent="0.2">
      <c r="A37">
        <v>41</v>
      </c>
      <c r="B37">
        <v>0.96429600000000004</v>
      </c>
      <c r="C37">
        <v>7.9500000000000003E-4</v>
      </c>
      <c r="E37">
        <f t="shared" si="0"/>
        <v>0.97421349336242957</v>
      </c>
      <c r="F37">
        <f t="shared" si="1"/>
        <v>1.0480034106206953E-3</v>
      </c>
    </row>
    <row r="38" spans="1:6" x14ac:dyDescent="0.2">
      <c r="A38">
        <v>42</v>
      </c>
      <c r="B38">
        <v>0.94910000000000005</v>
      </c>
      <c r="C38">
        <v>6.4400000000000004E-4</v>
      </c>
      <c r="E38">
        <f t="shared" si="0"/>
        <v>0.95886120708815747</v>
      </c>
      <c r="F38">
        <f t="shared" si="1"/>
        <v>9.2863231562928593E-4</v>
      </c>
    </row>
    <row r="39" spans="1:6" x14ac:dyDescent="0.2">
      <c r="A39">
        <v>43</v>
      </c>
      <c r="B39">
        <v>0.94713099999999995</v>
      </c>
      <c r="C39">
        <v>6.8300000000000001E-4</v>
      </c>
      <c r="E39">
        <f t="shared" si="0"/>
        <v>0.95687195651734647</v>
      </c>
      <c r="F39">
        <f t="shared" si="1"/>
        <v>9.5569931320359507E-4</v>
      </c>
    </row>
    <row r="40" spans="1:6" x14ac:dyDescent="0.2">
      <c r="A40">
        <v>44</v>
      </c>
      <c r="B40">
        <v>0.897428</v>
      </c>
      <c r="C40">
        <v>1.181E-3</v>
      </c>
      <c r="E40">
        <f t="shared" si="0"/>
        <v>0.90665777616132226</v>
      </c>
      <c r="F40">
        <f t="shared" si="1"/>
        <v>1.3476424928056119E-3</v>
      </c>
    </row>
    <row r="41" spans="1:6" x14ac:dyDescent="0.2">
      <c r="A41">
        <v>49</v>
      </c>
      <c r="B41">
        <v>0.89726300000000003</v>
      </c>
      <c r="C41">
        <v>1.8064420000000001</v>
      </c>
      <c r="E41">
        <f t="shared" si="0"/>
        <v>0.9064910791861146</v>
      </c>
      <c r="F41">
        <f t="shared" si="1"/>
        <v>1.8250208183414014</v>
      </c>
    </row>
    <row r="42" spans="1:6" x14ac:dyDescent="0.2">
      <c r="A42">
        <v>50</v>
      </c>
      <c r="B42">
        <v>1.130228</v>
      </c>
      <c r="C42">
        <v>0.68024499999999999</v>
      </c>
      <c r="E42">
        <f t="shared" si="0"/>
        <v>1.1418520539087915</v>
      </c>
      <c r="F42">
        <f t="shared" si="1"/>
        <v>0.68724156752725662</v>
      </c>
    </row>
    <row r="43" spans="1:6" x14ac:dyDescent="0.2">
      <c r="A43">
        <v>51</v>
      </c>
      <c r="B43">
        <v>1.1823699999999999</v>
      </c>
      <c r="C43">
        <v>0.43668099999999999</v>
      </c>
      <c r="E43">
        <f t="shared" si="0"/>
        <v>1.1945303186437937</v>
      </c>
      <c r="F43">
        <f t="shared" si="1"/>
        <v>0.44117290455287261</v>
      </c>
    </row>
    <row r="44" spans="1:6" x14ac:dyDescent="0.2">
      <c r="A44">
        <v>52</v>
      </c>
      <c r="B44">
        <v>0.83192900000000003</v>
      </c>
      <c r="C44">
        <v>5.1919999999999996E-3</v>
      </c>
      <c r="E44">
        <f t="shared" si="0"/>
        <v>0.84048513871208907</v>
      </c>
      <c r="F44">
        <f t="shared" si="1"/>
        <v>5.2774554061998614E-3</v>
      </c>
    </row>
    <row r="45" spans="1:6" x14ac:dyDescent="0.2">
      <c r="A45">
        <v>53</v>
      </c>
      <c r="B45">
        <v>1.1499779999999999</v>
      </c>
      <c r="C45">
        <v>0.267903</v>
      </c>
      <c r="E45">
        <f t="shared" si="0"/>
        <v>1.1618051766987936</v>
      </c>
      <c r="F45">
        <f t="shared" si="1"/>
        <v>0.2706594922414754</v>
      </c>
    </row>
    <row r="46" spans="1:6" x14ac:dyDescent="0.2">
      <c r="A46" t="s">
        <v>0</v>
      </c>
    </row>
    <row r="47" spans="1:6" x14ac:dyDescent="0.2">
      <c r="A47" t="s">
        <v>5</v>
      </c>
    </row>
    <row r="48" spans="1:6" x14ac:dyDescent="0.2">
      <c r="A48" t="s">
        <v>2</v>
      </c>
      <c r="B48" t="s">
        <v>3</v>
      </c>
      <c r="C48" t="s">
        <v>4</v>
      </c>
    </row>
    <row r="49" spans="1:6" x14ac:dyDescent="0.2">
      <c r="A49">
        <v>5</v>
      </c>
      <c r="B49">
        <v>0.87688900000000003</v>
      </c>
      <c r="C49">
        <v>1.7320869999999999</v>
      </c>
      <c r="E49">
        <f>B49/$B$64</f>
        <v>0.88613045451008576</v>
      </c>
      <c r="F49">
        <f>E49*SQRT((C49/B49)^2+($C$20/$B$20)^2)</f>
        <v>1.7503414166299882</v>
      </c>
    </row>
    <row r="50" spans="1:6" x14ac:dyDescent="0.2">
      <c r="A50">
        <v>6</v>
      </c>
      <c r="B50">
        <v>0.60790999999999995</v>
      </c>
      <c r="C50">
        <v>0.91760399999999998</v>
      </c>
      <c r="E50">
        <f t="shared" ref="E50:E88" si="2">B50/$B$64</f>
        <v>0.61431670895772006</v>
      </c>
      <c r="F50">
        <f>E50*SQRT((C50/B50)^2+($C$20/$B$20)^2)</f>
        <v>0.92727464341586474</v>
      </c>
    </row>
    <row r="51" spans="1:6" x14ac:dyDescent="0.2">
      <c r="A51">
        <v>7</v>
      </c>
      <c r="B51">
        <v>0.87567700000000004</v>
      </c>
      <c r="C51">
        <v>0.599275</v>
      </c>
      <c r="E51">
        <f t="shared" si="2"/>
        <v>0.8849056813508076</v>
      </c>
      <c r="F51">
        <f t="shared" ref="F51:F90" si="3">E51*SQRT((C51/B51)^2+($C$20/$B$20)^2)</f>
        <v>0.60559101420128569</v>
      </c>
    </row>
    <row r="52" spans="1:6" x14ac:dyDescent="0.2">
      <c r="A52">
        <v>8</v>
      </c>
      <c r="B52">
        <v>0.400366</v>
      </c>
      <c r="C52">
        <v>0.55072399999999999</v>
      </c>
      <c r="E52">
        <f t="shared" si="2"/>
        <v>0.40458542135935677</v>
      </c>
      <c r="F52">
        <f t="shared" si="3"/>
        <v>0.5565281010604064</v>
      </c>
    </row>
    <row r="53" spans="1:6" x14ac:dyDescent="0.2">
      <c r="A53">
        <v>10</v>
      </c>
      <c r="B53">
        <v>0.82205099999999998</v>
      </c>
      <c r="C53">
        <v>2.2446000000000001E-2</v>
      </c>
      <c r="E53">
        <f t="shared" si="2"/>
        <v>0.83071452174730265</v>
      </c>
      <c r="F53">
        <f t="shared" si="3"/>
        <v>2.2689819310171933E-2</v>
      </c>
    </row>
    <row r="54" spans="1:6" x14ac:dyDescent="0.2">
      <c r="A54">
        <v>11</v>
      </c>
      <c r="B54">
        <v>0.94930800000000004</v>
      </c>
      <c r="C54">
        <v>2.9190000000000001E-2</v>
      </c>
      <c r="E54">
        <f t="shared" si="2"/>
        <v>0.95931267185477354</v>
      </c>
      <c r="F54">
        <f t="shared" si="3"/>
        <v>2.9505078937145327E-2</v>
      </c>
    </row>
    <row r="55" spans="1:6" x14ac:dyDescent="0.2">
      <c r="A55">
        <v>12</v>
      </c>
      <c r="B55">
        <v>0.94384000000000001</v>
      </c>
      <c r="C55">
        <v>3.0699999999999998E-3</v>
      </c>
      <c r="E55">
        <f t="shared" si="2"/>
        <v>0.95378704509327783</v>
      </c>
      <c r="F55">
        <f t="shared" si="3"/>
        <v>3.1715951729661316E-3</v>
      </c>
    </row>
    <row r="56" spans="1:6" x14ac:dyDescent="0.2">
      <c r="A56">
        <v>13</v>
      </c>
      <c r="B56">
        <v>0.93224099999999999</v>
      </c>
      <c r="C56">
        <v>1.9589999999999998E-3</v>
      </c>
      <c r="E56">
        <f t="shared" si="2"/>
        <v>0.94206580427276065</v>
      </c>
      <c r="F56">
        <f t="shared" si="3"/>
        <v>2.083938206296107E-3</v>
      </c>
    </row>
    <row r="57" spans="1:6" x14ac:dyDescent="0.2">
      <c r="A57">
        <v>14</v>
      </c>
      <c r="B57">
        <v>0.92457800000000001</v>
      </c>
      <c r="C57">
        <v>1.0660000000000001E-3</v>
      </c>
      <c r="E57">
        <f t="shared" si="2"/>
        <v>0.93432204460316648</v>
      </c>
      <c r="F57">
        <f t="shared" si="3"/>
        <v>1.2559047469695942E-3</v>
      </c>
    </row>
    <row r="58" spans="1:6" x14ac:dyDescent="0.2">
      <c r="A58">
        <v>15</v>
      </c>
      <c r="B58">
        <v>0.96462999999999999</v>
      </c>
      <c r="C58">
        <v>1.132E-3</v>
      </c>
      <c r="E58">
        <f t="shared" si="2"/>
        <v>0.97479614903832068</v>
      </c>
      <c r="F58">
        <f t="shared" si="3"/>
        <v>1.3275304731982861E-3</v>
      </c>
    </row>
    <row r="59" spans="1:6" x14ac:dyDescent="0.2">
      <c r="A59">
        <v>16</v>
      </c>
      <c r="B59">
        <v>0.92918199999999995</v>
      </c>
      <c r="C59">
        <v>1.0330000000000001E-3</v>
      </c>
      <c r="E59">
        <f t="shared" si="2"/>
        <v>0.93897456574616678</v>
      </c>
      <c r="F59">
        <f t="shared" si="3"/>
        <v>1.2291151172977579E-3</v>
      </c>
    </row>
    <row r="60" spans="1:6" x14ac:dyDescent="0.2">
      <c r="A60">
        <v>17</v>
      </c>
      <c r="B60">
        <v>0.83887500000000004</v>
      </c>
      <c r="C60">
        <v>2.9069999999999999E-3</v>
      </c>
      <c r="E60">
        <f t="shared" si="2"/>
        <v>0.84771582837411363</v>
      </c>
      <c r="F60">
        <f t="shared" si="3"/>
        <v>2.9954752165113336E-3</v>
      </c>
    </row>
    <row r="61" spans="1:6" x14ac:dyDescent="0.2">
      <c r="A61">
        <v>19</v>
      </c>
      <c r="B61">
        <v>1.117359</v>
      </c>
      <c r="C61">
        <v>4.4504469999999996</v>
      </c>
      <c r="E61">
        <f t="shared" si="2"/>
        <v>1.1291347462688377</v>
      </c>
      <c r="F61">
        <f t="shared" si="3"/>
        <v>4.4973499293946499</v>
      </c>
    </row>
    <row r="62" spans="1:6" x14ac:dyDescent="0.2">
      <c r="A62">
        <v>20</v>
      </c>
      <c r="B62">
        <v>0.42355599999999999</v>
      </c>
      <c r="C62">
        <v>0.523868</v>
      </c>
      <c r="E62">
        <f t="shared" si="2"/>
        <v>0.42801981868910871</v>
      </c>
      <c r="F62">
        <f t="shared" si="3"/>
        <v>0.52938908048577937</v>
      </c>
    </row>
    <row r="63" spans="1:6" x14ac:dyDescent="0.2">
      <c r="A63">
        <v>21</v>
      </c>
      <c r="B63">
        <v>0.96653599999999995</v>
      </c>
      <c r="C63">
        <v>2.5400000000000002E-3</v>
      </c>
      <c r="E63">
        <f t="shared" si="2"/>
        <v>0.9767222362013438</v>
      </c>
      <c r="F63">
        <f t="shared" si="3"/>
        <v>2.6540268229961429E-3</v>
      </c>
    </row>
    <row r="64" spans="1:6" x14ac:dyDescent="0.2">
      <c r="A64">
        <v>22</v>
      </c>
      <c r="B64">
        <v>0.98957099999999998</v>
      </c>
      <c r="C64">
        <v>1.2769999999999999E-3</v>
      </c>
      <c r="E64">
        <f t="shared" si="2"/>
        <v>1</v>
      </c>
      <c r="F64">
        <f t="shared" si="3"/>
        <v>1.4638344643967316E-3</v>
      </c>
    </row>
    <row r="65" spans="1:6" x14ac:dyDescent="0.2">
      <c r="A65">
        <v>23</v>
      </c>
      <c r="B65">
        <v>0.89033200000000001</v>
      </c>
      <c r="C65">
        <v>8.4699999999999999E-4</v>
      </c>
      <c r="E65">
        <f t="shared" si="2"/>
        <v>0.89971512908118778</v>
      </c>
      <c r="F65">
        <f t="shared" si="3"/>
        <v>1.0579053689263014E-3</v>
      </c>
    </row>
    <row r="66" spans="1:6" x14ac:dyDescent="0.2">
      <c r="A66">
        <v>24</v>
      </c>
      <c r="B66">
        <v>0.91833100000000001</v>
      </c>
      <c r="C66">
        <v>7.6199999999999998E-4</v>
      </c>
      <c r="E66">
        <f t="shared" si="2"/>
        <v>0.92800920803055065</v>
      </c>
      <c r="F66">
        <f t="shared" si="3"/>
        <v>1.0020956538150958E-3</v>
      </c>
    </row>
    <row r="67" spans="1:6" x14ac:dyDescent="0.2">
      <c r="A67">
        <v>25</v>
      </c>
      <c r="B67">
        <v>0.962364</v>
      </c>
      <c r="C67">
        <v>9.3000000000000005E-4</v>
      </c>
      <c r="E67">
        <f t="shared" si="2"/>
        <v>0.97250626786759109</v>
      </c>
      <c r="F67">
        <f t="shared" si="3"/>
        <v>1.1553606064906724E-3</v>
      </c>
    </row>
    <row r="68" spans="1:6" x14ac:dyDescent="0.2">
      <c r="A68">
        <v>26</v>
      </c>
      <c r="B68">
        <v>0.80908100000000005</v>
      </c>
      <c r="C68">
        <v>2.0830000000000002E-3</v>
      </c>
      <c r="E68">
        <f t="shared" si="2"/>
        <v>0.81760783208077037</v>
      </c>
      <c r="F68">
        <f t="shared" si="3"/>
        <v>2.1794598074204256E-3</v>
      </c>
    </row>
    <row r="69" spans="1:6" x14ac:dyDescent="0.2">
      <c r="A69">
        <v>28</v>
      </c>
      <c r="B69">
        <v>0.81783300000000003</v>
      </c>
      <c r="C69">
        <v>1.868512</v>
      </c>
      <c r="E69">
        <f t="shared" si="2"/>
        <v>0.82645206862367637</v>
      </c>
      <c r="F69">
        <f t="shared" si="3"/>
        <v>1.8882041667226674</v>
      </c>
    </row>
    <row r="70" spans="1:6" x14ac:dyDescent="0.2">
      <c r="A70">
        <v>29</v>
      </c>
      <c r="B70">
        <v>0.95539399999999997</v>
      </c>
      <c r="C70">
        <v>3.1808000000000003E-2</v>
      </c>
      <c r="E70">
        <f t="shared" si="2"/>
        <v>0.96546281166283165</v>
      </c>
      <c r="F70">
        <f t="shared" si="3"/>
        <v>3.2150144823758109E-2</v>
      </c>
    </row>
    <row r="71" spans="1:6" x14ac:dyDescent="0.2">
      <c r="A71">
        <v>30</v>
      </c>
      <c r="B71">
        <v>0.96652899999999997</v>
      </c>
      <c r="C71">
        <v>2.1519999999999998E-3</v>
      </c>
      <c r="E71">
        <f t="shared" si="2"/>
        <v>0.97671516242897172</v>
      </c>
      <c r="F71">
        <f t="shared" si="3"/>
        <v>2.2770115262189107E-3</v>
      </c>
    </row>
    <row r="72" spans="1:6" x14ac:dyDescent="0.2">
      <c r="A72">
        <v>31</v>
      </c>
      <c r="B72">
        <v>0.97444200000000003</v>
      </c>
      <c r="C72">
        <v>1.1460000000000001E-3</v>
      </c>
      <c r="E72">
        <f t="shared" si="2"/>
        <v>0.98471155682613987</v>
      </c>
      <c r="F72">
        <f t="shared" si="3"/>
        <v>1.3431987850513237E-3</v>
      </c>
    </row>
    <row r="73" spans="1:6" x14ac:dyDescent="0.2">
      <c r="A73">
        <v>32</v>
      </c>
      <c r="B73">
        <v>1.0090250000000001</v>
      </c>
      <c r="C73">
        <v>1.2390000000000001E-3</v>
      </c>
      <c r="E73">
        <f t="shared" si="2"/>
        <v>1.0196590239608883</v>
      </c>
      <c r="F73">
        <f t="shared" si="3"/>
        <v>1.4367106786486339E-3</v>
      </c>
    </row>
    <row r="74" spans="1:6" x14ac:dyDescent="0.2">
      <c r="A74">
        <v>33</v>
      </c>
      <c r="B74">
        <v>0.972916</v>
      </c>
      <c r="C74">
        <v>9.1E-4</v>
      </c>
      <c r="E74">
        <f t="shared" si="2"/>
        <v>0.98316947444902891</v>
      </c>
      <c r="F74">
        <f t="shared" si="3"/>
        <v>1.143344507149075E-3</v>
      </c>
    </row>
    <row r="75" spans="1:6" x14ac:dyDescent="0.2">
      <c r="A75">
        <v>34</v>
      </c>
      <c r="B75">
        <v>0.97306400000000004</v>
      </c>
      <c r="C75">
        <v>8.5499999999999997E-4</v>
      </c>
      <c r="E75">
        <f t="shared" si="2"/>
        <v>0.98331903420775268</v>
      </c>
      <c r="F75">
        <f t="shared" si="3"/>
        <v>1.099202072182574E-3</v>
      </c>
    </row>
    <row r="76" spans="1:6" x14ac:dyDescent="0.2">
      <c r="A76">
        <v>35</v>
      </c>
      <c r="B76">
        <v>0.84302100000000002</v>
      </c>
      <c r="C76">
        <v>1.8699999999999999E-3</v>
      </c>
      <c r="E76">
        <f t="shared" si="2"/>
        <v>0.85190552269619868</v>
      </c>
      <c r="F76">
        <f t="shared" si="3"/>
        <v>1.9792823869573283E-3</v>
      </c>
    </row>
    <row r="77" spans="1:6" x14ac:dyDescent="0.2">
      <c r="A77">
        <v>37</v>
      </c>
      <c r="B77">
        <v>1.0096290000000001</v>
      </c>
      <c r="C77">
        <v>5.0955360000000001</v>
      </c>
      <c r="E77">
        <f t="shared" si="2"/>
        <v>1.0202693894627066</v>
      </c>
      <c r="F77">
        <f t="shared" si="3"/>
        <v>5.1492374450790397</v>
      </c>
    </row>
    <row r="78" spans="1:6" x14ac:dyDescent="0.2">
      <c r="A78">
        <v>38</v>
      </c>
      <c r="B78">
        <v>0.92177100000000001</v>
      </c>
      <c r="C78">
        <v>0.53998900000000005</v>
      </c>
      <c r="E78">
        <f t="shared" si="2"/>
        <v>0.93148546188196701</v>
      </c>
      <c r="F78">
        <f t="shared" si="3"/>
        <v>0.54568027528190111</v>
      </c>
    </row>
    <row r="79" spans="1:6" x14ac:dyDescent="0.2">
      <c r="A79">
        <v>39</v>
      </c>
      <c r="B79">
        <v>0.94807799999999998</v>
      </c>
      <c r="C79">
        <v>3.9179999999999996E-3</v>
      </c>
      <c r="E79">
        <f t="shared" si="2"/>
        <v>0.95806970899511001</v>
      </c>
      <c r="F79">
        <f t="shared" si="3"/>
        <v>4.014263506608589E-3</v>
      </c>
    </row>
    <row r="80" spans="1:6" x14ac:dyDescent="0.2">
      <c r="A80">
        <v>40</v>
      </c>
      <c r="B80">
        <v>0.96144700000000005</v>
      </c>
      <c r="C80">
        <v>1.678E-3</v>
      </c>
      <c r="E80">
        <f t="shared" si="2"/>
        <v>0.97157960368685026</v>
      </c>
      <c r="F80">
        <f t="shared" si="3"/>
        <v>1.8237644589042968E-3</v>
      </c>
    </row>
    <row r="81" spans="1:6" x14ac:dyDescent="0.2">
      <c r="A81">
        <v>41</v>
      </c>
      <c r="B81">
        <v>0.95790500000000001</v>
      </c>
      <c r="C81">
        <v>1.2130000000000001E-3</v>
      </c>
      <c r="E81">
        <f t="shared" si="2"/>
        <v>0.96800027486658358</v>
      </c>
      <c r="F81">
        <f t="shared" si="3"/>
        <v>1.3964247439042384E-3</v>
      </c>
    </row>
    <row r="82" spans="1:6" x14ac:dyDescent="0.2">
      <c r="A82">
        <v>42</v>
      </c>
      <c r="B82">
        <v>0.94556300000000004</v>
      </c>
      <c r="C82">
        <v>9.7799999999999992E-4</v>
      </c>
      <c r="E82">
        <f t="shared" si="2"/>
        <v>0.955528203635717</v>
      </c>
      <c r="F82">
        <f t="shared" si="3"/>
        <v>1.1885920746466788E-3</v>
      </c>
    </row>
    <row r="83" spans="1:6" x14ac:dyDescent="0.2">
      <c r="A83">
        <v>43</v>
      </c>
      <c r="B83">
        <v>0.94159499999999996</v>
      </c>
      <c r="C83">
        <v>1.073E-3</v>
      </c>
      <c r="E83">
        <f t="shared" si="2"/>
        <v>0.95151838523966448</v>
      </c>
      <c r="F83">
        <f t="shared" si="3"/>
        <v>1.268098201043072E-3</v>
      </c>
    </row>
    <row r="84" spans="1:6" x14ac:dyDescent="0.2">
      <c r="A84">
        <v>44</v>
      </c>
      <c r="B84">
        <v>0.85799599999999998</v>
      </c>
      <c r="C84">
        <v>2.6519999999999998E-3</v>
      </c>
      <c r="E84">
        <f t="shared" si="2"/>
        <v>0.86703834287787329</v>
      </c>
      <c r="F84">
        <f t="shared" si="3"/>
        <v>2.7461086486608279E-3</v>
      </c>
    </row>
    <row r="85" spans="1:6" x14ac:dyDescent="0.2">
      <c r="A85">
        <v>50</v>
      </c>
      <c r="B85">
        <v>0.89333700000000005</v>
      </c>
      <c r="C85">
        <v>1.5679620000000001</v>
      </c>
      <c r="E85">
        <f t="shared" si="2"/>
        <v>0.90275179850662568</v>
      </c>
      <c r="F85">
        <f t="shared" si="3"/>
        <v>1.5844867336702293</v>
      </c>
    </row>
    <row r="86" spans="1:6" x14ac:dyDescent="0.2">
      <c r="A86">
        <v>51</v>
      </c>
      <c r="B86">
        <v>1.2829630000000001</v>
      </c>
      <c r="C86">
        <v>0.85305699999999995</v>
      </c>
      <c r="E86">
        <f t="shared" si="2"/>
        <v>1.2964840319694091</v>
      </c>
      <c r="F86">
        <f t="shared" si="3"/>
        <v>0.86204775675695899</v>
      </c>
    </row>
    <row r="87" spans="1:6" x14ac:dyDescent="0.2">
      <c r="A87">
        <v>52</v>
      </c>
      <c r="B87">
        <v>0.87625699999999995</v>
      </c>
      <c r="C87">
        <v>0.87838300000000002</v>
      </c>
      <c r="E87">
        <f t="shared" si="2"/>
        <v>0.88549179391877897</v>
      </c>
      <c r="F87">
        <f t="shared" si="3"/>
        <v>0.88764041055432741</v>
      </c>
    </row>
    <row r="88" spans="1:6" x14ac:dyDescent="0.2">
      <c r="A88">
        <v>53</v>
      </c>
      <c r="B88">
        <v>0.624695</v>
      </c>
      <c r="C88">
        <v>0.702928</v>
      </c>
      <c r="E88">
        <f t="shared" si="2"/>
        <v>0.63127860456702956</v>
      </c>
      <c r="F88">
        <f t="shared" si="3"/>
        <v>0.71033622908779659</v>
      </c>
    </row>
    <row r="89" spans="1:6" x14ac:dyDescent="0.2">
      <c r="A89" t="s">
        <v>6</v>
      </c>
    </row>
    <row r="90" spans="1:6" x14ac:dyDescent="0.2">
      <c r="A90" t="s">
        <v>1</v>
      </c>
    </row>
    <row r="91" spans="1:6" x14ac:dyDescent="0.2">
      <c r="A91" t="s">
        <v>2</v>
      </c>
      <c r="B91" t="s">
        <v>3</v>
      </c>
      <c r="C91" t="s">
        <v>4</v>
      </c>
    </row>
    <row r="92" spans="1:6" x14ac:dyDescent="0.2">
      <c r="A92">
        <v>4</v>
      </c>
      <c r="B92">
        <v>0.87080999999999997</v>
      </c>
      <c r="C92">
        <v>2.0661070000000001</v>
      </c>
      <c r="E92">
        <f>B92/$B$108</f>
        <v>0.87976157401560884</v>
      </c>
      <c r="F92">
        <f>E92*SQRT((C92/B92)^2+($C$20/$B$20)^2)</f>
        <v>2.0873458314673892</v>
      </c>
    </row>
    <row r="93" spans="1:6" x14ac:dyDescent="0.2">
      <c r="A93">
        <v>5</v>
      </c>
      <c r="B93">
        <v>0.797767</v>
      </c>
      <c r="C93">
        <v>0.72285100000000002</v>
      </c>
      <c r="E93">
        <f t="shared" ref="E93:E133" si="4">B93/$B$108</f>
        <v>0.80596772156694374</v>
      </c>
      <c r="F93">
        <f>E93*SQRT((C93/B93)^2+($C$20/$B$20)^2)</f>
        <v>0.73028182781756579</v>
      </c>
    </row>
    <row r="94" spans="1:6" x14ac:dyDescent="0.2">
      <c r="A94">
        <v>6</v>
      </c>
      <c r="B94">
        <v>0.90466500000000005</v>
      </c>
      <c r="C94">
        <v>7.7149999999999996E-3</v>
      </c>
      <c r="E94">
        <f t="shared" si="4"/>
        <v>0.91396458970019967</v>
      </c>
      <c r="F94">
        <f t="shared" ref="F94:F133" si="5">E94*SQRT((C94/B94)^2+($C$20/$B$20)^2)</f>
        <v>7.819854070280189E-3</v>
      </c>
    </row>
    <row r="95" spans="1:6" x14ac:dyDescent="0.2">
      <c r="A95">
        <v>7</v>
      </c>
      <c r="B95">
        <v>0.88763599999999998</v>
      </c>
      <c r="C95">
        <v>4.2760000000000003E-3</v>
      </c>
      <c r="E95">
        <f t="shared" si="4"/>
        <v>0.89676053847902404</v>
      </c>
      <c r="F95">
        <f t="shared" si="5"/>
        <v>4.3641763199351764E-3</v>
      </c>
    </row>
    <row r="96" spans="1:6" x14ac:dyDescent="0.2">
      <c r="A96">
        <v>8</v>
      </c>
      <c r="B96">
        <v>0.862097</v>
      </c>
      <c r="C96">
        <v>0.169238</v>
      </c>
      <c r="E96">
        <f t="shared" si="4"/>
        <v>0.8709590079054379</v>
      </c>
      <c r="F96">
        <f t="shared" si="5"/>
        <v>0.17097875739112725</v>
      </c>
    </row>
    <row r="97" spans="1:6" x14ac:dyDescent="0.2">
      <c r="A97">
        <v>10</v>
      </c>
      <c r="B97">
        <v>0.88769799999999999</v>
      </c>
      <c r="C97">
        <v>3.841234</v>
      </c>
      <c r="E97">
        <f t="shared" si="4"/>
        <v>0.89682317581390658</v>
      </c>
      <c r="F97">
        <f t="shared" si="5"/>
        <v>3.8807203788358611</v>
      </c>
    </row>
    <row r="98" spans="1:6" x14ac:dyDescent="0.2">
      <c r="A98">
        <v>11</v>
      </c>
      <c r="B98">
        <v>0.91073300000000001</v>
      </c>
      <c r="C98">
        <v>1.4184E-2</v>
      </c>
      <c r="E98">
        <f t="shared" si="4"/>
        <v>0.92009496628191856</v>
      </c>
      <c r="F98">
        <f t="shared" si="5"/>
        <v>1.4343904541938655E-2</v>
      </c>
    </row>
    <row r="99" spans="1:6" x14ac:dyDescent="0.2">
      <c r="A99">
        <v>12</v>
      </c>
      <c r="B99">
        <v>0.94279500000000005</v>
      </c>
      <c r="C99">
        <v>1.5510000000000001E-3</v>
      </c>
      <c r="E99">
        <f t="shared" si="4"/>
        <v>0.95248655065289323</v>
      </c>
      <c r="F99">
        <f t="shared" si="5"/>
        <v>1.699570929772343E-3</v>
      </c>
    </row>
    <row r="100" spans="1:6" x14ac:dyDescent="0.2">
      <c r="A100">
        <v>13</v>
      </c>
      <c r="B100">
        <v>0.96467899999999995</v>
      </c>
      <c r="C100">
        <v>9.7400000000000004E-4</v>
      </c>
      <c r="E100">
        <f t="shared" si="4"/>
        <v>0.97459550930720074</v>
      </c>
      <c r="F100">
        <f t="shared" si="5"/>
        <v>1.1924154850213107E-3</v>
      </c>
    </row>
    <row r="101" spans="1:6" x14ac:dyDescent="0.2">
      <c r="A101">
        <v>14</v>
      </c>
      <c r="B101">
        <v>1.0124219999999999</v>
      </c>
      <c r="C101">
        <v>8.8599999999999996E-4</v>
      </c>
      <c r="E101">
        <f t="shared" si="4"/>
        <v>1.0228292880054555</v>
      </c>
      <c r="F101">
        <f t="shared" si="5"/>
        <v>1.1405257587857169E-3</v>
      </c>
    </row>
    <row r="102" spans="1:6" x14ac:dyDescent="0.2">
      <c r="A102">
        <v>15</v>
      </c>
      <c r="B102">
        <v>0.97695900000000002</v>
      </c>
      <c r="C102">
        <v>6.4700000000000001E-4</v>
      </c>
      <c r="E102">
        <f t="shared" si="4"/>
        <v>0.98700174273230123</v>
      </c>
      <c r="F102">
        <f t="shared" si="5"/>
        <v>9.4469841242033942E-4</v>
      </c>
    </row>
    <row r="103" spans="1:6" x14ac:dyDescent="0.2">
      <c r="A103">
        <v>16</v>
      </c>
      <c r="B103">
        <v>0.97375599999999995</v>
      </c>
      <c r="C103">
        <v>6.2600000000000004E-4</v>
      </c>
      <c r="E103">
        <f t="shared" si="4"/>
        <v>0.9837658171899073</v>
      </c>
      <c r="F103">
        <f t="shared" si="5"/>
        <v>9.2850650590817099E-4</v>
      </c>
    </row>
    <row r="104" spans="1:6" x14ac:dyDescent="0.2">
      <c r="A104">
        <v>17</v>
      </c>
      <c r="B104">
        <v>0.91400899999999996</v>
      </c>
      <c r="C104">
        <v>1.523E-3</v>
      </c>
      <c r="E104">
        <f t="shared" si="4"/>
        <v>0.9234046422347385</v>
      </c>
      <c r="F104">
        <f t="shared" si="5"/>
        <v>1.665724864882253E-3</v>
      </c>
    </row>
    <row r="105" spans="1:6" x14ac:dyDescent="0.2">
      <c r="A105">
        <v>19</v>
      </c>
      <c r="B105">
        <v>1.131183</v>
      </c>
      <c r="C105">
        <v>2.333367</v>
      </c>
      <c r="E105">
        <f t="shared" si="4"/>
        <v>1.1428111029727479</v>
      </c>
      <c r="F105">
        <f t="shared" si="5"/>
        <v>2.3573531997413681</v>
      </c>
    </row>
    <row r="106" spans="1:6" x14ac:dyDescent="0.2">
      <c r="A106">
        <v>20</v>
      </c>
      <c r="B106">
        <v>0.91748200000000002</v>
      </c>
      <c r="C106">
        <v>9.6030000000000004E-3</v>
      </c>
      <c r="E106">
        <f t="shared" si="4"/>
        <v>0.92691334326774943</v>
      </c>
      <c r="F106">
        <f t="shared" si="5"/>
        <v>9.7228365597284618E-3</v>
      </c>
    </row>
    <row r="107" spans="1:6" x14ac:dyDescent="0.2">
      <c r="A107">
        <v>21</v>
      </c>
      <c r="B107">
        <v>0.95300499999999999</v>
      </c>
      <c r="C107">
        <v>1.1850000000000001E-3</v>
      </c>
      <c r="E107">
        <f t="shared" si="4"/>
        <v>0.96280150531659636</v>
      </c>
      <c r="F107">
        <f t="shared" si="5"/>
        <v>1.3696372388008738E-3</v>
      </c>
    </row>
    <row r="108" spans="1:6" x14ac:dyDescent="0.2">
      <c r="A108">
        <v>22</v>
      </c>
      <c r="B108">
        <v>0.98982499999999995</v>
      </c>
      <c r="C108">
        <v>7.1599999999999995E-4</v>
      </c>
      <c r="E108">
        <f t="shared" si="4"/>
        <v>1</v>
      </c>
      <c r="F108">
        <f t="shared" si="5"/>
        <v>1.0003894078828551E-3</v>
      </c>
    </row>
    <row r="109" spans="1:6" x14ac:dyDescent="0.2">
      <c r="A109">
        <v>23</v>
      </c>
      <c r="B109">
        <v>0.94229200000000002</v>
      </c>
      <c r="C109">
        <v>5.6400000000000005E-4</v>
      </c>
      <c r="E109">
        <f t="shared" si="4"/>
        <v>0.95197838001666968</v>
      </c>
      <c r="F109">
        <f t="shared" si="5"/>
        <v>8.7030810510657012E-4</v>
      </c>
    </row>
    <row r="110" spans="1:6" x14ac:dyDescent="0.2">
      <c r="A110">
        <v>24</v>
      </c>
      <c r="B110">
        <v>0.95314399999999999</v>
      </c>
      <c r="C110">
        <v>5.4900000000000001E-4</v>
      </c>
      <c r="E110">
        <f t="shared" si="4"/>
        <v>0.9629419341802844</v>
      </c>
      <c r="F110">
        <f t="shared" si="5"/>
        <v>8.662687808568732E-4</v>
      </c>
    </row>
    <row r="111" spans="1:6" x14ac:dyDescent="0.2">
      <c r="A111">
        <v>25</v>
      </c>
      <c r="B111">
        <v>0.99795599999999995</v>
      </c>
      <c r="C111">
        <v>5.4199999999999995E-4</v>
      </c>
      <c r="E111">
        <f t="shared" si="4"/>
        <v>1.0082145833859522</v>
      </c>
      <c r="F111">
        <f t="shared" si="5"/>
        <v>8.861383762693686E-4</v>
      </c>
    </row>
    <row r="112" spans="1:6" x14ac:dyDescent="0.2">
      <c r="A112">
        <v>26</v>
      </c>
      <c r="B112">
        <v>0.93240199999999995</v>
      </c>
      <c r="C112">
        <v>1.403E-3</v>
      </c>
      <c r="E112">
        <f t="shared" si="4"/>
        <v>0.9419867148233273</v>
      </c>
      <c r="F112">
        <f t="shared" si="5"/>
        <v>1.559748694561801E-3</v>
      </c>
    </row>
    <row r="113" spans="1:6" x14ac:dyDescent="0.2">
      <c r="A113">
        <v>28</v>
      </c>
      <c r="B113">
        <v>0.85990299999999997</v>
      </c>
      <c r="C113">
        <v>2.8870710000000002</v>
      </c>
      <c r="E113">
        <f t="shared" si="4"/>
        <v>0.86874245447427578</v>
      </c>
      <c r="F113">
        <f t="shared" si="5"/>
        <v>2.9167489820443793</v>
      </c>
    </row>
    <row r="114" spans="1:6" x14ac:dyDescent="0.2">
      <c r="A114">
        <v>29</v>
      </c>
      <c r="B114">
        <v>1.4842759999999999</v>
      </c>
      <c r="C114">
        <v>0.31261800000000001</v>
      </c>
      <c r="E114">
        <f t="shared" si="4"/>
        <v>1.4995337559669639</v>
      </c>
      <c r="F114">
        <f t="shared" si="5"/>
        <v>0.31583328629993773</v>
      </c>
    </row>
    <row r="115" spans="1:6" x14ac:dyDescent="0.2">
      <c r="A115">
        <v>30</v>
      </c>
      <c r="B115">
        <v>0.95913300000000001</v>
      </c>
      <c r="C115">
        <v>1.3159999999999999E-3</v>
      </c>
      <c r="E115">
        <f t="shared" si="4"/>
        <v>0.96899249867400805</v>
      </c>
      <c r="F115">
        <f t="shared" si="5"/>
        <v>1.488629816174879E-3</v>
      </c>
    </row>
    <row r="116" spans="1:6" x14ac:dyDescent="0.2">
      <c r="A116">
        <v>31</v>
      </c>
      <c r="B116">
        <v>0.93935299999999999</v>
      </c>
      <c r="C116">
        <v>7.8200000000000003E-4</v>
      </c>
      <c r="E116">
        <f t="shared" si="4"/>
        <v>0.94900916828732351</v>
      </c>
      <c r="F116">
        <f t="shared" si="5"/>
        <v>1.0267582310902919E-3</v>
      </c>
    </row>
    <row r="117" spans="1:6" x14ac:dyDescent="0.2">
      <c r="A117">
        <v>32</v>
      </c>
      <c r="B117">
        <v>0.95946799999999999</v>
      </c>
      <c r="C117">
        <v>5.3600000000000002E-4</v>
      </c>
      <c r="E117">
        <f t="shared" si="4"/>
        <v>0.9693309423382922</v>
      </c>
      <c r="F117">
        <f t="shared" si="5"/>
        <v>8.6134799301158034E-4</v>
      </c>
    </row>
    <row r="118" spans="1:6" x14ac:dyDescent="0.2">
      <c r="A118">
        <v>33</v>
      </c>
      <c r="B118">
        <v>0.97325099999999998</v>
      </c>
      <c r="C118">
        <v>5.1699999999999999E-4</v>
      </c>
      <c r="E118">
        <f t="shared" si="4"/>
        <v>0.98325562599449401</v>
      </c>
      <c r="F118">
        <f t="shared" si="5"/>
        <v>8.5702014622681126E-4</v>
      </c>
    </row>
    <row r="119" spans="1:6" x14ac:dyDescent="0.2">
      <c r="A119">
        <v>34</v>
      </c>
      <c r="B119">
        <v>0.98084099999999996</v>
      </c>
      <c r="C119">
        <v>5.5599999999999996E-4</v>
      </c>
      <c r="E119">
        <f t="shared" si="4"/>
        <v>0.99092364811961708</v>
      </c>
      <c r="F119">
        <f t="shared" si="5"/>
        <v>8.8567722761767728E-4</v>
      </c>
    </row>
    <row r="120" spans="1:6" x14ac:dyDescent="0.2">
      <c r="A120">
        <v>35</v>
      </c>
      <c r="B120">
        <v>0.92529300000000003</v>
      </c>
      <c r="C120">
        <v>1.178E-3</v>
      </c>
      <c r="E120">
        <f t="shared" si="4"/>
        <v>0.93480463718334061</v>
      </c>
      <c r="F120">
        <f t="shared" si="5"/>
        <v>1.3541246808547916E-3</v>
      </c>
    </row>
    <row r="121" spans="1:6" x14ac:dyDescent="0.2">
      <c r="A121">
        <v>37</v>
      </c>
      <c r="B121">
        <v>0.69855500000000004</v>
      </c>
      <c r="C121">
        <v>0.25003199999999998</v>
      </c>
      <c r="E121">
        <f t="shared" si="4"/>
        <v>0.70573586239991926</v>
      </c>
      <c r="F121">
        <f t="shared" si="5"/>
        <v>0.25260269844493122</v>
      </c>
    </row>
    <row r="122" spans="1:6" x14ac:dyDescent="0.2">
      <c r="A122">
        <v>38</v>
      </c>
      <c r="B122">
        <v>0.97284999999999999</v>
      </c>
      <c r="C122">
        <v>0.119113</v>
      </c>
      <c r="E122">
        <f t="shared" si="4"/>
        <v>0.98285050387694795</v>
      </c>
      <c r="F122">
        <f t="shared" si="5"/>
        <v>0.12033935002441112</v>
      </c>
    </row>
    <row r="123" spans="1:6" x14ac:dyDescent="0.2">
      <c r="A123">
        <v>39</v>
      </c>
      <c r="B123">
        <v>0.94904200000000005</v>
      </c>
      <c r="C123">
        <v>2.215E-3</v>
      </c>
      <c r="E123">
        <f t="shared" si="4"/>
        <v>0.95879776728209543</v>
      </c>
      <c r="F123">
        <f t="shared" si="5"/>
        <v>2.3337953203720649E-3</v>
      </c>
    </row>
    <row r="124" spans="1:6" x14ac:dyDescent="0.2">
      <c r="A124">
        <v>40</v>
      </c>
      <c r="B124">
        <v>0.90869599999999995</v>
      </c>
      <c r="C124">
        <v>8.3699999999999996E-4</v>
      </c>
      <c r="E124">
        <f t="shared" si="4"/>
        <v>0.91803702674715226</v>
      </c>
      <c r="F124">
        <f t="shared" si="5"/>
        <v>1.0571205112636687E-3</v>
      </c>
    </row>
    <row r="125" spans="1:6" x14ac:dyDescent="0.2">
      <c r="A125">
        <v>41</v>
      </c>
      <c r="B125">
        <v>0.97341599999999995</v>
      </c>
      <c r="C125">
        <v>8.4400000000000002E-4</v>
      </c>
      <c r="E125">
        <f t="shared" si="4"/>
        <v>0.9834223221276488</v>
      </c>
      <c r="F125">
        <f t="shared" si="5"/>
        <v>1.0903595356012235E-3</v>
      </c>
    </row>
    <row r="126" spans="1:6" x14ac:dyDescent="0.2">
      <c r="A126">
        <v>42</v>
      </c>
      <c r="B126">
        <v>0.97736100000000004</v>
      </c>
      <c r="C126">
        <v>7.3099999999999999E-4</v>
      </c>
      <c r="E126">
        <f t="shared" si="4"/>
        <v>0.98740787512944217</v>
      </c>
      <c r="F126">
        <f t="shared" si="5"/>
        <v>1.0054760097997801E-3</v>
      </c>
    </row>
    <row r="127" spans="1:6" x14ac:dyDescent="0.2">
      <c r="A127">
        <v>43</v>
      </c>
      <c r="B127">
        <v>0.91883599999999999</v>
      </c>
      <c r="C127">
        <v>7.2800000000000002E-4</v>
      </c>
      <c r="E127">
        <f t="shared" si="4"/>
        <v>0.928281261839214</v>
      </c>
      <c r="F127">
        <f t="shared" si="5"/>
        <v>9.7592299922711495E-4</v>
      </c>
    </row>
    <row r="128" spans="1:6" x14ac:dyDescent="0.2">
      <c r="A128">
        <v>44</v>
      </c>
      <c r="B128">
        <v>0.90467900000000001</v>
      </c>
      <c r="C128">
        <v>1.428E-3</v>
      </c>
      <c r="E128">
        <f t="shared" si="4"/>
        <v>0.91397873361452786</v>
      </c>
      <c r="F128">
        <f t="shared" si="5"/>
        <v>1.5748748225907637E-3</v>
      </c>
    </row>
    <row r="129" spans="1:6" x14ac:dyDescent="0.2">
      <c r="A129">
        <v>49</v>
      </c>
      <c r="B129">
        <v>0.86379700000000004</v>
      </c>
      <c r="C129">
        <v>1.9715</v>
      </c>
      <c r="E129">
        <f t="shared" si="4"/>
        <v>0.8726764832167303</v>
      </c>
      <c r="F129">
        <f t="shared" si="5"/>
        <v>1.9917663125948408</v>
      </c>
    </row>
    <row r="130" spans="1:6" x14ac:dyDescent="0.2">
      <c r="A130">
        <v>50</v>
      </c>
      <c r="B130">
        <v>0.96094599999999997</v>
      </c>
      <c r="C130">
        <v>1.194839</v>
      </c>
      <c r="E130">
        <f t="shared" si="4"/>
        <v>0.97082413557952163</v>
      </c>
      <c r="F130">
        <f t="shared" si="5"/>
        <v>1.2071216472874617</v>
      </c>
    </row>
    <row r="131" spans="1:6" x14ac:dyDescent="0.2">
      <c r="A131">
        <v>51</v>
      </c>
      <c r="B131">
        <v>0.83917600000000003</v>
      </c>
      <c r="C131">
        <v>4.3355999999999999E-2</v>
      </c>
      <c r="E131">
        <f t="shared" si="4"/>
        <v>0.84780238931124197</v>
      </c>
      <c r="F131">
        <f t="shared" si="5"/>
        <v>4.3805599974679296E-2</v>
      </c>
    </row>
    <row r="132" spans="1:6" x14ac:dyDescent="0.2">
      <c r="A132">
        <v>52</v>
      </c>
      <c r="B132">
        <v>0.83478200000000002</v>
      </c>
      <c r="C132">
        <v>7.1549999999999999E-3</v>
      </c>
      <c r="E132">
        <f t="shared" si="4"/>
        <v>0.84336322077134851</v>
      </c>
      <c r="F132">
        <f t="shared" si="5"/>
        <v>7.2520059539514722E-3</v>
      </c>
    </row>
    <row r="133" spans="1:6" x14ac:dyDescent="0.2">
      <c r="A133">
        <v>53</v>
      </c>
      <c r="B133">
        <v>0.45067200000000002</v>
      </c>
      <c r="C133">
        <v>0.46366499999999999</v>
      </c>
      <c r="E133">
        <f t="shared" si="4"/>
        <v>0.4553047255828051</v>
      </c>
      <c r="F133">
        <f t="shared" si="5"/>
        <v>0.46843139402331663</v>
      </c>
    </row>
    <row r="134" spans="1:6" x14ac:dyDescent="0.2">
      <c r="A134" t="s">
        <v>6</v>
      </c>
    </row>
    <row r="135" spans="1:6" x14ac:dyDescent="0.2">
      <c r="A135" t="s">
        <v>5</v>
      </c>
    </row>
    <row r="136" spans="1:6" x14ac:dyDescent="0.2">
      <c r="A136" t="s">
        <v>2</v>
      </c>
      <c r="B136" t="s">
        <v>3</v>
      </c>
      <c r="C136" t="s">
        <v>4</v>
      </c>
    </row>
    <row r="137" spans="1:6" x14ac:dyDescent="0.2">
      <c r="A137">
        <v>4</v>
      </c>
      <c r="B137">
        <v>1.1591320000000001</v>
      </c>
      <c r="C137">
        <v>4.6084620000000003</v>
      </c>
      <c r="E137">
        <f>B137/$B$152</f>
        <v>1.1654545911570269</v>
      </c>
      <c r="F137">
        <f>E137*SQRT((C137/B137)^2+($C$20/$B$20)^2)</f>
        <v>4.6335993460636624</v>
      </c>
    </row>
    <row r="138" spans="1:6" x14ac:dyDescent="0.2">
      <c r="A138">
        <v>5</v>
      </c>
      <c r="B138">
        <v>0.88178699999999999</v>
      </c>
      <c r="C138">
        <v>2.2864749999999998</v>
      </c>
      <c r="E138">
        <f t="shared" ref="E138:E176" si="6">B138/$B$152</f>
        <v>0.8865967875725812</v>
      </c>
      <c r="F138">
        <f>E138*SQRT((C138/B138)^2+($C$20/$B$20)^2)</f>
        <v>2.2989468679539096</v>
      </c>
    </row>
    <row r="139" spans="1:6" x14ac:dyDescent="0.2">
      <c r="A139">
        <v>6</v>
      </c>
      <c r="B139">
        <v>0.88349699999999998</v>
      </c>
      <c r="C139">
        <v>0.118105</v>
      </c>
      <c r="E139">
        <f t="shared" si="6"/>
        <v>0.88831611492345974</v>
      </c>
      <c r="F139">
        <f t="shared" ref="F139:F178" si="7">E139*SQRT((C139/B139)^2+($C$20/$B$20)^2)</f>
        <v>0.11875080110227446</v>
      </c>
    </row>
    <row r="140" spans="1:6" x14ac:dyDescent="0.2">
      <c r="A140">
        <v>7</v>
      </c>
      <c r="B140">
        <v>2.5085030000000001</v>
      </c>
      <c r="C140">
        <v>0.58680100000000002</v>
      </c>
      <c r="E140">
        <f t="shared" si="6"/>
        <v>2.5221858582811754</v>
      </c>
      <c r="F140">
        <f t="shared" si="7"/>
        <v>0.59000433390789198</v>
      </c>
    </row>
    <row r="141" spans="1:6" x14ac:dyDescent="0.2">
      <c r="A141">
        <v>8</v>
      </c>
      <c r="B141">
        <v>0.51473599999999997</v>
      </c>
      <c r="C141">
        <v>0.56075299999999995</v>
      </c>
      <c r="E141">
        <f t="shared" si="6"/>
        <v>0.51754367443380334</v>
      </c>
      <c r="F141">
        <f t="shared" si="7"/>
        <v>0.56381179178552676</v>
      </c>
    </row>
    <row r="142" spans="1:6" x14ac:dyDescent="0.2">
      <c r="A142">
        <v>11</v>
      </c>
      <c r="B142">
        <v>1.0005729999999999</v>
      </c>
      <c r="C142">
        <v>0.667933</v>
      </c>
      <c r="E142">
        <f t="shared" si="6"/>
        <v>1.0060307166377598</v>
      </c>
      <c r="F142">
        <f t="shared" si="7"/>
        <v>0.67157666126478333</v>
      </c>
    </row>
    <row r="143" spans="1:6" x14ac:dyDescent="0.2">
      <c r="A143">
        <v>12</v>
      </c>
      <c r="B143">
        <v>0.93298700000000001</v>
      </c>
      <c r="C143">
        <v>2.8860000000000001E-3</v>
      </c>
      <c r="E143">
        <f t="shared" si="6"/>
        <v>0.93807606263982102</v>
      </c>
      <c r="F143">
        <f t="shared" si="7"/>
        <v>2.973268490405839E-3</v>
      </c>
    </row>
    <row r="144" spans="1:6" x14ac:dyDescent="0.2">
      <c r="A144">
        <v>13</v>
      </c>
      <c r="B144">
        <v>0.959206</v>
      </c>
      <c r="C144">
        <v>1.5770000000000001E-3</v>
      </c>
      <c r="E144">
        <f t="shared" si="6"/>
        <v>0.96443807656536717</v>
      </c>
      <c r="F144">
        <f t="shared" si="7"/>
        <v>1.7199716756275743E-3</v>
      </c>
    </row>
    <row r="145" spans="1:6" x14ac:dyDescent="0.2">
      <c r="A145">
        <v>14</v>
      </c>
      <c r="B145">
        <v>1.0177959999999999</v>
      </c>
      <c r="C145">
        <v>1.4530000000000001E-3</v>
      </c>
      <c r="E145">
        <f t="shared" si="6"/>
        <v>1.0233476610612573</v>
      </c>
      <c r="F145">
        <f t="shared" si="7"/>
        <v>1.6230807308357039E-3</v>
      </c>
    </row>
    <row r="146" spans="1:6" x14ac:dyDescent="0.2">
      <c r="A146">
        <v>15</v>
      </c>
      <c r="B146">
        <v>0.97109599999999996</v>
      </c>
      <c r="C146">
        <v>1.013E-3</v>
      </c>
      <c r="E146">
        <f t="shared" si="6"/>
        <v>0.97639293165422414</v>
      </c>
      <c r="F146">
        <f t="shared" si="7"/>
        <v>1.2217377800334069E-3</v>
      </c>
    </row>
    <row r="147" spans="1:6" x14ac:dyDescent="0.2">
      <c r="A147">
        <v>16</v>
      </c>
      <c r="B147">
        <v>0.96760500000000005</v>
      </c>
      <c r="C147">
        <v>1.4E-3</v>
      </c>
      <c r="E147">
        <f t="shared" si="6"/>
        <v>0.97288288967649506</v>
      </c>
      <c r="F147">
        <f t="shared" si="7"/>
        <v>1.5599429627833868E-3</v>
      </c>
    </row>
    <row r="148" spans="1:6" x14ac:dyDescent="0.2">
      <c r="A148">
        <v>17</v>
      </c>
      <c r="B148">
        <v>0.87277499999999997</v>
      </c>
      <c r="C148">
        <v>2.5600000000000002E-3</v>
      </c>
      <c r="E148">
        <f t="shared" si="6"/>
        <v>0.87753563079707408</v>
      </c>
      <c r="F148">
        <f t="shared" si="7"/>
        <v>2.644431807020179E-3</v>
      </c>
    </row>
    <row r="149" spans="1:6" x14ac:dyDescent="0.2">
      <c r="A149">
        <v>19</v>
      </c>
      <c r="B149">
        <v>0.84220799999999996</v>
      </c>
      <c r="C149">
        <v>3.695325</v>
      </c>
      <c r="E149">
        <f t="shared" si="6"/>
        <v>0.84680190030917724</v>
      </c>
      <c r="F149">
        <f t="shared" si="7"/>
        <v>3.7154815331479596</v>
      </c>
    </row>
    <row r="150" spans="1:6" x14ac:dyDescent="0.2">
      <c r="A150">
        <v>20</v>
      </c>
      <c r="B150">
        <v>0.94515499999999997</v>
      </c>
      <c r="C150">
        <v>0.53191200000000005</v>
      </c>
      <c r="E150">
        <f t="shared" si="6"/>
        <v>0.9503104341050197</v>
      </c>
      <c r="F150">
        <f t="shared" si="7"/>
        <v>0.53481376567092209</v>
      </c>
    </row>
    <row r="151" spans="1:6" x14ac:dyDescent="0.2">
      <c r="A151">
        <v>21</v>
      </c>
      <c r="B151">
        <v>0.93980799999999998</v>
      </c>
      <c r="C151">
        <v>3.7759999999999998E-3</v>
      </c>
      <c r="E151">
        <f t="shared" si="6"/>
        <v>0.94493426840610306</v>
      </c>
      <c r="F151">
        <f t="shared" si="7"/>
        <v>3.8523410121664874E-3</v>
      </c>
    </row>
    <row r="152" spans="1:6" x14ac:dyDescent="0.2">
      <c r="A152">
        <v>22</v>
      </c>
      <c r="B152">
        <v>0.99457499999999999</v>
      </c>
      <c r="C152">
        <v>1.304E-3</v>
      </c>
      <c r="E152">
        <f t="shared" si="6"/>
        <v>1</v>
      </c>
      <c r="F152">
        <f t="shared" si="7"/>
        <v>1.4820748101616562E-3</v>
      </c>
    </row>
    <row r="153" spans="1:6" x14ac:dyDescent="0.2">
      <c r="A153">
        <v>23</v>
      </c>
      <c r="B153">
        <v>0.934612</v>
      </c>
      <c r="C153">
        <v>9.2000000000000003E-4</v>
      </c>
      <c r="E153">
        <f t="shared" si="6"/>
        <v>0.93970992635045125</v>
      </c>
      <c r="F153">
        <f t="shared" si="7"/>
        <v>1.1301959860144288E-3</v>
      </c>
    </row>
    <row r="154" spans="1:6" x14ac:dyDescent="0.2">
      <c r="A154">
        <v>24</v>
      </c>
      <c r="B154">
        <v>0.95109200000000005</v>
      </c>
      <c r="C154">
        <v>9.4700000000000003E-4</v>
      </c>
      <c r="E154">
        <f t="shared" si="6"/>
        <v>0.95627981801271911</v>
      </c>
      <c r="F154">
        <f t="shared" si="7"/>
        <v>1.1590106139781945E-3</v>
      </c>
    </row>
    <row r="155" spans="1:6" x14ac:dyDescent="0.2">
      <c r="A155">
        <v>25</v>
      </c>
      <c r="B155">
        <v>0.99723700000000004</v>
      </c>
      <c r="C155">
        <v>1.024E-3</v>
      </c>
      <c r="E155">
        <f t="shared" si="6"/>
        <v>1.0026765201216601</v>
      </c>
      <c r="F155">
        <f t="shared" si="7"/>
        <v>1.2410217405340027E-3</v>
      </c>
    </row>
    <row r="156" spans="1:6" x14ac:dyDescent="0.2">
      <c r="A156">
        <v>26</v>
      </c>
      <c r="B156">
        <v>0.89155799999999996</v>
      </c>
      <c r="C156">
        <v>2.1429999999999999E-3</v>
      </c>
      <c r="E156">
        <f t="shared" si="6"/>
        <v>0.89642108438277657</v>
      </c>
      <c r="F156">
        <f t="shared" si="7"/>
        <v>2.2419665128362021E-3</v>
      </c>
    </row>
    <row r="157" spans="1:6" x14ac:dyDescent="0.2">
      <c r="A157">
        <v>29</v>
      </c>
      <c r="B157">
        <v>1.084327</v>
      </c>
      <c r="C157">
        <v>0.90176699999999999</v>
      </c>
      <c r="E157">
        <f t="shared" si="6"/>
        <v>1.0902415604655256</v>
      </c>
      <c r="F157">
        <f t="shared" si="7"/>
        <v>0.90668608331399803</v>
      </c>
    </row>
    <row r="158" spans="1:6" x14ac:dyDescent="0.2">
      <c r="A158">
        <v>30</v>
      </c>
      <c r="B158">
        <v>0.95694699999999999</v>
      </c>
      <c r="C158">
        <v>1.591E-3</v>
      </c>
      <c r="E158">
        <f t="shared" si="6"/>
        <v>0.96216675464394341</v>
      </c>
      <c r="F158">
        <f t="shared" si="7"/>
        <v>1.7323539160451773E-3</v>
      </c>
    </row>
    <row r="159" spans="1:6" x14ac:dyDescent="0.2">
      <c r="A159">
        <v>31</v>
      </c>
      <c r="B159">
        <v>0.93366300000000002</v>
      </c>
      <c r="C159">
        <v>1.3320000000000001E-3</v>
      </c>
      <c r="E159">
        <f t="shared" si="6"/>
        <v>0.93875574994344324</v>
      </c>
      <c r="F159">
        <f t="shared" si="7"/>
        <v>1.4881063322357783E-3</v>
      </c>
    </row>
    <row r="160" spans="1:6" x14ac:dyDescent="0.2">
      <c r="A160">
        <v>32</v>
      </c>
      <c r="B160">
        <v>0.95873200000000003</v>
      </c>
      <c r="C160">
        <v>1.103E-3</v>
      </c>
      <c r="E160">
        <f t="shared" si="6"/>
        <v>0.96396149108915874</v>
      </c>
      <c r="F160">
        <f t="shared" si="7"/>
        <v>1.29369538358157E-3</v>
      </c>
    </row>
    <row r="161" spans="1:6" x14ac:dyDescent="0.2">
      <c r="A161">
        <v>33</v>
      </c>
      <c r="B161">
        <v>0.97086399999999995</v>
      </c>
      <c r="C161">
        <v>9.2900000000000003E-4</v>
      </c>
      <c r="E161">
        <f t="shared" si="6"/>
        <v>0.97615966618907568</v>
      </c>
      <c r="F161">
        <f t="shared" si="7"/>
        <v>1.1521776164102446E-3</v>
      </c>
    </row>
    <row r="162" spans="1:6" x14ac:dyDescent="0.2">
      <c r="A162">
        <v>34</v>
      </c>
      <c r="B162">
        <v>0.98022699999999996</v>
      </c>
      <c r="C162">
        <v>9.1E-4</v>
      </c>
      <c r="E162">
        <f t="shared" si="6"/>
        <v>0.98557373752607891</v>
      </c>
      <c r="F162">
        <f t="shared" si="7"/>
        <v>1.1406178148055696E-3</v>
      </c>
    </row>
    <row r="163" spans="1:6" x14ac:dyDescent="0.2">
      <c r="A163">
        <v>35</v>
      </c>
      <c r="B163">
        <v>0.88315500000000002</v>
      </c>
      <c r="C163">
        <v>2.2309999999999999E-3</v>
      </c>
      <c r="E163">
        <f t="shared" si="6"/>
        <v>0.88797224945328412</v>
      </c>
      <c r="F163">
        <f t="shared" si="7"/>
        <v>2.3255831791989261E-3</v>
      </c>
    </row>
    <row r="164" spans="1:6" x14ac:dyDescent="0.2">
      <c r="A164">
        <v>37</v>
      </c>
      <c r="B164">
        <v>0.82614600000000005</v>
      </c>
      <c r="C164">
        <v>0.78218699999999997</v>
      </c>
      <c r="E164">
        <f t="shared" si="6"/>
        <v>0.83065228866601315</v>
      </c>
      <c r="F164">
        <f t="shared" si="7"/>
        <v>0.78645371976977774</v>
      </c>
    </row>
    <row r="165" spans="1:6" x14ac:dyDescent="0.2">
      <c r="A165">
        <v>38</v>
      </c>
      <c r="B165">
        <v>1.02868</v>
      </c>
      <c r="C165">
        <v>2.5320390000000002</v>
      </c>
      <c r="E165">
        <f t="shared" si="6"/>
        <v>1.0342910288314104</v>
      </c>
      <c r="F165">
        <f t="shared" si="7"/>
        <v>2.5458503378667068</v>
      </c>
    </row>
    <row r="166" spans="1:6" x14ac:dyDescent="0.2">
      <c r="A166">
        <v>39</v>
      </c>
      <c r="B166">
        <v>0.949631</v>
      </c>
      <c r="C166">
        <v>2.6700000000000001E-3</v>
      </c>
      <c r="E166">
        <f t="shared" si="6"/>
        <v>0.95481084885503864</v>
      </c>
      <c r="F166">
        <f t="shared" si="7"/>
        <v>2.7644580767077738E-3</v>
      </c>
    </row>
    <row r="167" spans="1:6" x14ac:dyDescent="0.2">
      <c r="A167">
        <v>40</v>
      </c>
      <c r="B167">
        <v>0.89903299999999997</v>
      </c>
      <c r="C167">
        <v>1.7780000000000001E-3</v>
      </c>
      <c r="E167">
        <f t="shared" si="6"/>
        <v>0.90393685745167529</v>
      </c>
      <c r="F167">
        <f t="shared" si="7"/>
        <v>1.8936881759976441E-3</v>
      </c>
    </row>
    <row r="168" spans="1:6" x14ac:dyDescent="0.2">
      <c r="A168">
        <v>41</v>
      </c>
      <c r="B168">
        <v>0.97841900000000004</v>
      </c>
      <c r="C168">
        <v>1.1900000000000001E-3</v>
      </c>
      <c r="E168">
        <f t="shared" si="6"/>
        <v>0.98375587562526712</v>
      </c>
      <c r="F168">
        <f t="shared" si="7"/>
        <v>1.3761291923370838E-3</v>
      </c>
    </row>
    <row r="169" spans="1:6" x14ac:dyDescent="0.2">
      <c r="A169">
        <v>42</v>
      </c>
      <c r="B169">
        <v>0.97318000000000005</v>
      </c>
      <c r="C169">
        <v>1.2440000000000001E-3</v>
      </c>
      <c r="E169">
        <f t="shared" si="6"/>
        <v>0.97848829902219547</v>
      </c>
      <c r="F169">
        <f t="shared" si="7"/>
        <v>1.4218542310732107E-3</v>
      </c>
    </row>
    <row r="170" spans="1:6" x14ac:dyDescent="0.2">
      <c r="A170">
        <v>43</v>
      </c>
      <c r="B170">
        <v>0.90895300000000001</v>
      </c>
      <c r="C170">
        <v>9.5600000000000004E-4</v>
      </c>
      <c r="E170">
        <f t="shared" si="6"/>
        <v>0.91391096699595309</v>
      </c>
      <c r="F170">
        <f t="shared" si="7"/>
        <v>1.1501224240162953E-3</v>
      </c>
    </row>
    <row r="171" spans="1:6" x14ac:dyDescent="0.2">
      <c r="A171">
        <v>44</v>
      </c>
      <c r="B171">
        <v>0.87517900000000004</v>
      </c>
      <c r="C171">
        <v>2.0569999999999998E-3</v>
      </c>
      <c r="E171">
        <f t="shared" si="6"/>
        <v>0.87995274363421572</v>
      </c>
      <c r="F171">
        <f t="shared" si="7"/>
        <v>2.1557581268810376E-3</v>
      </c>
    </row>
    <row r="172" spans="1:6" x14ac:dyDescent="0.2">
      <c r="A172">
        <v>49</v>
      </c>
      <c r="B172">
        <v>0.97718400000000005</v>
      </c>
      <c r="C172">
        <v>37.023477</v>
      </c>
      <c r="E172">
        <f t="shared" si="6"/>
        <v>0.98251413920518826</v>
      </c>
      <c r="F172">
        <f t="shared" si="7"/>
        <v>37.225424936438259</v>
      </c>
    </row>
    <row r="173" spans="1:6" x14ac:dyDescent="0.2">
      <c r="A173">
        <v>50</v>
      </c>
      <c r="B173">
        <v>0.84848299999999999</v>
      </c>
      <c r="C173">
        <v>0.95666499999999999</v>
      </c>
      <c r="E173">
        <f t="shared" si="6"/>
        <v>0.85311112786868759</v>
      </c>
      <c r="F173">
        <f t="shared" si="7"/>
        <v>0.96188339710781368</v>
      </c>
    </row>
    <row r="174" spans="1:6" x14ac:dyDescent="0.2">
      <c r="A174">
        <v>51</v>
      </c>
      <c r="B174">
        <v>0.57193700000000003</v>
      </c>
      <c r="C174">
        <v>2.095364</v>
      </c>
      <c r="E174">
        <f t="shared" si="6"/>
        <v>0.57505668250257647</v>
      </c>
      <c r="F174">
        <f t="shared" si="7"/>
        <v>2.1067933914225239</v>
      </c>
    </row>
    <row r="175" spans="1:6" x14ac:dyDescent="0.2">
      <c r="A175">
        <v>52</v>
      </c>
      <c r="B175">
        <v>0.714534</v>
      </c>
      <c r="C175">
        <v>0.81423500000000004</v>
      </c>
      <c r="E175">
        <f t="shared" si="6"/>
        <v>0.71843149083779501</v>
      </c>
      <c r="F175">
        <f t="shared" si="7"/>
        <v>0.8186764695625266</v>
      </c>
    </row>
    <row r="176" spans="1:6" x14ac:dyDescent="0.2">
      <c r="A176">
        <v>53</v>
      </c>
      <c r="B176">
        <v>0.725993</v>
      </c>
      <c r="C176">
        <v>0.80423100000000003</v>
      </c>
      <c r="E176">
        <f t="shared" si="6"/>
        <v>0.72995299499786337</v>
      </c>
      <c r="F176">
        <f t="shared" si="7"/>
        <v>0.80861790863250671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2019-04-17T17:41:04Z</dcterms:created>
  <dcterms:modified xsi:type="dcterms:W3CDTF">2019-04-17T18:05:22Z</dcterms:modified>
</cp:coreProperties>
</file>