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erial" sheetId="1" state="visible" r:id="rId2"/>
    <sheet name="scalar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<sst xmlns="http://schemas.openxmlformats.org/spreadsheetml/2006/main" count="20" uniqueCount="10">
  <si>
    <t xml:space="preserve">N</t>
  </si>
  <si>
    <t xml:space="preserve">dt</t>
  </si>
  <si>
    <t xml:space="preserve">tmax</t>
  </si>
  <si>
    <t xml:space="preserve">n_steps</t>
  </si>
  <si>
    <t xml:space="preserve">adds</t>
  </si>
  <si>
    <t xml:space="preserve">mults</t>
  </si>
  <si>
    <t xml:space="preserve">divs</t>
  </si>
  <si>
    <t xml:space="preserve">flops</t>
  </si>
  <si>
    <t xml:space="preserve">cycles</t>
  </si>
  <si>
    <t xml:space="preserve">perf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</si>
</sst>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RowHeight="12.8"/>
  <cols>
    <col collapsed="false" hidden="false" max="1" min="1" style="0" width="3.79081632653061"/>
    <col collapsed="false" hidden="false" max="2" min="2" style="0" width="6.57142857142857"/>
    <col collapsed="false" hidden="false" max="3" min="3" style="0" width="5.87755102040816"/>
    <col collapsed="false" hidden="false" max="9" min="4" style="1" width="9.62755102040816"/>
    <col collapsed="false" hidden="false" max="10" min="10" style="0" width="6.29081632653061"/>
    <col collapsed="false" hidden="false" max="1025" min="11" style="0" width="11.795918367346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0" t="s">
        <v>9</v>
      </c>
    </row>
    <row r="2" customFormat="false" ht="12.8" hidden="false" customHeight="false" outlineLevel="0" collapsed="false">
      <c r="A2" s="0" t="n">
        <v>64</v>
      </c>
      <c r="B2" s="0" t="n">
        <v>1E-006</v>
      </c>
      <c r="C2" s="0" t="n">
        <v>0.1</v>
      </c>
      <c r="D2" s="1" t="n">
        <f aca="false">C2/B2</f>
        <v>100000</v>
      </c>
      <c r="E2" s="1" t="n">
        <f aca="false">D2*2*(4*(A2-2)+6*(A2-2)*(A2-3)+A2-3)</f>
        <v>4600200000</v>
      </c>
      <c r="F2" s="1" t="n">
        <f aca="false">D2*2*(5*(A2-2)+7*(A2-2)*(A2-3)+A2-3)</f>
        <v>5369000000</v>
      </c>
      <c r="G2" s="1" t="n">
        <f aca="false">D2*2*(A2-2+(A2-2)*(A2-3))</f>
        <v>768800000</v>
      </c>
      <c r="H2" s="1" t="n">
        <f aca="false">E2+F2+G2</f>
        <v>10738000000</v>
      </c>
      <c r="I2" s="1" t="n">
        <v>25286825028</v>
      </c>
      <c r="J2" s="2" t="n">
        <f aca="false">H2/I2</f>
        <v>0.424648012872706</v>
      </c>
    </row>
    <row r="3" customFormat="false" ht="12.8" hidden="false" customHeight="false" outlineLevel="0" collapsed="false">
      <c r="A3" s="0" t="n">
        <v>32</v>
      </c>
      <c r="B3" s="0" t="n">
        <v>1E-005</v>
      </c>
      <c r="C3" s="0" t="n">
        <v>0.1</v>
      </c>
      <c r="D3" s="1" t="n">
        <f aca="false">C3/B3</f>
        <v>10000</v>
      </c>
      <c r="E3" s="1" t="n">
        <f aca="false">D3*2*(4*(A3-2)+6*(A3-2)*(A3-3)+A3-3)</f>
        <v>107380000</v>
      </c>
      <c r="F3" s="1" t="n">
        <f aca="false">D3*2*(5*(A3-2)+7*(A3-2)*(A3-3)+A3-3)</f>
        <v>125380000</v>
      </c>
      <c r="G3" s="1" t="n">
        <f aca="false">D3*2*(A3-2+(A3-2)*(A3-3))</f>
        <v>18000000</v>
      </c>
      <c r="H3" s="1" t="n">
        <f aca="false">E3+F3+G3</f>
        <v>250760000</v>
      </c>
      <c r="I3" s="1" t="n">
        <v>545726988</v>
      </c>
      <c r="J3" s="2" t="n">
        <f aca="false">H3/I3</f>
        <v>0.459497157945211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8"/>
  <cols>
    <col collapsed="false" hidden="false" max="1" min="1" style="0" width="3.79081632653061"/>
    <col collapsed="false" hidden="false" max="2" min="2" style="0" width="6.57142857142857"/>
    <col collapsed="false" hidden="false" max="3" min="3" style="0" width="5.87755102040816"/>
    <col collapsed="false" hidden="false" max="9" min="4" style="1" width="9.62755102040816"/>
    <col collapsed="false" hidden="false" max="10" min="10" style="0" width="6.29081632653061"/>
    <col collapsed="false" hidden="false" max="1025" min="11" style="0" width="11.795918367346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0" t="s">
        <v>9</v>
      </c>
    </row>
    <row r="2" customFormat="false" ht="12.8" hidden="false" customHeight="false" outlineLevel="0" collapsed="false">
      <c r="A2" s="0" t="n">
        <v>64</v>
      </c>
      <c r="B2" s="0" t="n">
        <v>1E-006</v>
      </c>
      <c r="C2" s="0" t="n">
        <v>0.1</v>
      </c>
      <c r="D2" s="1" t="n">
        <f aca="false">C2/B2</f>
        <v>100000</v>
      </c>
      <c r="E2" s="1" t="n">
        <f aca="false">D2*(2+2*(2*(A2-2)+4*(A2-2)*(A2-3)+A2-3))</f>
        <v>3062800000</v>
      </c>
      <c r="F2" s="1" t="n">
        <f aca="false">D2*(2+2*(3*(A2-2)+5*(A2-2)*(A2-3)+A2-3))</f>
        <v>3831600000</v>
      </c>
      <c r="G2" s="1" t="n">
        <f aca="false">D2*(1+2*(A2-2)*(A2-3))</f>
        <v>756500000</v>
      </c>
      <c r="H2" s="1" t="n">
        <f aca="false">E2+F2+G2</f>
        <v>7650900000</v>
      </c>
      <c r="I2" s="1" t="n">
        <v>12394419510</v>
      </c>
      <c r="J2" s="2" t="n">
        <f aca="false">H2/I2</f>
        <v>0.617285867549274</v>
      </c>
    </row>
    <row r="3" customFormat="false" ht="12.8" hidden="false" customHeight="false" outlineLevel="0" collapsed="false">
      <c r="A3" s="0" t="n">
        <v>32</v>
      </c>
      <c r="B3" s="0" t="n">
        <v>1E-005</v>
      </c>
      <c r="C3" s="0" t="n">
        <v>0.1</v>
      </c>
      <c r="D3" s="1" t="n">
        <f aca="false">C3/B3</f>
        <v>10000</v>
      </c>
      <c r="E3" s="1" t="n">
        <f aca="false">D3*(2+2*(2*(A3-2)+4*(A3-2)*(A3-3)+A3-3))</f>
        <v>71400000</v>
      </c>
      <c r="F3" s="1" t="n">
        <f aca="false">D3*(2+2*(3*(A3-2)+5*(A3-2)*(A3-3)+A3-3))</f>
        <v>89400000</v>
      </c>
      <c r="G3" s="1" t="n">
        <f aca="false">D3*(1+2*(A3-2)*(A3-3))</f>
        <v>17410000</v>
      </c>
      <c r="H3" s="1" t="n">
        <f aca="false">E3+F3+G3</f>
        <v>178210000</v>
      </c>
      <c r="I3" s="1" t="n">
        <v>297434211</v>
      </c>
      <c r="J3" s="2" t="n">
        <f aca="false">H3/I3</f>
        <v>0.599157707517378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LibreOffice/5.2.3.3$Linux_X86_64 LibreOffice_project/20$Build-3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2017-06-19T18:16:17Z</dcterms:created>
  <dc:creator/>
  <dc:description/>
  <dc:language>en-US</dc:language>
  <cp:lastModifiedBy/>
  <dcterms:modified xsi:type="dcterms:W3CDTF">2017-06-19T18:38:18Z</dcterms:modified>
  <cp:revision>1</cp:revision>
  <dc:subject/>
  <dc:title/>
</cp:coreProperties>
</file>