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D016B87-1CFC-4A3B-B609-FD4D80C00002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Max" sheetId="3" r:id="rId1"/>
    <sheet name="Aver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K5" i="2"/>
  <c r="H6" i="2"/>
  <c r="E7" i="3"/>
  <c r="K7" i="3" s="1"/>
  <c r="K6" i="3"/>
  <c r="K5" i="3"/>
  <c r="H5" i="3"/>
  <c r="H8" i="3"/>
  <c r="H6" i="3"/>
  <c r="H5" i="2"/>
  <c r="H7" i="2"/>
  <c r="H8" i="2"/>
  <c r="K6" i="2"/>
  <c r="K7" i="2"/>
  <c r="K8" i="2"/>
  <c r="E8" i="3"/>
  <c r="E6" i="3"/>
  <c r="E5" i="3"/>
  <c r="E4" i="3"/>
  <c r="E5" i="2"/>
  <c r="E6" i="2"/>
  <c r="E7" i="2"/>
  <c r="E8" i="2"/>
  <c r="H7" i="3" l="1"/>
  <c r="K8" i="3"/>
</calcChain>
</file>

<file path=xl/sharedStrings.xml><?xml version="1.0" encoding="utf-8"?>
<sst xmlns="http://schemas.openxmlformats.org/spreadsheetml/2006/main" count="34" uniqueCount="11">
  <si>
    <t>N</t>
  </si>
  <si>
    <t>first</t>
  </si>
  <si>
    <t>second</t>
  </si>
  <si>
    <t>standard</t>
  </si>
  <si>
    <t>WB</t>
  </si>
  <si>
    <t>Volume</t>
  </si>
  <si>
    <t>error</t>
  </si>
  <si>
    <t>order</t>
  </si>
  <si>
    <t>Max Cell Volume</t>
  </si>
  <si>
    <t>h</t>
  </si>
  <si>
    <t>Max Aspect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</si>
</sst>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BEC6-8339-4E31-AD3F-B55B558CA825}">
  <dimension ref="A1:K8"/>
  <sheetViews>
    <sheetView workbookViewId="0">
      <selection activeCell="J7" sqref="J7"/>
    </sheetView>
  </sheetViews>
  <sheetFormatPr defaultRowHeight="14.4" x14ac:dyDescent="0.3"/>
  <sheetData>
    <row r="1" spans="1:11" s="2" customFormat="1" x14ac:dyDescent="0.3">
      <c r="A1" s="5" t="s">
        <v>0</v>
      </c>
      <c r="B1" s="5" t="s">
        <v>5</v>
      </c>
      <c r="C1" s="6" t="s">
        <v>8</v>
      </c>
      <c r="D1" s="6" t="s">
        <v>10</v>
      </c>
      <c r="E1" s="6" t="s">
        <v>9</v>
      </c>
      <c r="F1" s="5" t="s">
        <v>1</v>
      </c>
      <c r="G1" s="5"/>
      <c r="H1" s="5"/>
      <c r="I1" s="5" t="s">
        <v>2</v>
      </c>
      <c r="J1" s="5"/>
      <c r="K1" s="5"/>
    </row>
    <row r="2" spans="1:11" s="2" customFormat="1" x14ac:dyDescent="0.3">
      <c r="A2" s="5"/>
      <c r="B2" s="5"/>
      <c r="C2" s="6"/>
      <c r="D2" s="6"/>
      <c r="E2" s="6"/>
      <c r="F2" s="5" t="s">
        <v>6</v>
      </c>
      <c r="G2" s="5"/>
      <c r="H2" s="2" t="s">
        <v>7</v>
      </c>
      <c r="I2" s="5" t="s">
        <v>6</v>
      </c>
      <c r="J2" s="5"/>
      <c r="K2" s="2" t="s">
        <v>7</v>
      </c>
    </row>
    <row r="3" spans="1:11" s="2" customFormat="1" x14ac:dyDescent="0.3">
      <c r="A3" s="5"/>
      <c r="B3" s="5"/>
      <c r="C3" s="6"/>
      <c r="D3" s="6"/>
      <c r="E3" s="6"/>
      <c r="F3" s="2" t="s">
        <v>3</v>
      </c>
      <c r="G3" s="2" t="s">
        <v>4</v>
      </c>
      <c r="H3" s="2" t="s">
        <v>3</v>
      </c>
      <c r="I3" s="2" t="s">
        <v>3</v>
      </c>
      <c r="J3" s="2" t="s">
        <v>4</v>
      </c>
      <c r="K3" s="2" t="s">
        <v>3</v>
      </c>
    </row>
    <row r="4" spans="1:11" x14ac:dyDescent="0.3">
      <c r="A4">
        <v>4144</v>
      </c>
      <c r="B4">
        <v>0.51852819025830699</v>
      </c>
      <c r="C4" s="1">
        <v>3.6000466077768997E-4</v>
      </c>
      <c r="D4" s="1">
        <v>4.0288415217936997</v>
      </c>
      <c r="E4">
        <f>D4*(6*SQRT(2)*C4)^(1/3)</f>
        <v>0.58457240199811877</v>
      </c>
      <c r="F4" s="1">
        <v>2.6769999999999999E-2</v>
      </c>
      <c r="G4">
        <v>0</v>
      </c>
      <c r="I4" s="1">
        <v>3.5469999999999998E-3</v>
      </c>
      <c r="J4">
        <v>0</v>
      </c>
    </row>
    <row r="5" spans="1:11" x14ac:dyDescent="0.3">
      <c r="A5">
        <v>28036</v>
      </c>
      <c r="B5">
        <v>0.52226025950732602</v>
      </c>
      <c r="C5" s="1">
        <v>5.7553763267453299E-5</v>
      </c>
      <c r="D5" s="1">
        <v>4.1462011239998802</v>
      </c>
      <c r="E5">
        <f t="shared" ref="E5:E8" si="0">D5*(6*SQRT(2)*C5)^(1/3)</f>
        <v>0.32651040313741692</v>
      </c>
      <c r="F5" s="1">
        <v>1.6760000000000001E-2</v>
      </c>
      <c r="G5">
        <v>0</v>
      </c>
      <c r="H5">
        <f>(LOG(F5)-LOG(F4))/(LOG(E5)-LOG(E4))</f>
        <v>0.80403780994251772</v>
      </c>
      <c r="I5" s="1">
        <v>2.3800000000000002E-3</v>
      </c>
      <c r="J5">
        <v>0</v>
      </c>
      <c r="K5">
        <f>(LOG(I5)-LOG(I4))/(LOG(E5)-LOG(E4))</f>
        <v>0.68507689982941922</v>
      </c>
    </row>
    <row r="6" spans="1:11" x14ac:dyDescent="0.3">
      <c r="A6">
        <v>233064</v>
      </c>
      <c r="B6">
        <v>0.52326868047622799</v>
      </c>
      <c r="C6" s="1">
        <v>6.5078339290546797E-6</v>
      </c>
      <c r="D6" s="1">
        <v>4.6453933212932004</v>
      </c>
      <c r="E6">
        <f t="shared" si="0"/>
        <v>0.17689819214548053</v>
      </c>
      <c r="F6" s="1">
        <v>9.3819999999999997E-3</v>
      </c>
      <c r="G6">
        <v>0</v>
      </c>
      <c r="H6">
        <f t="shared" ref="H6:H7" si="1">(LOG(F6)-LOG(F5))/(LOG(E6)-LOG(E5))</f>
        <v>0.94666998763553034</v>
      </c>
      <c r="I6" s="1">
        <v>1.2049999999999999E-3</v>
      </c>
      <c r="J6">
        <v>0</v>
      </c>
      <c r="K6">
        <f t="shared" ref="K6:K8" si="2">(LOG(I6)-LOG(I5))/(LOG(E6)-LOG(E5))</f>
        <v>1.1105153869489852</v>
      </c>
    </row>
    <row r="7" spans="1:11" x14ac:dyDescent="0.3">
      <c r="A7">
        <v>1857454</v>
      </c>
      <c r="B7">
        <v>0.52351567266423904</v>
      </c>
      <c r="C7" s="1">
        <v>1.0008418697025001E-6</v>
      </c>
      <c r="D7" s="1">
        <v>4.7733735441537997</v>
      </c>
      <c r="E7">
        <f>D7*(6*SQRT(2)*C7)^(1/3)</f>
        <v>9.7387374944746988E-2</v>
      </c>
      <c r="F7" s="1">
        <v>5.195E-3</v>
      </c>
      <c r="G7" s="7">
        <v>0</v>
      </c>
      <c r="H7">
        <f t="shared" si="1"/>
        <v>0.99031382208956409</v>
      </c>
      <c r="I7" s="1">
        <v>7.1969999999999998E-4</v>
      </c>
      <c r="J7">
        <v>0</v>
      </c>
      <c r="K7">
        <f t="shared" si="2"/>
        <v>0.86349398065007699</v>
      </c>
    </row>
    <row r="8" spans="1:11" x14ac:dyDescent="0.3">
      <c r="A8">
        <v>1260757</v>
      </c>
      <c r="B8">
        <v>0.52351567266422705</v>
      </c>
      <c r="C8" s="1">
        <v>1.5415097549692901E-6</v>
      </c>
      <c r="D8" s="1">
        <v>4.49519500024957</v>
      </c>
      <c r="E8">
        <f t="shared" si="0"/>
        <v>0.10591383931410661</v>
      </c>
      <c r="F8" s="1">
        <v>5.7279999999999996E-3</v>
      </c>
      <c r="G8">
        <v>0</v>
      </c>
      <c r="H8">
        <f>(LOG(F8)-LOG(F6))/(LOG(E8)-LOG(E6))</f>
        <v>0.96194174262655807</v>
      </c>
      <c r="I8" s="1">
        <v>9.8970000000000004E-4</v>
      </c>
      <c r="J8">
        <v>0</v>
      </c>
      <c r="K8">
        <f t="shared" si="2"/>
        <v>3.7956617795861316</v>
      </c>
    </row>
  </sheetData>
  <mergeCells count="9">
    <mergeCell ref="F1:H1"/>
    <mergeCell ref="I1:K1"/>
    <mergeCell ref="F2:G2"/>
    <mergeCell ref="I2:J2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5DBB-F03A-4D09-BEB8-B6285B632733}">
  <dimension ref="A1:K8"/>
  <sheetViews>
    <sheetView tabSelected="1" workbookViewId="0">
      <selection activeCell="L1" sqref="L1"/>
    </sheetView>
  </sheetViews>
  <sheetFormatPr defaultRowHeight="14.4" x14ac:dyDescent="0.3"/>
  <cols>
    <col min="8" max="8" width="9.5546875" bestFit="1" customWidth="1"/>
  </cols>
  <sheetData>
    <row r="1" spans="1:11" s="2" customFormat="1" x14ac:dyDescent="0.3">
      <c r="A1" s="5" t="s">
        <v>0</v>
      </c>
      <c r="B1" s="5" t="s">
        <v>5</v>
      </c>
      <c r="C1" s="6" t="s">
        <v>8</v>
      </c>
      <c r="D1" s="6" t="s">
        <v>10</v>
      </c>
      <c r="E1" s="6" t="s">
        <v>9</v>
      </c>
      <c r="F1" s="5" t="s">
        <v>1</v>
      </c>
      <c r="G1" s="5"/>
      <c r="H1" s="5"/>
      <c r="I1" s="5" t="s">
        <v>2</v>
      </c>
      <c r="J1" s="5"/>
      <c r="K1" s="5"/>
    </row>
    <row r="2" spans="1:11" s="2" customFormat="1" x14ac:dyDescent="0.3">
      <c r="A2" s="5"/>
      <c r="B2" s="5"/>
      <c r="C2" s="6"/>
      <c r="D2" s="6"/>
      <c r="E2" s="6"/>
      <c r="F2" s="5" t="s">
        <v>6</v>
      </c>
      <c r="G2" s="5"/>
      <c r="H2" s="2" t="s">
        <v>7</v>
      </c>
      <c r="I2" s="5" t="s">
        <v>6</v>
      </c>
      <c r="J2" s="5"/>
      <c r="K2" s="2" t="s">
        <v>7</v>
      </c>
    </row>
    <row r="3" spans="1:11" s="2" customFormat="1" x14ac:dyDescent="0.3">
      <c r="A3" s="5"/>
      <c r="B3" s="5"/>
      <c r="C3" s="6"/>
      <c r="D3" s="6"/>
      <c r="E3" s="6"/>
      <c r="F3" s="2" t="s">
        <v>3</v>
      </c>
      <c r="G3" s="2" t="s">
        <v>4</v>
      </c>
      <c r="H3" s="2" t="s">
        <v>3</v>
      </c>
      <c r="I3" s="2" t="s">
        <v>3</v>
      </c>
      <c r="J3" s="2" t="s">
        <v>4</v>
      </c>
      <c r="K3" s="2" t="s">
        <v>3</v>
      </c>
    </row>
    <row r="4" spans="1:11" x14ac:dyDescent="0.3">
      <c r="A4">
        <v>4144</v>
      </c>
      <c r="B4">
        <v>0.51852819025830699</v>
      </c>
      <c r="C4" s="1">
        <v>3.6000466077768997E-4</v>
      </c>
      <c r="D4" s="1">
        <v>4.0288415217936997</v>
      </c>
      <c r="E4" s="3">
        <f>D4*(6*SQRT(2)*C4)^(1/3)</f>
        <v>0.58457240199811877</v>
      </c>
      <c r="F4" s="1">
        <v>8.1672399999999992E-3</v>
      </c>
      <c r="G4">
        <v>0</v>
      </c>
      <c r="I4" s="1">
        <v>4.215E-4</v>
      </c>
      <c r="J4">
        <v>0</v>
      </c>
    </row>
    <row r="5" spans="1:11" x14ac:dyDescent="0.3">
      <c r="A5">
        <v>28036</v>
      </c>
      <c r="B5">
        <v>0.52226025950732602</v>
      </c>
      <c r="C5" s="1">
        <v>5.7553763267453299E-5</v>
      </c>
      <c r="D5" s="1">
        <v>4.1462011239998802</v>
      </c>
      <c r="E5" s="3">
        <f t="shared" ref="E5:E8" si="0">D5*(6*SQRT(2)*C5)^(1/3)</f>
        <v>0.32651040313741692</v>
      </c>
      <c r="F5" s="1">
        <v>6.0177299999999998E-3</v>
      </c>
      <c r="G5">
        <v>0</v>
      </c>
      <c r="H5" s="4">
        <f>(LOG(F5/B5)-LOG(F4/B4))/(LOG(E5)-LOG(E4))</f>
        <v>0.53671439059406001</v>
      </c>
      <c r="I5" s="1">
        <v>2.0615799999999999E-4</v>
      </c>
      <c r="J5">
        <v>0</v>
      </c>
      <c r="K5" s="4">
        <f>(LOG(I5/B5)-LOG(I4/B4))/(LOG(E5)-LOG(E4))</f>
        <v>1.2402561904900113</v>
      </c>
    </row>
    <row r="6" spans="1:11" x14ac:dyDescent="0.3">
      <c r="A6">
        <v>233064</v>
      </c>
      <c r="B6">
        <v>0.52326868047622799</v>
      </c>
      <c r="C6" s="1">
        <v>6.5078339290546797E-6</v>
      </c>
      <c r="D6" s="1">
        <v>4.6453933212932004</v>
      </c>
      <c r="E6" s="3">
        <f t="shared" si="0"/>
        <v>0.17689819214548053</v>
      </c>
      <c r="F6" s="1">
        <v>3.5446599999999998E-3</v>
      </c>
      <c r="G6">
        <v>0</v>
      </c>
      <c r="H6" s="4">
        <f>(LOG(F6/B6)-LOG(F5/B5))/(LOG(E6)-LOG(E5))</f>
        <v>0.86671198854814036</v>
      </c>
      <c r="I6" s="1">
        <v>1.07168E-4</v>
      </c>
      <c r="J6">
        <v>0</v>
      </c>
      <c r="K6" s="4">
        <f>(LOG(I6/B6)-LOG(I5/B5))/(LOG(E6)-LOG(E5))</f>
        <v>1.0706275794966933</v>
      </c>
    </row>
    <row r="7" spans="1:11" x14ac:dyDescent="0.3">
      <c r="A7">
        <v>1857454</v>
      </c>
      <c r="B7">
        <v>0.52351567266423904</v>
      </c>
      <c r="C7" s="1">
        <v>1.0008418697025001E-6</v>
      </c>
      <c r="D7" s="1">
        <v>4.7733735441537997</v>
      </c>
      <c r="E7" s="3">
        <f t="shared" si="0"/>
        <v>9.7387374944746988E-2</v>
      </c>
      <c r="F7" s="1">
        <v>1.9355100000000001E-3</v>
      </c>
      <c r="G7" s="7">
        <v>0</v>
      </c>
      <c r="H7" s="4">
        <f>(LOG(F7/B7)-LOG(F6/B6))/(LOG(E7)-LOG(E6))</f>
        <v>1.0145180380889087</v>
      </c>
      <c r="I7" s="1">
        <v>6.0436500000000003E-5</v>
      </c>
      <c r="J7">
        <v>0</v>
      </c>
      <c r="K7" s="4">
        <f>(LOG(I7/B7)-LOG(I6/B6))/(LOG(E7)-LOG(E6))</f>
        <v>0.96045853301537587</v>
      </c>
    </row>
    <row r="8" spans="1:11" x14ac:dyDescent="0.3">
      <c r="A8">
        <v>1260757</v>
      </c>
      <c r="B8">
        <v>0.52351567266422705</v>
      </c>
      <c r="C8" s="1">
        <v>1.5415097549692901E-6</v>
      </c>
      <c r="D8" s="1">
        <v>4.49519500024957</v>
      </c>
      <c r="E8" s="3">
        <f t="shared" si="0"/>
        <v>0.10591383931410661</v>
      </c>
      <c r="F8" s="1">
        <v>2.1991799999999998E-3</v>
      </c>
      <c r="G8">
        <v>0</v>
      </c>
      <c r="H8" s="4">
        <f t="shared" ref="H8" si="1">(LOG(F8/B8)-LOG(F7/B7))/(LOG(E8)-LOG(E7))</f>
        <v>1.5216811880247241</v>
      </c>
      <c r="I8" s="1">
        <v>7.9432300000000002E-5</v>
      </c>
      <c r="J8">
        <v>0</v>
      </c>
      <c r="K8" s="4">
        <f>(LOG(I8/B8)-LOG(I7/B7))/(LOG(E8)-LOG(E7))</f>
        <v>3.2564517010333507</v>
      </c>
    </row>
  </sheetData>
  <mergeCells count="9">
    <mergeCell ref="F1:H1"/>
    <mergeCell ref="I1:K1"/>
    <mergeCell ref="F2:G2"/>
    <mergeCell ref="I2:J2"/>
    <mergeCell ref="C1:C3"/>
    <mergeCell ref="E1:E3"/>
    <mergeCell ref="D1:D3"/>
    <mergeCell ref="A1:A3"/>
    <mergeCell ref="B1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2018-12-30T17:15:29Z</dcterms:modified>
</cp:coreProperties>
</file>