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amuelpalo/Documents/Dokumenty/Simplicity/"/>
    </mc:Choice>
  </mc:AlternateContent>
  <bookViews>
    <workbookView xWindow="0" yWindow="460" windowWidth="33600" windowHeight="19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6" i="1" l="1"/>
  <c r="M16" i="1"/>
  <c r="L16" i="1"/>
  <c r="K16" i="1"/>
  <c r="I21" i="1"/>
  <c r="M21" i="1"/>
  <c r="I22" i="1"/>
  <c r="M22" i="1"/>
  <c r="I23" i="1"/>
  <c r="M23" i="1"/>
  <c r="I24" i="1"/>
  <c r="M24" i="1"/>
  <c r="I25" i="1"/>
  <c r="M25" i="1"/>
  <c r="I26" i="1"/>
  <c r="M26" i="1"/>
  <c r="I27" i="1"/>
  <c r="M27" i="1"/>
  <c r="I28" i="1"/>
  <c r="M28" i="1"/>
  <c r="I29" i="1"/>
  <c r="M29" i="1"/>
  <c r="I30" i="1"/>
  <c r="M30" i="1"/>
  <c r="I31" i="1"/>
  <c r="M31" i="1"/>
  <c r="I32" i="1"/>
  <c r="M32" i="1"/>
  <c r="I33" i="1"/>
  <c r="M33" i="1"/>
  <c r="I34" i="1"/>
  <c r="M34" i="1"/>
  <c r="I35" i="1"/>
  <c r="M35" i="1"/>
  <c r="I36" i="1"/>
  <c r="M36" i="1"/>
  <c r="I37" i="1"/>
  <c r="M37" i="1"/>
  <c r="I38" i="1"/>
  <c r="M38" i="1"/>
  <c r="I39" i="1"/>
  <c r="M39" i="1"/>
  <c r="I40" i="1"/>
  <c r="M40" i="1"/>
  <c r="I41" i="1"/>
  <c r="M41" i="1"/>
  <c r="I42" i="1"/>
  <c r="M42" i="1"/>
  <c r="I43" i="1"/>
  <c r="M43" i="1"/>
  <c r="I44" i="1"/>
  <c r="M44" i="1"/>
  <c r="I45" i="1"/>
  <c r="M45" i="1"/>
  <c r="I46" i="1"/>
  <c r="M46" i="1"/>
  <c r="I47" i="1"/>
  <c r="M47" i="1"/>
  <c r="I48" i="1"/>
  <c r="M48" i="1"/>
  <c r="I49" i="1"/>
  <c r="M49" i="1"/>
  <c r="I50" i="1"/>
  <c r="M50" i="1"/>
  <c r="I51" i="1"/>
  <c r="M51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I5" i="1"/>
  <c r="M5" i="1"/>
  <c r="I6" i="1"/>
  <c r="M6" i="1"/>
  <c r="I7" i="1"/>
  <c r="M7" i="1"/>
  <c r="I8" i="1"/>
  <c r="M8" i="1"/>
  <c r="I9" i="1"/>
  <c r="M9" i="1"/>
  <c r="I10" i="1"/>
  <c r="M10" i="1"/>
  <c r="I11" i="1"/>
  <c r="M11" i="1"/>
  <c r="I12" i="1"/>
  <c r="M12" i="1"/>
  <c r="I13" i="1"/>
  <c r="M13" i="1"/>
  <c r="I14" i="1"/>
  <c r="M14" i="1"/>
  <c r="I15" i="1"/>
  <c r="M15" i="1"/>
  <c r="I17" i="1"/>
  <c r="M17" i="1"/>
  <c r="I18" i="1"/>
  <c r="M18" i="1"/>
  <c r="I19" i="1"/>
  <c r="M19" i="1"/>
  <c r="I20" i="1"/>
  <c r="M20" i="1"/>
  <c r="I4" i="1"/>
  <c r="M4" i="1"/>
  <c r="L5" i="1"/>
  <c r="L6" i="1"/>
  <c r="L7" i="1"/>
  <c r="L8" i="1"/>
  <c r="L9" i="1"/>
  <c r="L10" i="1"/>
  <c r="L11" i="1"/>
  <c r="L12" i="1"/>
  <c r="L13" i="1"/>
  <c r="L14" i="1"/>
  <c r="L15" i="1"/>
  <c r="L17" i="1"/>
  <c r="L18" i="1"/>
  <c r="L19" i="1"/>
  <c r="L20" i="1"/>
  <c r="L4" i="1"/>
  <c r="K4" i="1"/>
  <c r="K5" i="1"/>
  <c r="K6" i="1"/>
  <c r="K7" i="1"/>
  <c r="K8" i="1"/>
  <c r="K9" i="1"/>
  <c r="K10" i="1"/>
  <c r="K11" i="1"/>
  <c r="K12" i="1"/>
  <c r="K13" i="1"/>
  <c r="K14" i="1"/>
  <c r="K15" i="1"/>
  <c r="K17" i="1"/>
  <c r="K18" i="1"/>
  <c r="K19" i="1"/>
  <c r="K20" i="1"/>
</calcChain>
</file>

<file path=xl/comments1.xml><?xml version="1.0" encoding="utf-8"?>
<comments xmlns="http://schemas.openxmlformats.org/spreadsheetml/2006/main">
  <authors>
    <author>Microsoft Office User</author>
  </authors>
  <commentList>
    <comment ref="C3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<sst xmlns="http://schemas.openxmlformats.org/spreadsheetml/2006/main" count="123" uniqueCount="86">
  <si>
    <t>NÁKLADY</t>
  </si>
  <si>
    <t>FINANCIE</t>
  </si>
  <si>
    <t>CENA TRIČKA</t>
  </si>
  <si>
    <t>POTLAČ</t>
  </si>
  <si>
    <t>OZDOBNÁ KRABIČKA</t>
  </si>
  <si>
    <t>POŠTOVÁ KRABICA</t>
  </si>
  <si>
    <t>POŠTOVNÉ</t>
  </si>
  <si>
    <t>REKLAMA</t>
  </si>
  <si>
    <t>MARŽA</t>
  </si>
  <si>
    <t>NC</t>
  </si>
  <si>
    <t>PC</t>
  </si>
  <si>
    <t>PRIRÁŽKA</t>
  </si>
  <si>
    <t>NÁZOV</t>
  </si>
  <si>
    <t>ZOZNAM</t>
  </si>
  <si>
    <t>SKLAD</t>
  </si>
  <si>
    <t>MUŽI</t>
  </si>
  <si>
    <t>ŽENY</t>
  </si>
  <si>
    <t>S</t>
  </si>
  <si>
    <t>M</t>
  </si>
  <si>
    <t>L</t>
  </si>
  <si>
    <t>XL</t>
  </si>
  <si>
    <t>FARBA</t>
  </si>
  <si>
    <t>Basic simplicity. white</t>
  </si>
  <si>
    <t>Basic simplicity. black</t>
  </si>
  <si>
    <t>Basic simplicity. red</t>
  </si>
  <si>
    <t>Basic simplicity. navy</t>
  </si>
  <si>
    <t>navy</t>
  </si>
  <si>
    <t>Trigonal. white</t>
  </si>
  <si>
    <t>Trigonal. black</t>
  </si>
  <si>
    <t>City. white</t>
  </si>
  <si>
    <t>City. light blue</t>
  </si>
  <si>
    <t>Piano. navy</t>
  </si>
  <si>
    <t>Piano. dark orange</t>
  </si>
  <si>
    <t>Basic simplicity. romantic pink</t>
  </si>
  <si>
    <t>Basic simplicity. turquoise</t>
  </si>
  <si>
    <t>Trigonal. wild berry</t>
  </si>
  <si>
    <t>wild berry</t>
  </si>
  <si>
    <t>City. used yellow</t>
  </si>
  <si>
    <t>Piano. pixel coral</t>
  </si>
  <si>
    <t>pixel coral</t>
  </si>
  <si>
    <t>bear brown</t>
  </si>
  <si>
    <t>Piano. bear brown</t>
  </si>
  <si>
    <t>white</t>
  </si>
  <si>
    <t>black</t>
  </si>
  <si>
    <t>red</t>
  </si>
  <si>
    <t>romantic pink</t>
  </si>
  <si>
    <t>turquoise</t>
  </si>
  <si>
    <t>light blue</t>
  </si>
  <si>
    <t>used yellow</t>
  </si>
  <si>
    <t>dark orange</t>
  </si>
  <si>
    <t>ZISK (v €)</t>
  </si>
  <si>
    <t>NACENENIE</t>
  </si>
  <si>
    <t>Sport. blue</t>
  </si>
  <si>
    <t>blue</t>
  </si>
  <si>
    <t>Sport. neon-green</t>
  </si>
  <si>
    <t>neon-green</t>
  </si>
  <si>
    <t>Elegant. orange</t>
  </si>
  <si>
    <t>orange</t>
  </si>
  <si>
    <t>Elegant. green</t>
  </si>
  <si>
    <t>green</t>
  </si>
  <si>
    <t>Elegant. white</t>
  </si>
  <si>
    <t>khaki</t>
  </si>
  <si>
    <t>Elegant. khaki</t>
  </si>
  <si>
    <t>Echo. Hoodie gray</t>
  </si>
  <si>
    <t>gray</t>
  </si>
  <si>
    <t>Echo. black</t>
  </si>
  <si>
    <t>Crepe.</t>
  </si>
  <si>
    <t xml:space="preserve">Life. </t>
  </si>
  <si>
    <t xml:space="preserve">Red hoodie No. </t>
  </si>
  <si>
    <t>Gray hoodie No.</t>
  </si>
  <si>
    <t>You can.</t>
  </si>
  <si>
    <t xml:space="preserve">Really. </t>
  </si>
  <si>
    <t>Day.</t>
  </si>
  <si>
    <t>Crew.</t>
  </si>
  <si>
    <t>Elements.</t>
  </si>
  <si>
    <t>Maple.</t>
  </si>
  <si>
    <t>Lazy.</t>
  </si>
  <si>
    <t>Future.</t>
  </si>
  <si>
    <t xml:space="preserve">Travel. </t>
  </si>
  <si>
    <t>fresh green</t>
  </si>
  <si>
    <t>royal blue</t>
  </si>
  <si>
    <t>royal yellow</t>
  </si>
  <si>
    <t xml:space="preserve">Echo. </t>
  </si>
  <si>
    <t>Echo.</t>
  </si>
  <si>
    <t>City. pink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</si>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</sst>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\ &quot;€&quot;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b/>
      <sz val="14"/>
      <color theme="0"/>
      <name val="Calibri"/>
      <scheme val="minor"/>
    </font>
    <font>
      <b/>
      <sz val="18"/>
      <color theme="1"/>
      <name val="Calibri"/>
      <scheme val="minor"/>
    </font>
    <font>
      <b/>
      <sz val="12"/>
      <color theme="8" tint="-0.49998474074526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>
      <left style="medium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" fontId="1" fillId="7" borderId="1" xfId="0" applyNumberFormat="1" applyFont="1" applyFill="1" applyBorder="1" applyAlignment="1">
      <alignment horizontal="center" textRotation="90"/>
    </xf>
    <xf numFmtId="2" fontId="1" fillId="7" borderId="3" xfId="0" applyNumberFormat="1" applyFont="1" applyFill="1" applyBorder="1" applyAlignment="1">
      <alignment horizontal="center" textRotation="90"/>
    </xf>
    <xf numFmtId="0" fontId="1" fillId="7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165" fontId="1" fillId="8" borderId="1" xfId="0" applyNumberFormat="1" applyFont="1" applyFill="1" applyBorder="1"/>
    <xf numFmtId="10" fontId="1" fillId="8" borderId="1" xfId="0" applyNumberFormat="1" applyFont="1" applyFill="1" applyBorder="1"/>
    <xf numFmtId="0" fontId="0" fillId="0" borderId="1" xfId="0" applyBorder="1"/>
    <xf numFmtId="0" fontId="0" fillId="12" borderId="1" xfId="0" applyFill="1" applyBorder="1"/>
    <xf numFmtId="165" fontId="0" fillId="0" borderId="1" xfId="0" applyNumberFormat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4" fillId="10" borderId="5" xfId="0" applyFont="1" applyFill="1" applyBorder="1" applyAlignment="1">
      <alignment horizontal="center"/>
    </xf>
    <xf numFmtId="0" fontId="4" fillId="10" borderId="13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 textRotation="90"/>
    </xf>
    <xf numFmtId="0" fontId="1" fillId="7" borderId="8" xfId="0" applyFont="1" applyFill="1" applyBorder="1" applyAlignment="1">
      <alignment horizontal="center" vertical="center"/>
    </xf>
    <xf numFmtId="165" fontId="0" fillId="0" borderId="7" xfId="0" applyNumberFormat="1" applyBorder="1"/>
    <xf numFmtId="0" fontId="4" fillId="11" borderId="5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0" fillId="12" borderId="8" xfId="0" applyFill="1" applyBorder="1"/>
    <xf numFmtId="0" fontId="0" fillId="12" borderId="7" xfId="0" applyFill="1" applyBorder="1"/>
    <xf numFmtId="0" fontId="0" fillId="12" borderId="11" xfId="0" applyFill="1" applyBorder="1"/>
    <xf numFmtId="0" fontId="0" fillId="12" borderId="15" xfId="0" applyFill="1" applyBorder="1"/>
    <xf numFmtId="165" fontId="6" fillId="8" borderId="8" xfId="0" applyNumberFormat="1" applyFont="1" applyFill="1" applyBorder="1"/>
    <xf numFmtId="165" fontId="0" fillId="0" borderId="11" xfId="0" applyNumberFormat="1" applyBorder="1"/>
    <xf numFmtId="165" fontId="1" fillId="8" borderId="15" xfId="0" applyNumberFormat="1" applyFont="1" applyFill="1" applyBorder="1"/>
    <xf numFmtId="10" fontId="1" fillId="8" borderId="15" xfId="0" applyNumberFormat="1" applyFont="1" applyFill="1" applyBorder="1"/>
    <xf numFmtId="165" fontId="6" fillId="8" borderId="12" xfId="0" applyNumberFormat="1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E5E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activeCell="M4" sqref="M4"/>
    </sheetView>
  </sheetViews>
  <sheetFormatPr baseColWidth="10" defaultRowHeight="16" x14ac:dyDescent="0.2"/>
  <cols>
    <col min="1" max="1" width="32.5" customWidth="1"/>
    <col min="2" max="2" width="21.6640625" customWidth="1"/>
    <col min="9" max="10" width="10.83203125" customWidth="1"/>
  </cols>
  <sheetData>
    <row r="1" spans="1:20" ht="19" x14ac:dyDescent="0.25">
      <c r="A1" s="17" t="s">
        <v>13</v>
      </c>
      <c r="B1" s="18"/>
      <c r="C1" s="27" t="s">
        <v>1</v>
      </c>
      <c r="D1" s="28"/>
      <c r="E1" s="28"/>
      <c r="F1" s="28"/>
      <c r="G1" s="28"/>
      <c r="H1" s="28"/>
      <c r="I1" s="28"/>
      <c r="J1" s="28"/>
      <c r="K1" s="28"/>
      <c r="L1" s="28"/>
      <c r="M1" s="29"/>
      <c r="N1" s="35" t="s">
        <v>14</v>
      </c>
      <c r="O1" s="36"/>
      <c r="P1" s="36"/>
      <c r="Q1" s="36"/>
      <c r="R1" s="36"/>
      <c r="S1" s="36"/>
      <c r="T1" s="37"/>
    </row>
    <row r="2" spans="1:20" x14ac:dyDescent="0.2">
      <c r="A2" s="19" t="s">
        <v>12</v>
      </c>
      <c r="B2" s="20" t="s">
        <v>21</v>
      </c>
      <c r="C2" s="30" t="s">
        <v>0</v>
      </c>
      <c r="D2" s="1"/>
      <c r="E2" s="1"/>
      <c r="F2" s="1"/>
      <c r="G2" s="1"/>
      <c r="H2" s="1"/>
      <c r="I2" s="2" t="s">
        <v>51</v>
      </c>
      <c r="J2" s="3"/>
      <c r="K2" s="3"/>
      <c r="L2" s="3"/>
      <c r="M2" s="31"/>
      <c r="N2" s="38" t="s">
        <v>15</v>
      </c>
      <c r="O2" s="4"/>
      <c r="P2" s="4"/>
      <c r="Q2" s="5"/>
      <c r="R2" s="6" t="s">
        <v>16</v>
      </c>
      <c r="S2" s="7"/>
      <c r="T2" s="39"/>
    </row>
    <row r="3" spans="1:20" ht="120" customHeight="1" x14ac:dyDescent="0.2">
      <c r="A3" s="21"/>
      <c r="B3" s="22"/>
      <c r="C3" s="32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9" t="s">
        <v>7</v>
      </c>
      <c r="I3" s="10" t="s">
        <v>9</v>
      </c>
      <c r="J3" s="10" t="s">
        <v>10</v>
      </c>
      <c r="K3" s="10" t="s">
        <v>8</v>
      </c>
      <c r="L3" s="10" t="s">
        <v>11</v>
      </c>
      <c r="M3" s="33" t="s">
        <v>50</v>
      </c>
      <c r="N3" s="40" t="s">
        <v>17</v>
      </c>
      <c r="O3" s="11" t="s">
        <v>18</v>
      </c>
      <c r="P3" s="11" t="s">
        <v>19</v>
      </c>
      <c r="Q3" s="11" t="s">
        <v>20</v>
      </c>
      <c r="R3" s="11" t="s">
        <v>17</v>
      </c>
      <c r="S3" s="11" t="s">
        <v>18</v>
      </c>
      <c r="T3" s="41" t="s">
        <v>19</v>
      </c>
    </row>
    <row r="4" spans="1:20" x14ac:dyDescent="0.2">
      <c r="A4" s="23" t="s">
        <v>22</v>
      </c>
      <c r="B4" s="24" t="s">
        <v>42</v>
      </c>
      <c r="C4" s="34">
        <v>2.5</v>
      </c>
      <c r="D4" s="16">
        <v>1</v>
      </c>
      <c r="E4" s="16">
        <v>1</v>
      </c>
      <c r="F4" s="16">
        <v>0.5</v>
      </c>
      <c r="G4" s="16">
        <v>2.5</v>
      </c>
      <c r="H4" s="16">
        <v>2</v>
      </c>
      <c r="I4" s="12">
        <f>SUM(C4:H4)</f>
        <v>9.5</v>
      </c>
      <c r="J4" s="12">
        <v>12.98</v>
      </c>
      <c r="K4" s="13">
        <f>ROUND((1-(I4/J4)),2)</f>
        <v>0.27</v>
      </c>
      <c r="L4" s="13">
        <f>ROUND((J4/I4)-1,2)</f>
        <v>0.37</v>
      </c>
      <c r="M4" s="46">
        <f>J4-I4</f>
        <v>3.4800000000000004</v>
      </c>
      <c r="N4" s="23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24">
        <v>0</v>
      </c>
    </row>
    <row r="5" spans="1:20" x14ac:dyDescent="0.2">
      <c r="A5" s="23" t="s">
        <v>23</v>
      </c>
      <c r="B5" s="24" t="s">
        <v>43</v>
      </c>
      <c r="C5" s="34">
        <v>2.5</v>
      </c>
      <c r="D5" s="16">
        <v>1</v>
      </c>
      <c r="E5" s="16">
        <v>1</v>
      </c>
      <c r="F5" s="16">
        <v>0.5</v>
      </c>
      <c r="G5" s="16">
        <v>2.5</v>
      </c>
      <c r="H5" s="16">
        <v>2</v>
      </c>
      <c r="I5" s="12">
        <f t="shared" ref="I5:I10" si="0">SUM(C5:H5)</f>
        <v>9.5</v>
      </c>
      <c r="J5" s="12">
        <v>12.98</v>
      </c>
      <c r="K5" s="13">
        <f t="shared" ref="K5:K51" si="1">ROUND((1-(I5/J5)),2)</f>
        <v>0.27</v>
      </c>
      <c r="L5" s="13">
        <f t="shared" ref="L5:L51" si="2">ROUND((J5/I5)-1,2)</f>
        <v>0.37</v>
      </c>
      <c r="M5" s="46">
        <f t="shared" ref="M5:M51" si="3">J5-I5</f>
        <v>3.4800000000000004</v>
      </c>
      <c r="N5" s="23">
        <v>0</v>
      </c>
      <c r="O5" s="14">
        <v>0</v>
      </c>
      <c r="P5" s="14">
        <v>0</v>
      </c>
      <c r="Q5" s="14">
        <v>0</v>
      </c>
      <c r="R5" s="15"/>
      <c r="S5" s="15"/>
      <c r="T5" s="42"/>
    </row>
    <row r="6" spans="1:20" x14ac:dyDescent="0.2">
      <c r="A6" s="23" t="s">
        <v>24</v>
      </c>
      <c r="B6" s="24" t="s">
        <v>44</v>
      </c>
      <c r="C6" s="34">
        <v>2.5</v>
      </c>
      <c r="D6" s="16">
        <v>1</v>
      </c>
      <c r="E6" s="16">
        <v>1</v>
      </c>
      <c r="F6" s="16">
        <v>0.5</v>
      </c>
      <c r="G6" s="16">
        <v>2.5</v>
      </c>
      <c r="H6" s="16">
        <v>2</v>
      </c>
      <c r="I6" s="12">
        <f t="shared" si="0"/>
        <v>9.5</v>
      </c>
      <c r="J6" s="12">
        <v>12.98</v>
      </c>
      <c r="K6" s="13">
        <f t="shared" si="1"/>
        <v>0.27</v>
      </c>
      <c r="L6" s="13">
        <f t="shared" si="2"/>
        <v>0.37</v>
      </c>
      <c r="M6" s="46">
        <f t="shared" si="3"/>
        <v>3.4800000000000004</v>
      </c>
      <c r="N6" s="23">
        <v>0</v>
      </c>
      <c r="O6" s="14">
        <v>0</v>
      </c>
      <c r="P6" s="14">
        <v>0</v>
      </c>
      <c r="Q6" s="14">
        <v>0</v>
      </c>
      <c r="R6" s="15"/>
      <c r="S6" s="15"/>
      <c r="T6" s="42"/>
    </row>
    <row r="7" spans="1:20" x14ac:dyDescent="0.2">
      <c r="A7" s="23" t="s">
        <v>25</v>
      </c>
      <c r="B7" s="24" t="s">
        <v>26</v>
      </c>
      <c r="C7" s="34">
        <v>2.5</v>
      </c>
      <c r="D7" s="16">
        <v>1</v>
      </c>
      <c r="E7" s="16">
        <v>1</v>
      </c>
      <c r="F7" s="16">
        <v>0.5</v>
      </c>
      <c r="G7" s="16">
        <v>2.5</v>
      </c>
      <c r="H7" s="16">
        <v>2</v>
      </c>
      <c r="I7" s="12">
        <f t="shared" si="0"/>
        <v>9.5</v>
      </c>
      <c r="J7" s="12">
        <v>12.98</v>
      </c>
      <c r="K7" s="13">
        <f t="shared" si="1"/>
        <v>0.27</v>
      </c>
      <c r="L7" s="13">
        <f t="shared" si="2"/>
        <v>0.37</v>
      </c>
      <c r="M7" s="46">
        <f t="shared" si="3"/>
        <v>3.4800000000000004</v>
      </c>
      <c r="N7" s="23">
        <v>0</v>
      </c>
      <c r="O7" s="14">
        <v>0</v>
      </c>
      <c r="P7" s="14">
        <v>0</v>
      </c>
      <c r="Q7" s="14">
        <v>0</v>
      </c>
      <c r="R7" s="15"/>
      <c r="S7" s="15"/>
      <c r="T7" s="42"/>
    </row>
    <row r="8" spans="1:20" x14ac:dyDescent="0.2">
      <c r="A8" s="23" t="s">
        <v>33</v>
      </c>
      <c r="B8" s="24" t="s">
        <v>45</v>
      </c>
      <c r="C8" s="34">
        <v>2.5</v>
      </c>
      <c r="D8" s="16">
        <v>1</v>
      </c>
      <c r="E8" s="16">
        <v>1</v>
      </c>
      <c r="F8" s="16">
        <v>0.5</v>
      </c>
      <c r="G8" s="16">
        <v>2.5</v>
      </c>
      <c r="H8" s="16">
        <v>2</v>
      </c>
      <c r="I8" s="12">
        <f t="shared" si="0"/>
        <v>9.5</v>
      </c>
      <c r="J8" s="12">
        <v>12.98</v>
      </c>
      <c r="K8" s="13">
        <f t="shared" si="1"/>
        <v>0.27</v>
      </c>
      <c r="L8" s="13">
        <f t="shared" si="2"/>
        <v>0.37</v>
      </c>
      <c r="M8" s="46">
        <f t="shared" si="3"/>
        <v>3.4800000000000004</v>
      </c>
      <c r="N8" s="43"/>
      <c r="O8" s="15"/>
      <c r="P8" s="15"/>
      <c r="Q8" s="15"/>
      <c r="R8" s="14">
        <v>0</v>
      </c>
      <c r="S8" s="14">
        <v>0</v>
      </c>
      <c r="T8" s="24">
        <v>0</v>
      </c>
    </row>
    <row r="9" spans="1:20" x14ac:dyDescent="0.2">
      <c r="A9" s="23" t="s">
        <v>34</v>
      </c>
      <c r="B9" s="24" t="s">
        <v>46</v>
      </c>
      <c r="C9" s="34">
        <v>2.5</v>
      </c>
      <c r="D9" s="16">
        <v>1</v>
      </c>
      <c r="E9" s="16">
        <v>1</v>
      </c>
      <c r="F9" s="16">
        <v>0.5</v>
      </c>
      <c r="G9" s="16">
        <v>2.5</v>
      </c>
      <c r="H9" s="16">
        <v>2</v>
      </c>
      <c r="I9" s="12">
        <f t="shared" si="0"/>
        <v>9.5</v>
      </c>
      <c r="J9" s="12">
        <v>12.98</v>
      </c>
      <c r="K9" s="13">
        <f t="shared" si="1"/>
        <v>0.27</v>
      </c>
      <c r="L9" s="13">
        <f t="shared" si="2"/>
        <v>0.37</v>
      </c>
      <c r="M9" s="46">
        <f t="shared" si="3"/>
        <v>3.4800000000000004</v>
      </c>
      <c r="N9" s="43"/>
      <c r="O9" s="15"/>
      <c r="P9" s="15"/>
      <c r="Q9" s="15"/>
      <c r="R9" s="14">
        <v>0</v>
      </c>
      <c r="S9" s="14">
        <v>0</v>
      </c>
      <c r="T9" s="24">
        <v>0</v>
      </c>
    </row>
    <row r="10" spans="1:20" x14ac:dyDescent="0.2">
      <c r="A10" s="23" t="s">
        <v>27</v>
      </c>
      <c r="B10" s="24" t="s">
        <v>42</v>
      </c>
      <c r="C10" s="34">
        <v>2.5</v>
      </c>
      <c r="D10" s="16">
        <v>1</v>
      </c>
      <c r="E10" s="16">
        <v>1</v>
      </c>
      <c r="F10" s="16">
        <v>0.5</v>
      </c>
      <c r="G10" s="16">
        <v>2.5</v>
      </c>
      <c r="H10" s="16">
        <v>2</v>
      </c>
      <c r="I10" s="12">
        <f t="shared" si="0"/>
        <v>9.5</v>
      </c>
      <c r="J10" s="12">
        <v>11.98</v>
      </c>
      <c r="K10" s="13">
        <f t="shared" si="1"/>
        <v>0.21</v>
      </c>
      <c r="L10" s="13">
        <f t="shared" si="2"/>
        <v>0.26</v>
      </c>
      <c r="M10" s="46">
        <f t="shared" si="3"/>
        <v>2.4800000000000004</v>
      </c>
      <c r="N10" s="23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24">
        <v>0</v>
      </c>
    </row>
    <row r="11" spans="1:20" x14ac:dyDescent="0.2">
      <c r="A11" s="23" t="s">
        <v>28</v>
      </c>
      <c r="B11" s="24" t="s">
        <v>43</v>
      </c>
      <c r="C11" s="34">
        <v>2.5</v>
      </c>
      <c r="D11" s="16">
        <v>1</v>
      </c>
      <c r="E11" s="16">
        <v>1</v>
      </c>
      <c r="F11" s="16">
        <v>0.5</v>
      </c>
      <c r="G11" s="16">
        <v>2.5</v>
      </c>
      <c r="H11" s="16">
        <v>2</v>
      </c>
      <c r="I11" s="12">
        <f t="shared" ref="I11:I51" si="4">SUM(C11:H11)</f>
        <v>9.5</v>
      </c>
      <c r="J11" s="12">
        <v>11.98</v>
      </c>
      <c r="K11" s="13">
        <f t="shared" si="1"/>
        <v>0.21</v>
      </c>
      <c r="L11" s="13">
        <f t="shared" si="2"/>
        <v>0.26</v>
      </c>
      <c r="M11" s="46">
        <f t="shared" si="3"/>
        <v>2.4800000000000004</v>
      </c>
      <c r="N11" s="23">
        <v>0</v>
      </c>
      <c r="O11" s="14">
        <v>0</v>
      </c>
      <c r="P11" s="14">
        <v>0</v>
      </c>
      <c r="Q11" s="14">
        <v>0</v>
      </c>
      <c r="R11" s="15"/>
      <c r="S11" s="15"/>
      <c r="T11" s="42"/>
    </row>
    <row r="12" spans="1:20" x14ac:dyDescent="0.2">
      <c r="A12" s="23" t="s">
        <v>35</v>
      </c>
      <c r="B12" s="24" t="s">
        <v>36</v>
      </c>
      <c r="C12" s="34">
        <v>2.5</v>
      </c>
      <c r="D12" s="16">
        <v>1</v>
      </c>
      <c r="E12" s="16">
        <v>1</v>
      </c>
      <c r="F12" s="16">
        <v>0.5</v>
      </c>
      <c r="G12" s="16">
        <v>2.5</v>
      </c>
      <c r="H12" s="16">
        <v>2</v>
      </c>
      <c r="I12" s="12">
        <f t="shared" si="4"/>
        <v>9.5</v>
      </c>
      <c r="J12" s="12">
        <v>11.98</v>
      </c>
      <c r="K12" s="13">
        <f t="shared" si="1"/>
        <v>0.21</v>
      </c>
      <c r="L12" s="13">
        <f t="shared" si="2"/>
        <v>0.26</v>
      </c>
      <c r="M12" s="46">
        <f t="shared" si="3"/>
        <v>2.4800000000000004</v>
      </c>
      <c r="N12" s="43"/>
      <c r="O12" s="15"/>
      <c r="P12" s="15"/>
      <c r="Q12" s="15"/>
      <c r="R12" s="14">
        <v>0</v>
      </c>
      <c r="S12" s="14">
        <v>0</v>
      </c>
      <c r="T12" s="24">
        <v>0</v>
      </c>
    </row>
    <row r="13" spans="1:20" x14ac:dyDescent="0.2">
      <c r="A13" s="23" t="s">
        <v>29</v>
      </c>
      <c r="B13" s="24" t="s">
        <v>42</v>
      </c>
      <c r="C13" s="34">
        <v>2.5</v>
      </c>
      <c r="D13" s="16">
        <v>1</v>
      </c>
      <c r="E13" s="16">
        <v>1</v>
      </c>
      <c r="F13" s="16">
        <v>0.5</v>
      </c>
      <c r="G13" s="16">
        <v>2.5</v>
      </c>
      <c r="H13" s="16">
        <v>2</v>
      </c>
      <c r="I13" s="12">
        <f t="shared" si="4"/>
        <v>9.5</v>
      </c>
      <c r="J13" s="12">
        <v>12.98</v>
      </c>
      <c r="K13" s="13">
        <f t="shared" si="1"/>
        <v>0.27</v>
      </c>
      <c r="L13" s="13">
        <f t="shared" si="2"/>
        <v>0.37</v>
      </c>
      <c r="M13" s="46">
        <f t="shared" si="3"/>
        <v>3.4800000000000004</v>
      </c>
      <c r="N13" s="23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24">
        <v>0</v>
      </c>
    </row>
    <row r="14" spans="1:20" x14ac:dyDescent="0.2">
      <c r="A14" s="23" t="s">
        <v>30</v>
      </c>
      <c r="B14" s="24" t="s">
        <v>47</v>
      </c>
      <c r="C14" s="34">
        <v>2.5</v>
      </c>
      <c r="D14" s="16">
        <v>1</v>
      </c>
      <c r="E14" s="16">
        <v>1</v>
      </c>
      <c r="F14" s="16">
        <v>0.5</v>
      </c>
      <c r="G14" s="16">
        <v>2.5</v>
      </c>
      <c r="H14" s="16">
        <v>2</v>
      </c>
      <c r="I14" s="12">
        <f t="shared" si="4"/>
        <v>9.5</v>
      </c>
      <c r="J14" s="12">
        <v>12.98</v>
      </c>
      <c r="K14" s="13">
        <f t="shared" si="1"/>
        <v>0.27</v>
      </c>
      <c r="L14" s="13">
        <f t="shared" si="2"/>
        <v>0.37</v>
      </c>
      <c r="M14" s="46">
        <f t="shared" si="3"/>
        <v>3.4800000000000004</v>
      </c>
      <c r="N14" s="23">
        <v>0</v>
      </c>
      <c r="O14" s="14">
        <v>0</v>
      </c>
      <c r="P14" s="14">
        <v>0</v>
      </c>
      <c r="Q14" s="14">
        <v>0</v>
      </c>
      <c r="R14" s="15"/>
      <c r="S14" s="15"/>
      <c r="T14" s="42"/>
    </row>
    <row r="15" spans="1:20" x14ac:dyDescent="0.2">
      <c r="A15" s="23" t="s">
        <v>37</v>
      </c>
      <c r="B15" s="24" t="s">
        <v>48</v>
      </c>
      <c r="C15" s="34">
        <v>2.5</v>
      </c>
      <c r="D15" s="16">
        <v>1</v>
      </c>
      <c r="E15" s="16">
        <v>1</v>
      </c>
      <c r="F15" s="16">
        <v>0.5</v>
      </c>
      <c r="G15" s="16">
        <v>2.5</v>
      </c>
      <c r="H15" s="16">
        <v>2</v>
      </c>
      <c r="I15" s="12">
        <f t="shared" si="4"/>
        <v>9.5</v>
      </c>
      <c r="J15" s="12">
        <v>12.98</v>
      </c>
      <c r="K15" s="13">
        <f t="shared" si="1"/>
        <v>0.27</v>
      </c>
      <c r="L15" s="13">
        <f t="shared" si="2"/>
        <v>0.37</v>
      </c>
      <c r="M15" s="46">
        <f t="shared" si="3"/>
        <v>3.4800000000000004</v>
      </c>
      <c r="N15" s="23">
        <v>0</v>
      </c>
      <c r="O15" s="14">
        <v>0</v>
      </c>
      <c r="P15" s="14">
        <v>0</v>
      </c>
      <c r="Q15" s="14">
        <v>0</v>
      </c>
      <c r="R15" s="15"/>
      <c r="S15" s="15"/>
      <c r="T15" s="42"/>
    </row>
    <row r="16" spans="1:20" x14ac:dyDescent="0.2">
      <c r="A16" s="23" t="s">
        <v>84</v>
      </c>
      <c r="B16" s="24" t="s">
        <v>85</v>
      </c>
      <c r="C16" s="34">
        <v>5.5</v>
      </c>
      <c r="D16" s="16">
        <v>1</v>
      </c>
      <c r="E16" s="16">
        <v>1</v>
      </c>
      <c r="F16" s="16">
        <v>0.5</v>
      </c>
      <c r="G16" s="16">
        <v>2.5</v>
      </c>
      <c r="H16" s="16">
        <v>2</v>
      </c>
      <c r="I16" s="12">
        <f t="shared" si="4"/>
        <v>12.5</v>
      </c>
      <c r="J16" s="12">
        <v>15.98</v>
      </c>
      <c r="K16" s="13">
        <f t="shared" si="1"/>
        <v>0.22</v>
      </c>
      <c r="L16" s="13">
        <f t="shared" si="2"/>
        <v>0.28000000000000003</v>
      </c>
      <c r="M16" s="46">
        <f t="shared" si="3"/>
        <v>3.4800000000000004</v>
      </c>
      <c r="N16" s="23">
        <v>0</v>
      </c>
      <c r="O16" s="14">
        <v>0</v>
      </c>
      <c r="P16" s="14">
        <v>0</v>
      </c>
      <c r="Q16" s="14">
        <v>0</v>
      </c>
      <c r="R16" s="15"/>
      <c r="S16" s="15"/>
      <c r="T16" s="42"/>
    </row>
    <row r="17" spans="1:20" x14ac:dyDescent="0.2">
      <c r="A17" s="23" t="s">
        <v>31</v>
      </c>
      <c r="B17" s="24" t="s">
        <v>26</v>
      </c>
      <c r="C17" s="34">
        <v>2.5</v>
      </c>
      <c r="D17" s="16">
        <v>1</v>
      </c>
      <c r="E17" s="16">
        <v>1</v>
      </c>
      <c r="F17" s="16">
        <v>0.5</v>
      </c>
      <c r="G17" s="16">
        <v>2.5</v>
      </c>
      <c r="H17" s="16">
        <v>2</v>
      </c>
      <c r="I17" s="12">
        <f t="shared" si="4"/>
        <v>9.5</v>
      </c>
      <c r="J17" s="12">
        <v>13.98</v>
      </c>
      <c r="K17" s="13">
        <f t="shared" si="1"/>
        <v>0.32</v>
      </c>
      <c r="L17" s="13">
        <f t="shared" si="2"/>
        <v>0.47</v>
      </c>
      <c r="M17" s="46">
        <f t="shared" si="3"/>
        <v>4.4800000000000004</v>
      </c>
      <c r="N17" s="23">
        <v>0</v>
      </c>
      <c r="O17" s="14">
        <v>0</v>
      </c>
      <c r="P17" s="14">
        <v>0</v>
      </c>
      <c r="Q17" s="14">
        <v>0</v>
      </c>
      <c r="R17" s="15"/>
      <c r="S17" s="15"/>
      <c r="T17" s="42"/>
    </row>
    <row r="18" spans="1:20" x14ac:dyDescent="0.2">
      <c r="A18" s="23" t="s">
        <v>32</v>
      </c>
      <c r="B18" s="24" t="s">
        <v>49</v>
      </c>
      <c r="C18" s="34">
        <v>2.5</v>
      </c>
      <c r="D18" s="16">
        <v>1</v>
      </c>
      <c r="E18" s="16">
        <v>1</v>
      </c>
      <c r="F18" s="16">
        <v>0.5</v>
      </c>
      <c r="G18" s="16">
        <v>2.5</v>
      </c>
      <c r="H18" s="16">
        <v>2</v>
      </c>
      <c r="I18" s="12">
        <f t="shared" si="4"/>
        <v>9.5</v>
      </c>
      <c r="J18" s="12">
        <v>13.98</v>
      </c>
      <c r="K18" s="13">
        <f t="shared" si="1"/>
        <v>0.32</v>
      </c>
      <c r="L18" s="13">
        <f t="shared" si="2"/>
        <v>0.47</v>
      </c>
      <c r="M18" s="46">
        <f t="shared" si="3"/>
        <v>4.4800000000000004</v>
      </c>
      <c r="N18" s="23">
        <v>0</v>
      </c>
      <c r="O18" s="14">
        <v>0</v>
      </c>
      <c r="P18" s="14">
        <v>0</v>
      </c>
      <c r="Q18" s="14">
        <v>0</v>
      </c>
      <c r="R18" s="15"/>
      <c r="S18" s="15"/>
      <c r="T18" s="42"/>
    </row>
    <row r="19" spans="1:20" x14ac:dyDescent="0.2">
      <c r="A19" s="23" t="s">
        <v>38</v>
      </c>
      <c r="B19" s="24" t="s">
        <v>39</v>
      </c>
      <c r="C19" s="34">
        <v>2.5</v>
      </c>
      <c r="D19" s="16">
        <v>1</v>
      </c>
      <c r="E19" s="16">
        <v>1</v>
      </c>
      <c r="F19" s="16">
        <v>0.5</v>
      </c>
      <c r="G19" s="16">
        <v>2.5</v>
      </c>
      <c r="H19" s="16">
        <v>2</v>
      </c>
      <c r="I19" s="12">
        <f t="shared" si="4"/>
        <v>9.5</v>
      </c>
      <c r="J19" s="12">
        <v>13.98</v>
      </c>
      <c r="K19" s="13">
        <f t="shared" si="1"/>
        <v>0.32</v>
      </c>
      <c r="L19" s="13">
        <f t="shared" si="2"/>
        <v>0.47</v>
      </c>
      <c r="M19" s="46">
        <f t="shared" si="3"/>
        <v>4.4800000000000004</v>
      </c>
      <c r="N19" s="43"/>
      <c r="O19" s="15"/>
      <c r="P19" s="15"/>
      <c r="Q19" s="15"/>
      <c r="R19" s="14">
        <v>0</v>
      </c>
      <c r="S19" s="14">
        <v>0</v>
      </c>
      <c r="T19" s="24">
        <v>0</v>
      </c>
    </row>
    <row r="20" spans="1:20" x14ac:dyDescent="0.2">
      <c r="A20" s="23" t="s">
        <v>41</v>
      </c>
      <c r="B20" s="24" t="s">
        <v>40</v>
      </c>
      <c r="C20" s="34">
        <v>2.5</v>
      </c>
      <c r="D20" s="16">
        <v>1</v>
      </c>
      <c r="E20" s="16">
        <v>1</v>
      </c>
      <c r="F20" s="16">
        <v>0.5</v>
      </c>
      <c r="G20" s="16">
        <v>2.5</v>
      </c>
      <c r="H20" s="16">
        <v>2</v>
      </c>
      <c r="I20" s="12">
        <f t="shared" si="4"/>
        <v>9.5</v>
      </c>
      <c r="J20" s="12">
        <v>13.98</v>
      </c>
      <c r="K20" s="13">
        <f t="shared" si="1"/>
        <v>0.32</v>
      </c>
      <c r="L20" s="13">
        <f t="shared" si="2"/>
        <v>0.47</v>
      </c>
      <c r="M20" s="46">
        <f t="shared" si="3"/>
        <v>4.4800000000000004</v>
      </c>
      <c r="N20" s="43"/>
      <c r="O20" s="15"/>
      <c r="P20" s="15"/>
      <c r="Q20" s="15"/>
      <c r="R20" s="14">
        <v>0</v>
      </c>
      <c r="S20" s="14">
        <v>0</v>
      </c>
      <c r="T20" s="24">
        <v>0</v>
      </c>
    </row>
    <row r="21" spans="1:20" x14ac:dyDescent="0.2">
      <c r="A21" s="23" t="s">
        <v>52</v>
      </c>
      <c r="B21" s="24" t="s">
        <v>53</v>
      </c>
      <c r="C21" s="34">
        <v>3</v>
      </c>
      <c r="D21" s="16">
        <v>1</v>
      </c>
      <c r="E21" s="16">
        <v>1</v>
      </c>
      <c r="F21" s="16">
        <v>0.5</v>
      </c>
      <c r="G21" s="16">
        <v>2.5</v>
      </c>
      <c r="H21" s="16">
        <v>2</v>
      </c>
      <c r="I21" s="12">
        <f t="shared" si="4"/>
        <v>10</v>
      </c>
      <c r="J21" s="12">
        <v>12.98</v>
      </c>
      <c r="K21" s="13">
        <f t="shared" si="1"/>
        <v>0.23</v>
      </c>
      <c r="L21" s="13">
        <f t="shared" si="2"/>
        <v>0.3</v>
      </c>
      <c r="M21" s="46">
        <f t="shared" si="3"/>
        <v>2.9800000000000004</v>
      </c>
      <c r="N21" s="43"/>
      <c r="O21" s="15"/>
      <c r="P21" s="15"/>
      <c r="Q21" s="15"/>
      <c r="R21" s="14">
        <v>0</v>
      </c>
      <c r="S21" s="14">
        <v>0</v>
      </c>
      <c r="T21" s="24">
        <v>0</v>
      </c>
    </row>
    <row r="22" spans="1:20" x14ac:dyDescent="0.2">
      <c r="A22" s="23" t="s">
        <v>54</v>
      </c>
      <c r="B22" s="24" t="s">
        <v>55</v>
      </c>
      <c r="C22" s="34">
        <v>3</v>
      </c>
      <c r="D22" s="16">
        <v>1</v>
      </c>
      <c r="E22" s="16">
        <v>1</v>
      </c>
      <c r="F22" s="16">
        <v>0.5</v>
      </c>
      <c r="G22" s="16">
        <v>2.5</v>
      </c>
      <c r="H22" s="16">
        <v>2</v>
      </c>
      <c r="I22" s="12">
        <f t="shared" si="4"/>
        <v>10</v>
      </c>
      <c r="J22" s="12">
        <v>12.98</v>
      </c>
      <c r="K22" s="13">
        <f t="shared" si="1"/>
        <v>0.23</v>
      </c>
      <c r="L22" s="13">
        <f t="shared" si="2"/>
        <v>0.3</v>
      </c>
      <c r="M22" s="46">
        <f t="shared" si="3"/>
        <v>2.9800000000000004</v>
      </c>
      <c r="N22" s="43"/>
      <c r="O22" s="15"/>
      <c r="P22" s="15"/>
      <c r="Q22" s="15"/>
      <c r="R22" s="14">
        <v>0</v>
      </c>
      <c r="S22" s="14">
        <v>0</v>
      </c>
      <c r="T22" s="24">
        <v>0</v>
      </c>
    </row>
    <row r="23" spans="1:20" x14ac:dyDescent="0.2">
      <c r="A23" s="23" t="s">
        <v>56</v>
      </c>
      <c r="B23" s="24" t="s">
        <v>57</v>
      </c>
      <c r="C23" s="34">
        <v>3.5</v>
      </c>
      <c r="D23" s="16">
        <v>1</v>
      </c>
      <c r="E23" s="16">
        <v>1</v>
      </c>
      <c r="F23" s="16">
        <v>0.5</v>
      </c>
      <c r="G23" s="16">
        <v>2.5</v>
      </c>
      <c r="H23" s="16">
        <v>2</v>
      </c>
      <c r="I23" s="12">
        <f t="shared" si="4"/>
        <v>10.5</v>
      </c>
      <c r="J23" s="12">
        <v>13.98</v>
      </c>
      <c r="K23" s="13">
        <f t="shared" si="1"/>
        <v>0.25</v>
      </c>
      <c r="L23" s="13">
        <f t="shared" si="2"/>
        <v>0.33</v>
      </c>
      <c r="M23" s="46">
        <f t="shared" si="3"/>
        <v>3.4800000000000004</v>
      </c>
      <c r="N23" s="43"/>
      <c r="O23" s="15"/>
      <c r="P23" s="15"/>
      <c r="Q23" s="15"/>
      <c r="R23" s="14">
        <v>0</v>
      </c>
      <c r="S23" s="14">
        <v>0</v>
      </c>
      <c r="T23" s="24">
        <v>0</v>
      </c>
    </row>
    <row r="24" spans="1:20" x14ac:dyDescent="0.2">
      <c r="A24" s="23" t="s">
        <v>58</v>
      </c>
      <c r="B24" s="24" t="s">
        <v>59</v>
      </c>
      <c r="C24" s="34">
        <v>3.5</v>
      </c>
      <c r="D24" s="16">
        <v>1</v>
      </c>
      <c r="E24" s="16">
        <v>1</v>
      </c>
      <c r="F24" s="16">
        <v>0.5</v>
      </c>
      <c r="G24" s="16">
        <v>2.5</v>
      </c>
      <c r="H24" s="16">
        <v>2</v>
      </c>
      <c r="I24" s="12">
        <f t="shared" si="4"/>
        <v>10.5</v>
      </c>
      <c r="J24" s="12">
        <v>13.98</v>
      </c>
      <c r="K24" s="13">
        <f t="shared" si="1"/>
        <v>0.25</v>
      </c>
      <c r="L24" s="13">
        <f t="shared" si="2"/>
        <v>0.33</v>
      </c>
      <c r="M24" s="46">
        <f t="shared" si="3"/>
        <v>3.4800000000000004</v>
      </c>
      <c r="N24" s="43"/>
      <c r="O24" s="15"/>
      <c r="P24" s="15"/>
      <c r="Q24" s="15"/>
      <c r="R24" s="14">
        <v>0</v>
      </c>
      <c r="S24" s="14">
        <v>0</v>
      </c>
      <c r="T24" s="24">
        <v>0</v>
      </c>
    </row>
    <row r="25" spans="1:20" x14ac:dyDescent="0.2">
      <c r="A25" s="23" t="s">
        <v>60</v>
      </c>
      <c r="B25" s="24" t="s">
        <v>42</v>
      </c>
      <c r="C25" s="34">
        <v>3.5</v>
      </c>
      <c r="D25" s="16">
        <v>1</v>
      </c>
      <c r="E25" s="16">
        <v>1</v>
      </c>
      <c r="F25" s="16">
        <v>0.5</v>
      </c>
      <c r="G25" s="16">
        <v>2.5</v>
      </c>
      <c r="H25" s="16">
        <v>2</v>
      </c>
      <c r="I25" s="12">
        <f t="shared" si="4"/>
        <v>10.5</v>
      </c>
      <c r="J25" s="12">
        <v>13.98</v>
      </c>
      <c r="K25" s="13">
        <f t="shared" si="1"/>
        <v>0.25</v>
      </c>
      <c r="L25" s="13">
        <f t="shared" si="2"/>
        <v>0.33</v>
      </c>
      <c r="M25" s="46">
        <f t="shared" si="3"/>
        <v>3.4800000000000004</v>
      </c>
      <c r="N25" s="23">
        <v>0</v>
      </c>
      <c r="O25" s="14">
        <v>0</v>
      </c>
      <c r="P25" s="14">
        <v>0</v>
      </c>
      <c r="Q25" s="14">
        <v>0</v>
      </c>
      <c r="R25" s="15"/>
      <c r="S25" s="15"/>
      <c r="T25" s="42"/>
    </row>
    <row r="26" spans="1:20" x14ac:dyDescent="0.2">
      <c r="A26" s="23" t="s">
        <v>62</v>
      </c>
      <c r="B26" s="24" t="s">
        <v>61</v>
      </c>
      <c r="C26" s="34">
        <v>3.5</v>
      </c>
      <c r="D26" s="16">
        <v>1</v>
      </c>
      <c r="E26" s="16">
        <v>1</v>
      </c>
      <c r="F26" s="16">
        <v>0.5</v>
      </c>
      <c r="G26" s="16">
        <v>2.5</v>
      </c>
      <c r="H26" s="16">
        <v>2</v>
      </c>
      <c r="I26" s="12">
        <f t="shared" si="4"/>
        <v>10.5</v>
      </c>
      <c r="J26" s="12">
        <v>13.98</v>
      </c>
      <c r="K26" s="13">
        <f t="shared" si="1"/>
        <v>0.25</v>
      </c>
      <c r="L26" s="13">
        <f t="shared" si="2"/>
        <v>0.33</v>
      </c>
      <c r="M26" s="46">
        <f t="shared" si="3"/>
        <v>3.4800000000000004</v>
      </c>
      <c r="N26" s="43"/>
      <c r="O26" s="15"/>
      <c r="P26" s="15"/>
      <c r="Q26" s="15"/>
      <c r="R26" s="14">
        <v>0</v>
      </c>
      <c r="S26" s="14">
        <v>0</v>
      </c>
      <c r="T26" s="24">
        <v>0</v>
      </c>
    </row>
    <row r="27" spans="1:20" x14ac:dyDescent="0.2">
      <c r="A27" s="23" t="s">
        <v>63</v>
      </c>
      <c r="B27" s="24" t="s">
        <v>64</v>
      </c>
      <c r="C27" s="34">
        <v>15</v>
      </c>
      <c r="D27" s="16">
        <v>1</v>
      </c>
      <c r="E27" s="16">
        <v>1</v>
      </c>
      <c r="F27" s="16">
        <v>0.5</v>
      </c>
      <c r="G27" s="16">
        <v>2.5</v>
      </c>
      <c r="H27" s="16">
        <v>2</v>
      </c>
      <c r="I27" s="12">
        <f t="shared" si="4"/>
        <v>22</v>
      </c>
      <c r="J27" s="12">
        <v>28.98</v>
      </c>
      <c r="K27" s="13">
        <f t="shared" si="1"/>
        <v>0.24</v>
      </c>
      <c r="L27" s="13">
        <f t="shared" si="2"/>
        <v>0.32</v>
      </c>
      <c r="M27" s="46">
        <f t="shared" si="3"/>
        <v>6.98</v>
      </c>
      <c r="N27" s="23">
        <v>0</v>
      </c>
      <c r="O27" s="14">
        <v>0</v>
      </c>
      <c r="P27" s="14">
        <v>0</v>
      </c>
      <c r="Q27" s="14">
        <v>0</v>
      </c>
      <c r="R27" s="15"/>
      <c r="S27" s="15"/>
      <c r="T27" s="42"/>
    </row>
    <row r="28" spans="1:20" ht="17" customHeight="1" x14ac:dyDescent="0.2">
      <c r="A28" s="23" t="s">
        <v>65</v>
      </c>
      <c r="B28" s="24" t="s">
        <v>43</v>
      </c>
      <c r="C28" s="34">
        <v>2.5</v>
      </c>
      <c r="D28" s="16">
        <v>1</v>
      </c>
      <c r="E28" s="16">
        <v>1</v>
      </c>
      <c r="F28" s="16">
        <v>0.5</v>
      </c>
      <c r="G28" s="16">
        <v>2.5</v>
      </c>
      <c r="H28" s="16">
        <v>2</v>
      </c>
      <c r="I28" s="12">
        <f t="shared" si="4"/>
        <v>9.5</v>
      </c>
      <c r="J28" s="12">
        <v>13.98</v>
      </c>
      <c r="K28" s="13">
        <f t="shared" si="1"/>
        <v>0.32</v>
      </c>
      <c r="L28" s="13">
        <f t="shared" si="2"/>
        <v>0.47</v>
      </c>
      <c r="M28" s="46">
        <f t="shared" si="3"/>
        <v>4.4800000000000004</v>
      </c>
      <c r="N28" s="23">
        <v>0</v>
      </c>
      <c r="O28" s="14">
        <v>0</v>
      </c>
      <c r="P28" s="14">
        <v>0</v>
      </c>
      <c r="Q28" s="14">
        <v>0</v>
      </c>
      <c r="R28" s="15"/>
      <c r="S28" s="15"/>
      <c r="T28" s="42"/>
    </row>
    <row r="29" spans="1:20" ht="17" customHeight="1" x14ac:dyDescent="0.2">
      <c r="A29" s="23" t="s">
        <v>82</v>
      </c>
      <c r="B29" s="24" t="s">
        <v>46</v>
      </c>
      <c r="C29" s="34">
        <v>2.5</v>
      </c>
      <c r="D29" s="16">
        <v>1</v>
      </c>
      <c r="E29" s="16">
        <v>1</v>
      </c>
      <c r="F29" s="16">
        <v>0.5</v>
      </c>
      <c r="G29" s="16">
        <v>2.5</v>
      </c>
      <c r="H29" s="16">
        <v>2</v>
      </c>
      <c r="I29" s="12">
        <f t="shared" si="4"/>
        <v>9.5</v>
      </c>
      <c r="J29" s="12">
        <v>13.98</v>
      </c>
      <c r="K29" s="13">
        <f t="shared" si="1"/>
        <v>0.32</v>
      </c>
      <c r="L29" s="13">
        <f t="shared" si="2"/>
        <v>0.47</v>
      </c>
      <c r="M29" s="46">
        <f t="shared" si="3"/>
        <v>4.4800000000000004</v>
      </c>
      <c r="N29" s="23">
        <v>0</v>
      </c>
      <c r="O29" s="14">
        <v>0</v>
      </c>
      <c r="P29" s="14">
        <v>0</v>
      </c>
      <c r="Q29" s="14">
        <v>0</v>
      </c>
      <c r="R29" s="15"/>
      <c r="S29" s="15"/>
      <c r="T29" s="42"/>
    </row>
    <row r="30" spans="1:20" ht="17" customHeight="1" x14ac:dyDescent="0.2">
      <c r="A30" s="23" t="s">
        <v>83</v>
      </c>
      <c r="B30" s="24" t="s">
        <v>43</v>
      </c>
      <c r="C30" s="34">
        <v>2.5</v>
      </c>
      <c r="D30" s="16">
        <v>1</v>
      </c>
      <c r="E30" s="16">
        <v>1</v>
      </c>
      <c r="F30" s="16">
        <v>0.5</v>
      </c>
      <c r="G30" s="16">
        <v>2.5</v>
      </c>
      <c r="H30" s="16">
        <v>2</v>
      </c>
      <c r="I30" s="12">
        <f t="shared" si="4"/>
        <v>9.5</v>
      </c>
      <c r="J30" s="12">
        <v>13.98</v>
      </c>
      <c r="K30" s="13">
        <f t="shared" si="1"/>
        <v>0.32</v>
      </c>
      <c r="L30" s="13">
        <f t="shared" si="2"/>
        <v>0.47</v>
      </c>
      <c r="M30" s="46">
        <f t="shared" si="3"/>
        <v>4.4800000000000004</v>
      </c>
      <c r="N30" s="43"/>
      <c r="O30" s="15"/>
      <c r="P30" s="15"/>
      <c r="Q30" s="15"/>
      <c r="R30" s="14">
        <v>0</v>
      </c>
      <c r="S30" s="14">
        <v>0</v>
      </c>
      <c r="T30" s="24">
        <v>0</v>
      </c>
    </row>
    <row r="31" spans="1:20" x14ac:dyDescent="0.2">
      <c r="A31" s="23" t="s">
        <v>66</v>
      </c>
      <c r="B31" s="24" t="s">
        <v>42</v>
      </c>
      <c r="C31" s="34">
        <v>2.5</v>
      </c>
      <c r="D31" s="16">
        <v>1</v>
      </c>
      <c r="E31" s="16">
        <v>1</v>
      </c>
      <c r="F31" s="16">
        <v>0.5</v>
      </c>
      <c r="G31" s="16">
        <v>2.5</v>
      </c>
      <c r="H31" s="16">
        <v>2</v>
      </c>
      <c r="I31" s="12">
        <f t="shared" si="4"/>
        <v>9.5</v>
      </c>
      <c r="J31" s="12">
        <v>12.98</v>
      </c>
      <c r="K31" s="13">
        <f t="shared" si="1"/>
        <v>0.27</v>
      </c>
      <c r="L31" s="13">
        <f t="shared" si="2"/>
        <v>0.37</v>
      </c>
      <c r="M31" s="46">
        <f t="shared" si="3"/>
        <v>3.4800000000000004</v>
      </c>
      <c r="N31" s="23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24">
        <v>0</v>
      </c>
    </row>
    <row r="32" spans="1:20" x14ac:dyDescent="0.2">
      <c r="A32" s="23" t="s">
        <v>67</v>
      </c>
      <c r="B32" s="24" t="s">
        <v>42</v>
      </c>
      <c r="C32" s="34">
        <v>2.5</v>
      </c>
      <c r="D32" s="16">
        <v>1</v>
      </c>
      <c r="E32" s="16">
        <v>1</v>
      </c>
      <c r="F32" s="16">
        <v>0.5</v>
      </c>
      <c r="G32" s="16">
        <v>2.5</v>
      </c>
      <c r="H32" s="16">
        <v>2</v>
      </c>
      <c r="I32" s="12">
        <f t="shared" si="4"/>
        <v>9.5</v>
      </c>
      <c r="J32" s="12">
        <v>13.98</v>
      </c>
      <c r="K32" s="13">
        <f t="shared" si="1"/>
        <v>0.32</v>
      </c>
      <c r="L32" s="13">
        <f t="shared" si="2"/>
        <v>0.47</v>
      </c>
      <c r="M32" s="46">
        <f t="shared" si="3"/>
        <v>4.4800000000000004</v>
      </c>
      <c r="N32" s="43"/>
      <c r="O32" s="15"/>
      <c r="P32" s="15"/>
      <c r="Q32" s="15"/>
      <c r="R32" s="14">
        <v>0</v>
      </c>
      <c r="S32" s="14">
        <v>0</v>
      </c>
      <c r="T32" s="24">
        <v>0</v>
      </c>
    </row>
    <row r="33" spans="1:20" x14ac:dyDescent="0.2">
      <c r="A33" s="23" t="s">
        <v>67</v>
      </c>
      <c r="B33" s="24" t="s">
        <v>40</v>
      </c>
      <c r="C33" s="34">
        <v>2.5</v>
      </c>
      <c r="D33" s="16">
        <v>1</v>
      </c>
      <c r="E33" s="16">
        <v>1</v>
      </c>
      <c r="F33" s="16">
        <v>0.5</v>
      </c>
      <c r="G33" s="16">
        <v>2.5</v>
      </c>
      <c r="H33" s="16">
        <v>2</v>
      </c>
      <c r="I33" s="12">
        <f t="shared" si="4"/>
        <v>9.5</v>
      </c>
      <c r="J33" s="12">
        <v>13.98</v>
      </c>
      <c r="K33" s="13">
        <f t="shared" si="1"/>
        <v>0.32</v>
      </c>
      <c r="L33" s="13">
        <f t="shared" si="2"/>
        <v>0.47</v>
      </c>
      <c r="M33" s="46">
        <f t="shared" si="3"/>
        <v>4.4800000000000004</v>
      </c>
      <c r="N33" s="43"/>
      <c r="O33" s="15"/>
      <c r="P33" s="15"/>
      <c r="Q33" s="15"/>
      <c r="R33" s="14">
        <v>0</v>
      </c>
      <c r="S33" s="14">
        <v>0</v>
      </c>
      <c r="T33" s="24">
        <v>0</v>
      </c>
    </row>
    <row r="34" spans="1:20" x14ac:dyDescent="0.2">
      <c r="A34" s="23" t="s">
        <v>67</v>
      </c>
      <c r="B34" s="24" t="s">
        <v>39</v>
      </c>
      <c r="C34" s="34">
        <v>2.5</v>
      </c>
      <c r="D34" s="16">
        <v>1</v>
      </c>
      <c r="E34" s="16">
        <v>1</v>
      </c>
      <c r="F34" s="16">
        <v>0.5</v>
      </c>
      <c r="G34" s="16">
        <v>2.5</v>
      </c>
      <c r="H34" s="16">
        <v>2</v>
      </c>
      <c r="I34" s="12">
        <f t="shared" si="4"/>
        <v>9.5</v>
      </c>
      <c r="J34" s="12">
        <v>13.98</v>
      </c>
      <c r="K34" s="13">
        <f t="shared" si="1"/>
        <v>0.32</v>
      </c>
      <c r="L34" s="13">
        <f t="shared" si="2"/>
        <v>0.47</v>
      </c>
      <c r="M34" s="46">
        <f t="shared" si="3"/>
        <v>4.4800000000000004</v>
      </c>
      <c r="N34" s="43"/>
      <c r="O34" s="15"/>
      <c r="P34" s="15"/>
      <c r="Q34" s="15"/>
      <c r="R34" s="14">
        <v>0</v>
      </c>
      <c r="S34" s="14">
        <v>0</v>
      </c>
      <c r="T34" s="24">
        <v>0</v>
      </c>
    </row>
    <row r="35" spans="1:20" x14ac:dyDescent="0.2">
      <c r="A35" s="23" t="s">
        <v>68</v>
      </c>
      <c r="B35" s="24" t="s">
        <v>44</v>
      </c>
      <c r="C35" s="34">
        <v>15</v>
      </c>
      <c r="D35" s="16">
        <v>1</v>
      </c>
      <c r="E35" s="16">
        <v>1</v>
      </c>
      <c r="F35" s="16">
        <v>0.5</v>
      </c>
      <c r="G35" s="16">
        <v>2.5</v>
      </c>
      <c r="H35" s="16">
        <v>2</v>
      </c>
      <c r="I35" s="12">
        <f t="shared" si="4"/>
        <v>22</v>
      </c>
      <c r="J35" s="12">
        <v>28.98</v>
      </c>
      <c r="K35" s="13">
        <f t="shared" si="1"/>
        <v>0.24</v>
      </c>
      <c r="L35" s="13">
        <f t="shared" si="2"/>
        <v>0.32</v>
      </c>
      <c r="M35" s="46">
        <f t="shared" si="3"/>
        <v>6.98</v>
      </c>
      <c r="N35" s="23">
        <v>0</v>
      </c>
      <c r="O35" s="14">
        <v>0</v>
      </c>
      <c r="P35" s="14">
        <v>0</v>
      </c>
      <c r="Q35" s="14">
        <v>0</v>
      </c>
      <c r="R35" s="15"/>
      <c r="S35" s="15"/>
      <c r="T35" s="42"/>
    </row>
    <row r="36" spans="1:20" x14ac:dyDescent="0.2">
      <c r="A36" s="23" t="s">
        <v>69</v>
      </c>
      <c r="B36" s="24" t="s">
        <v>64</v>
      </c>
      <c r="C36" s="34">
        <v>15</v>
      </c>
      <c r="D36" s="16">
        <v>1</v>
      </c>
      <c r="E36" s="16">
        <v>1</v>
      </c>
      <c r="F36" s="16">
        <v>0.5</v>
      </c>
      <c r="G36" s="16">
        <v>2.5</v>
      </c>
      <c r="H36" s="16">
        <v>2</v>
      </c>
      <c r="I36" s="12">
        <f t="shared" si="4"/>
        <v>22</v>
      </c>
      <c r="J36" s="12">
        <v>28.98</v>
      </c>
      <c r="K36" s="13">
        <f t="shared" si="1"/>
        <v>0.24</v>
      </c>
      <c r="L36" s="13">
        <f t="shared" si="2"/>
        <v>0.32</v>
      </c>
      <c r="M36" s="46">
        <f t="shared" si="3"/>
        <v>6.98</v>
      </c>
      <c r="N36" s="43"/>
      <c r="O36" s="15"/>
      <c r="P36" s="15"/>
      <c r="Q36" s="15"/>
      <c r="R36" s="14">
        <v>0</v>
      </c>
      <c r="S36" s="14">
        <v>0</v>
      </c>
      <c r="T36" s="24">
        <v>0</v>
      </c>
    </row>
    <row r="37" spans="1:20" x14ac:dyDescent="0.2">
      <c r="A37" s="23" t="s">
        <v>70</v>
      </c>
      <c r="B37" s="24" t="s">
        <v>59</v>
      </c>
      <c r="C37" s="34">
        <v>2.5</v>
      </c>
      <c r="D37" s="16">
        <v>1</v>
      </c>
      <c r="E37" s="16">
        <v>1</v>
      </c>
      <c r="F37" s="16">
        <v>0.5</v>
      </c>
      <c r="G37" s="16">
        <v>2.5</v>
      </c>
      <c r="H37" s="16">
        <v>2</v>
      </c>
      <c r="I37" s="12">
        <f t="shared" si="4"/>
        <v>9.5</v>
      </c>
      <c r="J37" s="12">
        <v>13.98</v>
      </c>
      <c r="K37" s="13">
        <f t="shared" si="1"/>
        <v>0.32</v>
      </c>
      <c r="L37" s="13">
        <f t="shared" si="2"/>
        <v>0.47</v>
      </c>
      <c r="M37" s="46">
        <f t="shared" si="3"/>
        <v>4.4800000000000004</v>
      </c>
      <c r="N37" s="43"/>
      <c r="O37" s="15"/>
      <c r="P37" s="15"/>
      <c r="Q37" s="15"/>
      <c r="R37" s="14">
        <v>0</v>
      </c>
      <c r="S37" s="14">
        <v>0</v>
      </c>
      <c r="T37" s="24">
        <v>0</v>
      </c>
    </row>
    <row r="38" spans="1:20" x14ac:dyDescent="0.2">
      <c r="A38" s="23" t="s">
        <v>71</v>
      </c>
      <c r="B38" s="24" t="s">
        <v>43</v>
      </c>
      <c r="C38" s="34">
        <v>15</v>
      </c>
      <c r="D38" s="16">
        <v>1</v>
      </c>
      <c r="E38" s="16">
        <v>1</v>
      </c>
      <c r="F38" s="16">
        <v>0.5</v>
      </c>
      <c r="G38" s="16">
        <v>2.5</v>
      </c>
      <c r="H38" s="16">
        <v>2</v>
      </c>
      <c r="I38" s="12">
        <f t="shared" si="4"/>
        <v>22</v>
      </c>
      <c r="J38" s="12">
        <v>28.98</v>
      </c>
      <c r="K38" s="13">
        <f t="shared" si="1"/>
        <v>0.24</v>
      </c>
      <c r="L38" s="13">
        <f t="shared" si="2"/>
        <v>0.32</v>
      </c>
      <c r="M38" s="46">
        <f t="shared" si="3"/>
        <v>6.98</v>
      </c>
      <c r="N38" s="23">
        <v>0</v>
      </c>
      <c r="O38" s="14">
        <v>0</v>
      </c>
      <c r="P38" s="14">
        <v>0</v>
      </c>
      <c r="Q38" s="14">
        <v>0</v>
      </c>
      <c r="R38" s="15"/>
      <c r="S38" s="15"/>
      <c r="T38" s="42"/>
    </row>
    <row r="39" spans="1:20" x14ac:dyDescent="0.2">
      <c r="A39" s="23" t="s">
        <v>72</v>
      </c>
      <c r="B39" s="24" t="s">
        <v>44</v>
      </c>
      <c r="C39" s="34">
        <v>5.5</v>
      </c>
      <c r="D39" s="16">
        <v>1</v>
      </c>
      <c r="E39" s="16">
        <v>1</v>
      </c>
      <c r="F39" s="16">
        <v>0.5</v>
      </c>
      <c r="G39" s="16">
        <v>2.5</v>
      </c>
      <c r="H39" s="16">
        <v>2</v>
      </c>
      <c r="I39" s="12">
        <f t="shared" si="4"/>
        <v>12.5</v>
      </c>
      <c r="J39" s="12">
        <v>15.98</v>
      </c>
      <c r="K39" s="13">
        <f t="shared" si="1"/>
        <v>0.22</v>
      </c>
      <c r="L39" s="13">
        <f t="shared" si="2"/>
        <v>0.28000000000000003</v>
      </c>
      <c r="M39" s="46">
        <f t="shared" si="3"/>
        <v>3.4800000000000004</v>
      </c>
      <c r="N39" s="43"/>
      <c r="O39" s="15"/>
      <c r="P39" s="15"/>
      <c r="Q39" s="15"/>
      <c r="R39" s="14">
        <v>0</v>
      </c>
      <c r="S39" s="14">
        <v>0</v>
      </c>
      <c r="T39" s="24">
        <v>0</v>
      </c>
    </row>
    <row r="40" spans="1:20" x14ac:dyDescent="0.2">
      <c r="A40" s="23" t="s">
        <v>73</v>
      </c>
      <c r="B40" s="24" t="s">
        <v>42</v>
      </c>
      <c r="C40" s="34">
        <v>2.5</v>
      </c>
      <c r="D40" s="16">
        <v>1</v>
      </c>
      <c r="E40" s="16">
        <v>1</v>
      </c>
      <c r="F40" s="16">
        <v>0.5</v>
      </c>
      <c r="G40" s="16">
        <v>2.5</v>
      </c>
      <c r="H40" s="16">
        <v>2</v>
      </c>
      <c r="I40" s="12">
        <f t="shared" si="4"/>
        <v>9.5</v>
      </c>
      <c r="J40" s="12">
        <v>12.98</v>
      </c>
      <c r="K40" s="13">
        <f t="shared" si="1"/>
        <v>0.27</v>
      </c>
      <c r="L40" s="13">
        <f t="shared" si="2"/>
        <v>0.37</v>
      </c>
      <c r="M40" s="46">
        <f t="shared" si="3"/>
        <v>3.4800000000000004</v>
      </c>
      <c r="N40" s="23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24">
        <v>0</v>
      </c>
    </row>
    <row r="41" spans="1:20" x14ac:dyDescent="0.2">
      <c r="A41" s="23" t="s">
        <v>74</v>
      </c>
      <c r="B41" s="24" t="s">
        <v>42</v>
      </c>
      <c r="C41" s="34">
        <v>2.5</v>
      </c>
      <c r="D41" s="16">
        <v>1</v>
      </c>
      <c r="E41" s="16">
        <v>1</v>
      </c>
      <c r="F41" s="16">
        <v>0.5</v>
      </c>
      <c r="G41" s="16">
        <v>2.5</v>
      </c>
      <c r="H41" s="16">
        <v>2</v>
      </c>
      <c r="I41" s="12">
        <f t="shared" si="4"/>
        <v>9.5</v>
      </c>
      <c r="J41" s="12">
        <v>12.98</v>
      </c>
      <c r="K41" s="13">
        <f t="shared" si="1"/>
        <v>0.27</v>
      </c>
      <c r="L41" s="13">
        <f t="shared" si="2"/>
        <v>0.37</v>
      </c>
      <c r="M41" s="46">
        <f t="shared" si="3"/>
        <v>3.4800000000000004</v>
      </c>
      <c r="N41" s="23">
        <v>0</v>
      </c>
      <c r="O41" s="14">
        <v>0</v>
      </c>
      <c r="P41" s="14">
        <v>0</v>
      </c>
      <c r="Q41" s="14">
        <v>0</v>
      </c>
      <c r="R41" s="15"/>
      <c r="S41" s="15"/>
      <c r="T41" s="42"/>
    </row>
    <row r="42" spans="1:20" x14ac:dyDescent="0.2">
      <c r="A42" s="23" t="s">
        <v>75</v>
      </c>
      <c r="B42" s="24" t="s">
        <v>43</v>
      </c>
      <c r="C42" s="34">
        <v>15</v>
      </c>
      <c r="D42" s="16">
        <v>1</v>
      </c>
      <c r="E42" s="16">
        <v>1</v>
      </c>
      <c r="F42" s="16">
        <v>0.5</v>
      </c>
      <c r="G42" s="16">
        <v>2.5</v>
      </c>
      <c r="H42" s="16">
        <v>2</v>
      </c>
      <c r="I42" s="12">
        <f t="shared" si="4"/>
        <v>22</v>
      </c>
      <c r="J42" s="12">
        <v>28.98</v>
      </c>
      <c r="K42" s="13">
        <f t="shared" si="1"/>
        <v>0.24</v>
      </c>
      <c r="L42" s="13">
        <f t="shared" si="2"/>
        <v>0.32</v>
      </c>
      <c r="M42" s="46">
        <f t="shared" si="3"/>
        <v>6.98</v>
      </c>
      <c r="N42" s="23">
        <v>0</v>
      </c>
      <c r="O42" s="14">
        <v>0</v>
      </c>
      <c r="P42" s="14">
        <v>0</v>
      </c>
      <c r="Q42" s="14">
        <v>0</v>
      </c>
      <c r="R42" s="15"/>
      <c r="S42" s="15"/>
      <c r="T42" s="42"/>
    </row>
    <row r="43" spans="1:20" x14ac:dyDescent="0.2">
      <c r="A43" s="23" t="s">
        <v>75</v>
      </c>
      <c r="B43" s="24" t="s">
        <v>44</v>
      </c>
      <c r="C43" s="34">
        <v>15</v>
      </c>
      <c r="D43" s="16">
        <v>1</v>
      </c>
      <c r="E43" s="16">
        <v>1</v>
      </c>
      <c r="F43" s="16">
        <v>0.5</v>
      </c>
      <c r="G43" s="16">
        <v>2.5</v>
      </c>
      <c r="H43" s="16">
        <v>2</v>
      </c>
      <c r="I43" s="12">
        <f t="shared" si="4"/>
        <v>22</v>
      </c>
      <c r="J43" s="12">
        <v>28.98</v>
      </c>
      <c r="K43" s="13">
        <f t="shared" si="1"/>
        <v>0.24</v>
      </c>
      <c r="L43" s="13">
        <f t="shared" si="2"/>
        <v>0.32</v>
      </c>
      <c r="M43" s="46">
        <f t="shared" si="3"/>
        <v>6.98</v>
      </c>
      <c r="N43" s="23">
        <v>0</v>
      </c>
      <c r="O43" s="14">
        <v>0</v>
      </c>
      <c r="P43" s="14">
        <v>0</v>
      </c>
      <c r="Q43" s="14">
        <v>0</v>
      </c>
      <c r="R43" s="15"/>
      <c r="S43" s="15"/>
      <c r="T43" s="42"/>
    </row>
    <row r="44" spans="1:20" x14ac:dyDescent="0.2">
      <c r="A44" s="23" t="s">
        <v>76</v>
      </c>
      <c r="B44" s="24" t="s">
        <v>64</v>
      </c>
      <c r="C44" s="34">
        <v>15</v>
      </c>
      <c r="D44" s="16">
        <v>1</v>
      </c>
      <c r="E44" s="16">
        <v>1</v>
      </c>
      <c r="F44" s="16">
        <v>0.5</v>
      </c>
      <c r="G44" s="16">
        <v>2.5</v>
      </c>
      <c r="H44" s="16">
        <v>2</v>
      </c>
      <c r="I44" s="12">
        <f t="shared" si="4"/>
        <v>22</v>
      </c>
      <c r="J44" s="12">
        <v>28.98</v>
      </c>
      <c r="K44" s="13">
        <f t="shared" si="1"/>
        <v>0.24</v>
      </c>
      <c r="L44" s="13">
        <f t="shared" si="2"/>
        <v>0.32</v>
      </c>
      <c r="M44" s="46">
        <f t="shared" si="3"/>
        <v>6.98</v>
      </c>
      <c r="N44" s="23">
        <v>0</v>
      </c>
      <c r="O44" s="14">
        <v>0</v>
      </c>
      <c r="P44" s="14">
        <v>0</v>
      </c>
      <c r="Q44" s="14">
        <v>0</v>
      </c>
      <c r="R44" s="15"/>
      <c r="S44" s="15"/>
      <c r="T44" s="42"/>
    </row>
    <row r="45" spans="1:20" x14ac:dyDescent="0.2">
      <c r="A45" s="23" t="s">
        <v>77</v>
      </c>
      <c r="B45" s="24" t="s">
        <v>46</v>
      </c>
      <c r="C45" s="34">
        <v>2.5</v>
      </c>
      <c r="D45" s="16">
        <v>1</v>
      </c>
      <c r="E45" s="16">
        <v>1</v>
      </c>
      <c r="F45" s="16">
        <v>0.5</v>
      </c>
      <c r="G45" s="16">
        <v>2.5</v>
      </c>
      <c r="H45" s="16">
        <v>2</v>
      </c>
      <c r="I45" s="12">
        <f t="shared" si="4"/>
        <v>9.5</v>
      </c>
      <c r="J45" s="12">
        <v>13.98</v>
      </c>
      <c r="K45" s="13">
        <f t="shared" si="1"/>
        <v>0.32</v>
      </c>
      <c r="L45" s="13">
        <f t="shared" si="2"/>
        <v>0.47</v>
      </c>
      <c r="M45" s="46">
        <f t="shared" si="3"/>
        <v>4.4800000000000004</v>
      </c>
      <c r="N45" s="23">
        <v>0</v>
      </c>
      <c r="O45" s="14">
        <v>0</v>
      </c>
      <c r="P45" s="14">
        <v>0</v>
      </c>
      <c r="Q45" s="14">
        <v>0</v>
      </c>
      <c r="R45" s="15"/>
      <c r="S45" s="15"/>
      <c r="T45" s="42"/>
    </row>
    <row r="46" spans="1:20" x14ac:dyDescent="0.2">
      <c r="A46" s="23" t="s">
        <v>77</v>
      </c>
      <c r="B46" s="24" t="s">
        <v>43</v>
      </c>
      <c r="C46" s="34">
        <v>2.5</v>
      </c>
      <c r="D46" s="16">
        <v>1</v>
      </c>
      <c r="E46" s="16">
        <v>1</v>
      </c>
      <c r="F46" s="16">
        <v>0.5</v>
      </c>
      <c r="G46" s="16">
        <v>2.5</v>
      </c>
      <c r="H46" s="16">
        <v>2</v>
      </c>
      <c r="I46" s="12">
        <f t="shared" si="4"/>
        <v>9.5</v>
      </c>
      <c r="J46" s="12">
        <v>13.98</v>
      </c>
      <c r="K46" s="13">
        <f t="shared" si="1"/>
        <v>0.32</v>
      </c>
      <c r="L46" s="13">
        <f t="shared" si="2"/>
        <v>0.47</v>
      </c>
      <c r="M46" s="46">
        <f t="shared" si="3"/>
        <v>4.4800000000000004</v>
      </c>
      <c r="N46" s="23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24">
        <v>0</v>
      </c>
    </row>
    <row r="47" spans="1:20" x14ac:dyDescent="0.2">
      <c r="A47" s="23" t="s">
        <v>78</v>
      </c>
      <c r="B47" s="24" t="s">
        <v>26</v>
      </c>
      <c r="C47" s="34">
        <v>2.5</v>
      </c>
      <c r="D47" s="16">
        <v>1</v>
      </c>
      <c r="E47" s="16">
        <v>1</v>
      </c>
      <c r="F47" s="16">
        <v>0.5</v>
      </c>
      <c r="G47" s="16">
        <v>2.5</v>
      </c>
      <c r="H47" s="16">
        <v>2</v>
      </c>
      <c r="I47" s="12">
        <f t="shared" si="4"/>
        <v>9.5</v>
      </c>
      <c r="J47" s="12">
        <v>14.98</v>
      </c>
      <c r="K47" s="13">
        <f t="shared" si="1"/>
        <v>0.37</v>
      </c>
      <c r="L47" s="13">
        <f t="shared" si="2"/>
        <v>0.57999999999999996</v>
      </c>
      <c r="M47" s="46">
        <f t="shared" si="3"/>
        <v>5.48</v>
      </c>
      <c r="N47" s="23">
        <v>0</v>
      </c>
      <c r="O47" s="14">
        <v>0</v>
      </c>
      <c r="P47" s="14">
        <v>0</v>
      </c>
      <c r="Q47" s="14">
        <v>0</v>
      </c>
      <c r="R47" s="15"/>
      <c r="S47" s="15"/>
      <c r="T47" s="42"/>
    </row>
    <row r="48" spans="1:20" x14ac:dyDescent="0.2">
      <c r="A48" s="23" t="s">
        <v>78</v>
      </c>
      <c r="B48" s="24" t="s">
        <v>43</v>
      </c>
      <c r="C48" s="34">
        <v>5.5</v>
      </c>
      <c r="D48" s="16">
        <v>1</v>
      </c>
      <c r="E48" s="16">
        <v>1</v>
      </c>
      <c r="F48" s="16">
        <v>0.5</v>
      </c>
      <c r="G48" s="16">
        <v>2.5</v>
      </c>
      <c r="H48" s="16">
        <v>2</v>
      </c>
      <c r="I48" s="12">
        <f t="shared" si="4"/>
        <v>12.5</v>
      </c>
      <c r="J48" s="12">
        <v>14.98</v>
      </c>
      <c r="K48" s="13">
        <f t="shared" si="1"/>
        <v>0.17</v>
      </c>
      <c r="L48" s="13">
        <f t="shared" si="2"/>
        <v>0.2</v>
      </c>
      <c r="M48" s="46">
        <f t="shared" si="3"/>
        <v>2.4800000000000004</v>
      </c>
      <c r="N48" s="43"/>
      <c r="O48" s="15"/>
      <c r="P48" s="15"/>
      <c r="Q48" s="15"/>
      <c r="R48" s="14">
        <v>0</v>
      </c>
      <c r="S48" s="14">
        <v>0</v>
      </c>
      <c r="T48" s="24">
        <v>0</v>
      </c>
    </row>
    <row r="49" spans="1:20" x14ac:dyDescent="0.2">
      <c r="A49" s="23" t="s">
        <v>78</v>
      </c>
      <c r="B49" s="24" t="s">
        <v>79</v>
      </c>
      <c r="C49" s="34">
        <v>5.5</v>
      </c>
      <c r="D49" s="16">
        <v>1</v>
      </c>
      <c r="E49" s="16">
        <v>1</v>
      </c>
      <c r="F49" s="16">
        <v>0.5</v>
      </c>
      <c r="G49" s="16">
        <v>2.5</v>
      </c>
      <c r="H49" s="16">
        <v>2</v>
      </c>
      <c r="I49" s="12">
        <f t="shared" si="4"/>
        <v>12.5</v>
      </c>
      <c r="J49" s="12">
        <v>14.98</v>
      </c>
      <c r="K49" s="13">
        <f t="shared" si="1"/>
        <v>0.17</v>
      </c>
      <c r="L49" s="13">
        <f t="shared" si="2"/>
        <v>0.2</v>
      </c>
      <c r="M49" s="46">
        <f t="shared" si="3"/>
        <v>2.4800000000000004</v>
      </c>
      <c r="N49" s="43"/>
      <c r="O49" s="15"/>
      <c r="P49" s="15"/>
      <c r="Q49" s="15"/>
      <c r="R49" s="14">
        <v>0</v>
      </c>
      <c r="S49" s="14">
        <v>0</v>
      </c>
      <c r="T49" s="24">
        <v>0</v>
      </c>
    </row>
    <row r="50" spans="1:20" x14ac:dyDescent="0.2">
      <c r="A50" s="23" t="s">
        <v>78</v>
      </c>
      <c r="B50" s="24" t="s">
        <v>80</v>
      </c>
      <c r="C50" s="34">
        <v>5.5</v>
      </c>
      <c r="D50" s="16">
        <v>1</v>
      </c>
      <c r="E50" s="16">
        <v>1</v>
      </c>
      <c r="F50" s="16">
        <v>0.5</v>
      </c>
      <c r="G50" s="16">
        <v>2.5</v>
      </c>
      <c r="H50" s="16">
        <v>2</v>
      </c>
      <c r="I50" s="12">
        <f t="shared" si="4"/>
        <v>12.5</v>
      </c>
      <c r="J50" s="12">
        <v>14.98</v>
      </c>
      <c r="K50" s="13">
        <f t="shared" si="1"/>
        <v>0.17</v>
      </c>
      <c r="L50" s="13">
        <f t="shared" si="2"/>
        <v>0.2</v>
      </c>
      <c r="M50" s="46">
        <f t="shared" si="3"/>
        <v>2.4800000000000004</v>
      </c>
      <c r="N50" s="43"/>
      <c r="O50" s="15"/>
      <c r="P50" s="15"/>
      <c r="Q50" s="15"/>
      <c r="R50" s="14">
        <v>0</v>
      </c>
      <c r="S50" s="14">
        <v>0</v>
      </c>
      <c r="T50" s="24">
        <v>0</v>
      </c>
    </row>
    <row r="51" spans="1:20" ht="17" thickBot="1" x14ac:dyDescent="0.25">
      <c r="A51" s="25" t="s">
        <v>78</v>
      </c>
      <c r="B51" s="26" t="s">
        <v>81</v>
      </c>
      <c r="C51" s="47">
        <v>5.5</v>
      </c>
      <c r="D51" s="16">
        <v>1</v>
      </c>
      <c r="E51" s="16">
        <v>1</v>
      </c>
      <c r="F51" s="16">
        <v>0.5</v>
      </c>
      <c r="G51" s="16">
        <v>2.5</v>
      </c>
      <c r="H51" s="16">
        <v>2</v>
      </c>
      <c r="I51" s="48">
        <f t="shared" si="4"/>
        <v>12.5</v>
      </c>
      <c r="J51" s="48">
        <v>14.98</v>
      </c>
      <c r="K51" s="49">
        <f t="shared" si="1"/>
        <v>0.17</v>
      </c>
      <c r="L51" s="49">
        <f t="shared" si="2"/>
        <v>0.2</v>
      </c>
      <c r="M51" s="50">
        <f t="shared" si="3"/>
        <v>2.4800000000000004</v>
      </c>
      <c r="N51" s="44"/>
      <c r="O51" s="45"/>
      <c r="P51" s="45"/>
      <c r="Q51" s="45"/>
      <c r="R51" s="14">
        <v>0</v>
      </c>
      <c r="S51" s="14">
        <v>0</v>
      </c>
      <c r="T51" s="24">
        <v>0</v>
      </c>
    </row>
  </sheetData>
  <mergeCells count="7">
    <mergeCell ref="C2:H2"/>
    <mergeCell ref="N2:Q2"/>
    <mergeCell ref="R2:T2"/>
    <mergeCell ref="N1:T1"/>
    <mergeCell ref="A1:B1"/>
    <mergeCell ref="I2:M2"/>
    <mergeCell ref="C1:M1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2017-09-11T19:31:18Z</dcterms:created>
  <dcterms:modified xsi:type="dcterms:W3CDTF">2017-09-11T21:27:58Z</dcterms:modified>
</cp:coreProperties>
</file>