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19200" windowHeight="7500" activeTab="2"/>
  </bookViews>
  <sheets>
    <sheet name="Data" sheetId="2" r:id="rId1"/>
    <sheet name="Listing Headers" sheetId="3" r:id="rId2"/>
    <sheet name="Review Headers" sheetId="4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E31" i="2"/>
  <c r="H31" i="2"/>
  <c r="E30" i="2"/>
  <c r="H30" i="2"/>
  <c r="E11" i="2"/>
  <c r="H11" i="2"/>
  <c r="E12" i="2"/>
  <c r="H12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2" i="2"/>
  <c r="H22" i="2"/>
  <c r="E23" i="2"/>
  <c r="H23" i="2"/>
  <c r="E24" i="2"/>
  <c r="H24" i="2"/>
  <c r="E25" i="2"/>
  <c r="H25" i="2"/>
  <c r="E26" i="2"/>
  <c r="H26" i="2"/>
  <c r="E27" i="2"/>
  <c r="H27" i="2"/>
  <c r="E28" i="2"/>
  <c r="H28" i="2"/>
  <c r="E29" i="2"/>
  <c r="H29" i="2"/>
  <c r="E13" i="2"/>
  <c r="H13" i="2"/>
  <c r="E3" i="2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2" i="2"/>
  <c r="H2" i="2"/>
  <c r="C33" i="2"/>
</calcChain>
</file>

<file path=xl/sharedStrings.xml><?xml version="1.0" encoding="utf-8"?>
<sst xmlns="http://schemas.openxmlformats.org/spreadsheetml/2006/main" count="125" uniqueCount="121">
  <si>
    <t xml:space="preserve">Atlanta_GA           </t>
  </si>
  <si>
    <t xml:space="preserve">Asheville_NC         </t>
  </si>
  <si>
    <t xml:space="preserve">Austin_TX            </t>
  </si>
  <si>
    <t xml:space="preserve">Boston_MA            </t>
  </si>
  <si>
    <t xml:space="preserve">Chicago_IL           </t>
  </si>
  <si>
    <t xml:space="preserve">Dallas_TX            </t>
  </si>
  <si>
    <t xml:space="preserve">Denver_CO            </t>
  </si>
  <si>
    <t xml:space="preserve">Fort_Lauderdale_FL   </t>
  </si>
  <si>
    <t xml:space="preserve">Houston_TX           </t>
  </si>
  <si>
    <t xml:space="preserve">Jersey_City_NJ       </t>
  </si>
  <si>
    <t xml:space="preserve">Kissimmee_FL         </t>
  </si>
  <si>
    <t xml:space="preserve">Las_Vegas_NV         </t>
  </si>
  <si>
    <t xml:space="preserve">Los_Angeles_CA       </t>
  </si>
  <si>
    <t xml:space="preserve">Miami_FL             </t>
  </si>
  <si>
    <t xml:space="preserve">Nashville_TN         </t>
  </si>
  <si>
    <t xml:space="preserve">New_York_NY          </t>
  </si>
  <si>
    <t xml:space="preserve">Orlando_FL           </t>
  </si>
  <si>
    <t xml:space="preserve">Palm_Springs_CA      </t>
  </si>
  <si>
    <t xml:space="preserve">Panama_City_Beach_FL </t>
  </si>
  <si>
    <t xml:space="preserve">Philadelphia_PA      </t>
  </si>
  <si>
    <t xml:space="preserve">Phoenix_AZ           </t>
  </si>
  <si>
    <t xml:space="preserve">Salt_Lake_City_UT    </t>
  </si>
  <si>
    <t xml:space="preserve">San_Diego_CA         </t>
  </si>
  <si>
    <t xml:space="preserve">San_Francisco_CA     </t>
  </si>
  <si>
    <t xml:space="preserve">Scottsdale_AZ        </t>
  </si>
  <si>
    <t xml:space="preserve">Seattle_WA           </t>
  </si>
  <si>
    <t xml:space="preserve">Tampa_FL             </t>
  </si>
  <si>
    <t xml:space="preserve">Washington_DC        </t>
  </si>
  <si>
    <t>Search_Location</t>
  </si>
  <si>
    <t>Listings</t>
  </si>
  <si>
    <t>Reviews</t>
  </si>
  <si>
    <t>Total</t>
  </si>
  <si>
    <t>Required # of Jsons</t>
  </si>
  <si>
    <t># of Jsons Present</t>
  </si>
  <si>
    <t>Difference</t>
  </si>
  <si>
    <t>listing_id</t>
  </si>
  <si>
    <t>url</t>
  </si>
  <si>
    <t>listing_name</t>
  </si>
  <si>
    <t>room_type_category</t>
  </si>
  <si>
    <t>room_and_property_type</t>
  </si>
  <si>
    <t>price</t>
  </si>
  <si>
    <t>currency</t>
  </si>
  <si>
    <t>amt_w_service</t>
  </si>
  <si>
    <t>rate_type</t>
  </si>
  <si>
    <t>monthly_price_factor</t>
  </si>
  <si>
    <t>weekly_price_factor</t>
  </si>
  <si>
    <t>person_capacity</t>
  </si>
  <si>
    <t>bathrooms</t>
  </si>
  <si>
    <t>bedrooms</t>
  </si>
  <si>
    <t>beds</t>
  </si>
  <si>
    <t>min_nights</t>
  </si>
  <si>
    <t>max_nights</t>
  </si>
  <si>
    <t>can_instant_book</t>
  </si>
  <si>
    <t>is_business_travel_ready</t>
  </si>
  <si>
    <t>is_fully_refundable</t>
  </si>
  <si>
    <t>is_new_listing</t>
  </si>
  <si>
    <t>host_id</t>
  </si>
  <si>
    <t>host_name</t>
  </si>
  <si>
    <t>host_verified_card</t>
  </si>
  <si>
    <t>host_badge</t>
  </si>
  <si>
    <t>host_identity_verified</t>
  </si>
  <si>
    <t>is_superhost</t>
  </si>
  <si>
    <t>host_languages1</t>
  </si>
  <si>
    <t>host_languages2</t>
  </si>
  <si>
    <t>host_location</t>
  </si>
  <si>
    <t>host_member_since</t>
  </si>
  <si>
    <t>host_response_rate</t>
  </si>
  <si>
    <t>host_response_time</t>
  </si>
  <si>
    <t>additional_hosts</t>
  </si>
  <si>
    <t>lat</t>
  </si>
  <si>
    <t>lng</t>
  </si>
  <si>
    <t>localized_city</t>
  </si>
  <si>
    <t>localized_neighborhood</t>
  </si>
  <si>
    <t>check_in_time</t>
  </si>
  <si>
    <t>check_out_time</t>
  </si>
  <si>
    <t>license</t>
  </si>
  <si>
    <t>is_hotel</t>
  </si>
  <si>
    <t>highlights</t>
  </si>
  <si>
    <t>access_details</t>
  </si>
  <si>
    <t>listing_description</t>
  </si>
  <si>
    <t>house_rules</t>
  </si>
  <si>
    <t>interaction_w_host</t>
  </si>
  <si>
    <t>neighborhood_overview</t>
  </si>
  <si>
    <t>notes_for_guests</t>
  </si>
  <si>
    <t>space_description</t>
  </si>
  <si>
    <t>description_summary</t>
  </si>
  <si>
    <t>listing_transit</t>
  </si>
  <si>
    <t>localized_language_name</t>
  </si>
  <si>
    <t>picture_count</t>
  </si>
  <si>
    <t>reviews_count</t>
  </si>
  <si>
    <t>star_rating</t>
  </si>
  <si>
    <t>avg_rating</t>
  </si>
  <si>
    <t>review_accuracy_percentage</t>
  </si>
  <si>
    <t>review_accuracy_localized_rating</t>
  </si>
  <si>
    <t>review_communication_percentage</t>
  </si>
  <si>
    <t>review_communication_localized_rating</t>
  </si>
  <si>
    <t>review_cleanliness_percentage</t>
  </si>
  <si>
    <t>review_cleanliness_localized_rating</t>
  </si>
  <si>
    <t>review_checkin_percentage</t>
  </si>
  <si>
    <t>review_checkin_localized_rating</t>
  </si>
  <si>
    <t>review_value_percentage</t>
  </si>
  <si>
    <t>review_value_localized_rating</t>
  </si>
  <si>
    <t>review_location_percentage</t>
  </si>
  <si>
    <t>review_location_localized_rating</t>
  </si>
  <si>
    <t>days_available_monthly</t>
  </si>
  <si>
    <t>cancellation_policy_label</t>
  </si>
  <si>
    <t>cancellation_policy_id</t>
  </si>
  <si>
    <t>cancellation_policy_text</t>
  </si>
  <si>
    <t>cancellation_policy_price_factor</t>
  </si>
  <si>
    <t>search_location</t>
  </si>
  <si>
    <t>host_name_has_space</t>
  </si>
  <si>
    <t>host_gender</t>
  </si>
  <si>
    <t>review_comments</t>
  </si>
  <si>
    <t>review_created_at</t>
  </si>
  <si>
    <t>review_language</t>
  </si>
  <si>
    <t>review_rating</t>
  </si>
  <si>
    <t>reviewer_name</t>
  </si>
  <si>
    <t>reviewer_name_has_space</t>
  </si>
  <si>
    <t>reviewer_gender</t>
  </si>
  <si>
    <t>New_Orleans_LA</t>
  </si>
  <si>
    <t>San_Jose_CA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</si>
</sst>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33" sqref="B33"/>
    </sheetView>
  </sheetViews>
  <sheetFormatPr baseColWidth="10" defaultColWidth="8.83203125" defaultRowHeight="14" x14ac:dyDescent="0"/>
  <cols>
    <col min="1" max="1" width="22.33203125" bestFit="1" customWidth="1"/>
    <col min="2" max="2" width="7.6640625" bestFit="1" customWidth="1"/>
    <col min="3" max="3" width="9" bestFit="1" customWidth="1"/>
    <col min="5" max="5" width="18.33203125" bestFit="1" customWidth="1"/>
    <col min="7" max="7" width="16.83203125" bestFit="1" customWidth="1"/>
    <col min="8" max="8" width="10.33203125" bestFit="1" customWidth="1"/>
  </cols>
  <sheetData>
    <row r="1" spans="1:8">
      <c r="A1" s="1" t="s">
        <v>28</v>
      </c>
      <c r="B1" s="1" t="s">
        <v>29</v>
      </c>
      <c r="C1" s="1" t="s">
        <v>30</v>
      </c>
      <c r="E1" s="1" t="s">
        <v>32</v>
      </c>
      <c r="G1" s="1" t="s">
        <v>33</v>
      </c>
      <c r="H1" t="s">
        <v>34</v>
      </c>
    </row>
    <row r="2" spans="1:8">
      <c r="A2" t="s">
        <v>1</v>
      </c>
      <c r="B2">
        <v>5446</v>
      </c>
      <c r="C2">
        <v>283946</v>
      </c>
      <c r="E2">
        <f>$B2*2</f>
        <v>10892</v>
      </c>
      <c r="G2">
        <v>10894</v>
      </c>
      <c r="H2">
        <f>$E2-$G2</f>
        <v>-2</v>
      </c>
    </row>
    <row r="3" spans="1:8">
      <c r="A3" t="s">
        <v>0</v>
      </c>
      <c r="B3">
        <v>9991</v>
      </c>
      <c r="C3">
        <v>292827</v>
      </c>
      <c r="E3">
        <f t="shared" ref="E3:E31" si="0">$B3*2</f>
        <v>19982</v>
      </c>
      <c r="G3">
        <v>19982</v>
      </c>
      <c r="H3">
        <f t="shared" ref="H3:H11" si="1">$E3-$G3</f>
        <v>0</v>
      </c>
    </row>
    <row r="4" spans="1:8">
      <c r="A4" t="s">
        <v>2</v>
      </c>
      <c r="B4">
        <v>8496</v>
      </c>
      <c r="C4">
        <v>354902</v>
      </c>
      <c r="E4">
        <f t="shared" si="0"/>
        <v>16992</v>
      </c>
      <c r="G4">
        <v>16994</v>
      </c>
      <c r="H4">
        <f t="shared" si="1"/>
        <v>-2</v>
      </c>
    </row>
    <row r="5" spans="1:8">
      <c r="A5" t="s">
        <v>3</v>
      </c>
      <c r="B5">
        <v>7055</v>
      </c>
      <c r="C5">
        <v>343839</v>
      </c>
      <c r="E5">
        <f t="shared" si="0"/>
        <v>14110</v>
      </c>
      <c r="G5">
        <v>14114</v>
      </c>
      <c r="H5">
        <f t="shared" si="1"/>
        <v>-4</v>
      </c>
    </row>
    <row r="6" spans="1:8">
      <c r="A6" t="s">
        <v>4</v>
      </c>
      <c r="B6">
        <v>6953</v>
      </c>
      <c r="C6">
        <v>341269</v>
      </c>
      <c r="E6">
        <f t="shared" si="0"/>
        <v>13906</v>
      </c>
      <c r="G6">
        <v>13908</v>
      </c>
      <c r="H6">
        <f t="shared" si="1"/>
        <v>-2</v>
      </c>
    </row>
    <row r="7" spans="1:8">
      <c r="A7" t="s">
        <v>5</v>
      </c>
      <c r="B7">
        <v>5776</v>
      </c>
      <c r="C7">
        <v>172102</v>
      </c>
      <c r="E7">
        <f t="shared" si="0"/>
        <v>11552</v>
      </c>
      <c r="G7">
        <v>11552</v>
      </c>
      <c r="H7">
        <f t="shared" si="1"/>
        <v>0</v>
      </c>
    </row>
    <row r="8" spans="1:8">
      <c r="A8" t="s">
        <v>6</v>
      </c>
      <c r="B8">
        <v>6503</v>
      </c>
      <c r="C8">
        <v>343184</v>
      </c>
      <c r="E8">
        <f t="shared" si="0"/>
        <v>13006</v>
      </c>
      <c r="G8">
        <v>13006</v>
      </c>
      <c r="H8">
        <f t="shared" si="1"/>
        <v>0</v>
      </c>
    </row>
    <row r="9" spans="1:8">
      <c r="A9" t="s">
        <v>7</v>
      </c>
      <c r="B9">
        <v>10515</v>
      </c>
      <c r="C9">
        <v>352626</v>
      </c>
      <c r="E9">
        <f t="shared" si="0"/>
        <v>21030</v>
      </c>
      <c r="G9" s="2">
        <v>32038</v>
      </c>
      <c r="H9">
        <f t="shared" si="1"/>
        <v>-11008</v>
      </c>
    </row>
    <row r="10" spans="1:8">
      <c r="A10" t="s">
        <v>8</v>
      </c>
      <c r="B10">
        <v>7630</v>
      </c>
      <c r="C10">
        <v>162847</v>
      </c>
      <c r="E10">
        <f t="shared" si="0"/>
        <v>15260</v>
      </c>
      <c r="G10">
        <v>15260</v>
      </c>
      <c r="H10">
        <f t="shared" si="1"/>
        <v>0</v>
      </c>
    </row>
    <row r="11" spans="1:8">
      <c r="A11" t="s">
        <v>9</v>
      </c>
      <c r="B11">
        <v>3798</v>
      </c>
      <c r="C11">
        <v>313762</v>
      </c>
      <c r="E11">
        <f t="shared" si="0"/>
        <v>7596</v>
      </c>
      <c r="G11" s="2">
        <v>42787</v>
      </c>
      <c r="H11">
        <f t="shared" si="1"/>
        <v>-35191</v>
      </c>
    </row>
    <row r="12" spans="1:8">
      <c r="A12" t="s">
        <v>10</v>
      </c>
      <c r="B12">
        <v>4618</v>
      </c>
      <c r="C12">
        <v>159798</v>
      </c>
      <c r="E12">
        <f t="shared" si="0"/>
        <v>9236</v>
      </c>
      <c r="G12" s="2">
        <v>48915</v>
      </c>
      <c r="H12">
        <f>E12-G12</f>
        <v>-39679</v>
      </c>
    </row>
    <row r="13" spans="1:8">
      <c r="A13" t="s">
        <v>11</v>
      </c>
      <c r="B13">
        <v>7905</v>
      </c>
      <c r="C13">
        <v>256164</v>
      </c>
      <c r="E13">
        <f t="shared" si="0"/>
        <v>15810</v>
      </c>
      <c r="G13">
        <v>15811</v>
      </c>
      <c r="H13">
        <f>E13-G13</f>
        <v>-1</v>
      </c>
    </row>
    <row r="14" spans="1:8">
      <c r="A14" t="s">
        <v>12</v>
      </c>
      <c r="B14">
        <v>21351</v>
      </c>
      <c r="C14">
        <v>1044166</v>
      </c>
      <c r="E14">
        <f t="shared" si="0"/>
        <v>42702</v>
      </c>
      <c r="G14">
        <v>42711</v>
      </c>
      <c r="H14">
        <f t="shared" ref="H14:H31" si="2">E14-G14</f>
        <v>-9</v>
      </c>
    </row>
    <row r="15" spans="1:8">
      <c r="A15" t="s">
        <v>13</v>
      </c>
      <c r="B15">
        <v>12793</v>
      </c>
      <c r="C15">
        <v>397010</v>
      </c>
      <c r="E15">
        <f t="shared" si="0"/>
        <v>25586</v>
      </c>
      <c r="G15">
        <v>25589</v>
      </c>
      <c r="H15">
        <f t="shared" si="2"/>
        <v>-3</v>
      </c>
    </row>
    <row r="16" spans="1:8">
      <c r="A16" t="s">
        <v>14</v>
      </c>
      <c r="B16">
        <v>7169</v>
      </c>
      <c r="C16">
        <v>414730</v>
      </c>
      <c r="E16">
        <f t="shared" si="0"/>
        <v>14338</v>
      </c>
      <c r="G16">
        <v>14340</v>
      </c>
      <c r="H16">
        <f t="shared" si="2"/>
        <v>-2</v>
      </c>
    </row>
    <row r="17" spans="1:8">
      <c r="A17" t="s">
        <v>15</v>
      </c>
      <c r="B17">
        <v>21862</v>
      </c>
      <c r="C17">
        <v>1018369</v>
      </c>
      <c r="E17">
        <f t="shared" si="0"/>
        <v>43724</v>
      </c>
      <c r="G17">
        <v>43734</v>
      </c>
      <c r="H17">
        <f t="shared" si="2"/>
        <v>-10</v>
      </c>
    </row>
    <row r="18" spans="1:8">
      <c r="A18" t="s">
        <v>16</v>
      </c>
      <c r="B18">
        <v>23696</v>
      </c>
      <c r="C18">
        <v>405891</v>
      </c>
      <c r="E18">
        <f t="shared" si="0"/>
        <v>47392</v>
      </c>
      <c r="G18">
        <v>47398</v>
      </c>
      <c r="H18">
        <f t="shared" si="2"/>
        <v>-6</v>
      </c>
    </row>
    <row r="19" spans="1:8">
      <c r="A19" t="s">
        <v>17</v>
      </c>
      <c r="B19">
        <v>10751</v>
      </c>
      <c r="C19">
        <v>252259</v>
      </c>
      <c r="E19">
        <f t="shared" si="0"/>
        <v>21502</v>
      </c>
      <c r="G19">
        <v>21503</v>
      </c>
      <c r="H19">
        <f t="shared" si="2"/>
        <v>-1</v>
      </c>
    </row>
    <row r="20" spans="1:8">
      <c r="A20" t="s">
        <v>18</v>
      </c>
      <c r="B20">
        <v>7984</v>
      </c>
      <c r="C20">
        <v>75911</v>
      </c>
      <c r="E20">
        <f t="shared" si="0"/>
        <v>15968</v>
      </c>
      <c r="G20">
        <v>15969</v>
      </c>
      <c r="H20">
        <f t="shared" si="2"/>
        <v>-1</v>
      </c>
    </row>
    <row r="21" spans="1:8">
      <c r="A21" t="s">
        <v>19</v>
      </c>
      <c r="B21">
        <v>5487</v>
      </c>
      <c r="C21">
        <v>269896</v>
      </c>
      <c r="E21">
        <f t="shared" si="0"/>
        <v>10974</v>
      </c>
      <c r="G21">
        <v>10975</v>
      </c>
      <c r="H21">
        <f t="shared" si="2"/>
        <v>-1</v>
      </c>
    </row>
    <row r="22" spans="1:8">
      <c r="A22" t="s">
        <v>20</v>
      </c>
      <c r="B22">
        <v>2266</v>
      </c>
      <c r="C22">
        <v>200806</v>
      </c>
      <c r="E22">
        <f t="shared" si="0"/>
        <v>4532</v>
      </c>
      <c r="G22" s="2">
        <v>19146</v>
      </c>
      <c r="H22">
        <f t="shared" si="2"/>
        <v>-14614</v>
      </c>
    </row>
    <row r="23" spans="1:8">
      <c r="A23" t="s">
        <v>21</v>
      </c>
      <c r="B23">
        <v>7357</v>
      </c>
      <c r="C23">
        <v>174592</v>
      </c>
      <c r="E23">
        <f t="shared" si="0"/>
        <v>14714</v>
      </c>
      <c r="G23">
        <v>14714</v>
      </c>
      <c r="H23">
        <f t="shared" si="2"/>
        <v>0</v>
      </c>
    </row>
    <row r="24" spans="1:8">
      <c r="A24" t="s">
        <v>22</v>
      </c>
      <c r="B24">
        <v>13884</v>
      </c>
      <c r="C24">
        <v>574090</v>
      </c>
      <c r="E24">
        <f t="shared" si="0"/>
        <v>27768</v>
      </c>
      <c r="G24">
        <v>27770</v>
      </c>
      <c r="H24">
        <f t="shared" si="2"/>
        <v>-2</v>
      </c>
    </row>
    <row r="25" spans="1:8">
      <c r="A25" t="s">
        <v>23</v>
      </c>
      <c r="B25">
        <v>10830</v>
      </c>
      <c r="C25">
        <v>609414</v>
      </c>
      <c r="E25">
        <f t="shared" si="0"/>
        <v>21660</v>
      </c>
      <c r="G25">
        <v>21660</v>
      </c>
      <c r="H25">
        <f t="shared" si="2"/>
        <v>0</v>
      </c>
    </row>
    <row r="26" spans="1:8">
      <c r="A26" t="s">
        <v>24</v>
      </c>
      <c r="B26">
        <v>8849</v>
      </c>
      <c r="C26">
        <v>232622</v>
      </c>
      <c r="E26">
        <f t="shared" si="0"/>
        <v>17698</v>
      </c>
      <c r="G26">
        <v>17698</v>
      </c>
      <c r="H26">
        <f t="shared" si="2"/>
        <v>0</v>
      </c>
    </row>
    <row r="27" spans="1:8">
      <c r="A27" t="s">
        <v>25</v>
      </c>
      <c r="B27">
        <v>7333</v>
      </c>
      <c r="C27">
        <v>461832</v>
      </c>
      <c r="E27">
        <f t="shared" si="0"/>
        <v>14666</v>
      </c>
      <c r="G27">
        <v>14666</v>
      </c>
      <c r="H27">
        <f t="shared" si="2"/>
        <v>0</v>
      </c>
    </row>
    <row r="28" spans="1:8">
      <c r="A28" t="s">
        <v>26</v>
      </c>
      <c r="B28">
        <v>9480</v>
      </c>
      <c r="C28">
        <v>242590</v>
      </c>
      <c r="E28">
        <f t="shared" si="0"/>
        <v>18960</v>
      </c>
      <c r="G28">
        <v>18960</v>
      </c>
      <c r="H28">
        <f t="shared" si="2"/>
        <v>0</v>
      </c>
    </row>
    <row r="29" spans="1:8">
      <c r="A29" t="s">
        <v>27</v>
      </c>
      <c r="B29">
        <v>5407</v>
      </c>
      <c r="C29">
        <v>280354</v>
      </c>
      <c r="E29">
        <f t="shared" si="0"/>
        <v>10814</v>
      </c>
      <c r="G29">
        <v>10818</v>
      </c>
      <c r="H29">
        <f t="shared" si="2"/>
        <v>-4</v>
      </c>
    </row>
    <row r="30" spans="1:8">
      <c r="A30" t="s">
        <v>119</v>
      </c>
      <c r="B30">
        <v>6297</v>
      </c>
      <c r="C30">
        <v>359136</v>
      </c>
      <c r="E30">
        <f t="shared" si="0"/>
        <v>12594</v>
      </c>
      <c r="G30">
        <v>12598</v>
      </c>
      <c r="H30">
        <f t="shared" si="2"/>
        <v>-4</v>
      </c>
    </row>
    <row r="31" spans="1:8">
      <c r="A31" t="s">
        <v>120</v>
      </c>
      <c r="B31">
        <v>7732</v>
      </c>
      <c r="C31">
        <v>278464</v>
      </c>
      <c r="E31">
        <f t="shared" si="0"/>
        <v>15464</v>
      </c>
      <c r="G31">
        <v>15466</v>
      </c>
      <c r="H31">
        <f t="shared" si="2"/>
        <v>-2</v>
      </c>
    </row>
    <row r="33" spans="1:3">
      <c r="A33" t="s">
        <v>31</v>
      </c>
      <c r="B33">
        <f>SUM(B2:B31)</f>
        <v>275214</v>
      </c>
      <c r="C33">
        <f>SUM(C2:C29)</f>
        <v>10031798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58" workbookViewId="0">
      <selection activeCell="A8" sqref="A8"/>
    </sheetView>
  </sheetViews>
  <sheetFormatPr baseColWidth="10" defaultColWidth="8.83203125" defaultRowHeight="14" x14ac:dyDescent="0"/>
  <cols>
    <col min="1" max="1" width="37.6640625" bestFit="1" customWidth="1"/>
  </cols>
  <sheetData>
    <row r="1" spans="1:1">
      <c r="A1" t="s">
        <v>35</v>
      </c>
    </row>
    <row r="2" spans="1:1">
      <c r="A2" t="s">
        <v>36</v>
      </c>
    </row>
    <row r="3" spans="1:1">
      <c r="A3" t="s">
        <v>37</v>
      </c>
    </row>
    <row r="4" spans="1:1">
      <c r="A4" t="s">
        <v>38</v>
      </c>
    </row>
    <row r="5" spans="1:1">
      <c r="A5" t="s">
        <v>39</v>
      </c>
    </row>
    <row r="6" spans="1:1">
      <c r="A6" t="s">
        <v>40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  <row r="10" spans="1:1">
      <c r="A10" t="s">
        <v>44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48</v>
      </c>
    </row>
    <row r="15" spans="1:1">
      <c r="A15" t="s">
        <v>49</v>
      </c>
    </row>
    <row r="16" spans="1:1">
      <c r="A16" t="s">
        <v>50</v>
      </c>
    </row>
    <row r="17" spans="1:1">
      <c r="A17" t="s">
        <v>51</v>
      </c>
    </row>
    <row r="18" spans="1:1">
      <c r="A18" t="s">
        <v>52</v>
      </c>
    </row>
    <row r="19" spans="1:1">
      <c r="A19" t="s">
        <v>53</v>
      </c>
    </row>
    <row r="20" spans="1:1">
      <c r="A20" t="s">
        <v>54</v>
      </c>
    </row>
    <row r="21" spans="1:1">
      <c r="A21" t="s">
        <v>55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59</v>
      </c>
    </row>
    <row r="26" spans="1:1">
      <c r="A26" t="s">
        <v>60</v>
      </c>
    </row>
    <row r="27" spans="1:1">
      <c r="A27" t="s">
        <v>61</v>
      </c>
    </row>
    <row r="28" spans="1:1">
      <c r="A28" t="s">
        <v>62</v>
      </c>
    </row>
    <row r="29" spans="1:1">
      <c r="A29" t="s">
        <v>63</v>
      </c>
    </row>
    <row r="30" spans="1:1">
      <c r="A30" t="s">
        <v>64</v>
      </c>
    </row>
    <row r="31" spans="1:1">
      <c r="A31" t="s">
        <v>65</v>
      </c>
    </row>
    <row r="32" spans="1:1">
      <c r="A32" t="s">
        <v>66</v>
      </c>
    </row>
    <row r="33" spans="1:1">
      <c r="A33" t="s">
        <v>67</v>
      </c>
    </row>
    <row r="34" spans="1:1">
      <c r="A34" t="s">
        <v>68</v>
      </c>
    </row>
    <row r="35" spans="1:1">
      <c r="A35" t="s">
        <v>69</v>
      </c>
    </row>
    <row r="36" spans="1:1">
      <c r="A36" t="s">
        <v>70</v>
      </c>
    </row>
    <row r="37" spans="1:1">
      <c r="A37" t="s">
        <v>71</v>
      </c>
    </row>
    <row r="38" spans="1:1">
      <c r="A38" t="s">
        <v>72</v>
      </c>
    </row>
    <row r="39" spans="1:1">
      <c r="A39" t="s">
        <v>73</v>
      </c>
    </row>
    <row r="40" spans="1:1">
      <c r="A40" t="s">
        <v>74</v>
      </c>
    </row>
    <row r="41" spans="1:1">
      <c r="A41" t="s">
        <v>75</v>
      </c>
    </row>
    <row r="42" spans="1:1">
      <c r="A42" t="s">
        <v>76</v>
      </c>
    </row>
    <row r="43" spans="1:1">
      <c r="A43" t="s">
        <v>77</v>
      </c>
    </row>
    <row r="44" spans="1:1">
      <c r="A44" t="s">
        <v>78</v>
      </c>
    </row>
    <row r="45" spans="1:1">
      <c r="A45" t="s">
        <v>79</v>
      </c>
    </row>
    <row r="46" spans="1:1">
      <c r="A46" t="s">
        <v>80</v>
      </c>
    </row>
    <row r="47" spans="1:1">
      <c r="A47" t="s">
        <v>81</v>
      </c>
    </row>
    <row r="48" spans="1:1">
      <c r="A48" t="s">
        <v>82</v>
      </c>
    </row>
    <row r="49" spans="1:1">
      <c r="A49" t="s">
        <v>83</v>
      </c>
    </row>
    <row r="50" spans="1:1">
      <c r="A50" t="s">
        <v>84</v>
      </c>
    </row>
    <row r="51" spans="1:1">
      <c r="A51" t="s">
        <v>85</v>
      </c>
    </row>
    <row r="52" spans="1:1">
      <c r="A52" t="s">
        <v>86</v>
      </c>
    </row>
    <row r="53" spans="1:1">
      <c r="A53" t="s">
        <v>87</v>
      </c>
    </row>
    <row r="54" spans="1:1">
      <c r="A54" t="s">
        <v>88</v>
      </c>
    </row>
    <row r="55" spans="1:1">
      <c r="A55" t="s">
        <v>89</v>
      </c>
    </row>
    <row r="56" spans="1:1">
      <c r="A56" t="s">
        <v>90</v>
      </c>
    </row>
    <row r="57" spans="1:1">
      <c r="A57" t="s">
        <v>91</v>
      </c>
    </row>
    <row r="58" spans="1:1">
      <c r="A58" t="s">
        <v>92</v>
      </c>
    </row>
    <row r="59" spans="1:1">
      <c r="A59" t="s">
        <v>93</v>
      </c>
    </row>
    <row r="60" spans="1:1">
      <c r="A60" t="s">
        <v>94</v>
      </c>
    </row>
    <row r="61" spans="1:1">
      <c r="A61" t="s">
        <v>95</v>
      </c>
    </row>
    <row r="62" spans="1:1">
      <c r="A62" t="s">
        <v>96</v>
      </c>
    </row>
    <row r="63" spans="1:1">
      <c r="A63" t="s">
        <v>97</v>
      </c>
    </row>
    <row r="64" spans="1:1">
      <c r="A64" t="s">
        <v>98</v>
      </c>
    </row>
    <row r="65" spans="1:1">
      <c r="A65" t="s">
        <v>99</v>
      </c>
    </row>
    <row r="66" spans="1:1">
      <c r="A66" t="s">
        <v>100</v>
      </c>
    </row>
    <row r="67" spans="1:1">
      <c r="A67" t="s">
        <v>101</v>
      </c>
    </row>
    <row r="68" spans="1:1">
      <c r="A68" t="s">
        <v>102</v>
      </c>
    </row>
    <row r="69" spans="1:1">
      <c r="A69" t="s">
        <v>103</v>
      </c>
    </row>
    <row r="70" spans="1:1">
      <c r="A70" t="s">
        <v>104</v>
      </c>
    </row>
    <row r="71" spans="1:1">
      <c r="A71" t="s">
        <v>105</v>
      </c>
    </row>
    <row r="72" spans="1:1">
      <c r="A72" t="s">
        <v>106</v>
      </c>
    </row>
    <row r="73" spans="1:1">
      <c r="A73" t="s">
        <v>107</v>
      </c>
    </row>
    <row r="74" spans="1:1">
      <c r="A74" t="s">
        <v>108</v>
      </c>
    </row>
    <row r="75" spans="1:1">
      <c r="A75" t="s">
        <v>109</v>
      </c>
    </row>
    <row r="76" spans="1:1">
      <c r="A76" t="s">
        <v>110</v>
      </c>
    </row>
    <row r="77" spans="1:1">
      <c r="A77" t="s">
        <v>111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4" sqref="A4"/>
    </sheetView>
  </sheetViews>
  <sheetFormatPr baseColWidth="10" defaultColWidth="8.83203125" defaultRowHeight="14" x14ac:dyDescent="0"/>
  <cols>
    <col min="1" max="1" width="25.6640625" bestFit="1" customWidth="1"/>
  </cols>
  <sheetData>
    <row r="1" spans="1:1">
      <c r="A1" t="s">
        <v>35</v>
      </c>
    </row>
    <row r="2" spans="1:1">
      <c r="A2" t="s">
        <v>71</v>
      </c>
    </row>
    <row r="3" spans="1:1">
      <c r="A3" t="s">
        <v>112</v>
      </c>
    </row>
    <row r="4" spans="1:1">
      <c r="A4" t="s">
        <v>113</v>
      </c>
    </row>
    <row r="5" spans="1:1">
      <c r="A5" t="s">
        <v>114</v>
      </c>
    </row>
    <row r="6" spans="1:1">
      <c r="A6" t="s">
        <v>115</v>
      </c>
    </row>
    <row r="7" spans="1:1">
      <c r="A7" t="s">
        <v>116</v>
      </c>
    </row>
    <row r="8" spans="1:1">
      <c r="A8" t="s">
        <v>89</v>
      </c>
    </row>
    <row r="9" spans="1:1">
      <c r="A9" t="s">
        <v>109</v>
      </c>
    </row>
    <row r="10" spans="1:1">
      <c r="A10" t="s">
        <v>117</v>
      </c>
    </row>
    <row r="11" spans="1:1">
      <c r="A11" t="s">
        <v>118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Listing Headers</vt:lpstr>
      <vt:lpstr>Review Headers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FSB</dc:creator>
  <cp:lastModifiedBy>Soudipta Chakraborty</cp:lastModifiedBy>
  <dcterms:created xsi:type="dcterms:W3CDTF">2020-03-26T20:28:26Z</dcterms:created>
  <dcterms:modified xsi:type="dcterms:W3CDTF">2020-04-04T13:19:44Z</dcterms:modified>
</cp:coreProperties>
</file>