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samal_anand_cheriyil_ey_com/Documents/Documents/00_Samal/10_Referances/03 Next gen Data/My documents/"/>
    </mc:Choice>
  </mc:AlternateContent>
  <xr:revisionPtr revIDLastSave="120" documentId="8_{789CE218-E2A3-4430-9AE5-46BC8C52F6CA}" xr6:coauthVersionLast="45" xr6:coauthVersionMax="45" xr10:uidLastSave="{D1A58CF6-AC65-4651-9C4B-8A810DAD2B89}"/>
  <bookViews>
    <workbookView xWindow="-120" yWindow="-120" windowWidth="29040" windowHeight="15840" activeTab="1" xr2:uid="{5416BE90-BD15-46D6-8411-1859C41972C0}"/>
  </bookViews>
  <sheets>
    <sheet name="Workload visualizer" sheetId="2" r:id="rId1"/>
    <sheet name="Service Level metri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" i="2"/>
  <c r="D6" i="2" s="1"/>
  <c r="E5" i="2"/>
  <c r="E6" i="2" s="1"/>
  <c r="F5" i="2"/>
  <c r="F6" i="2" s="1"/>
  <c r="G5" i="2"/>
  <c r="G6" i="2" s="1"/>
  <c r="H5" i="2"/>
  <c r="H6" i="2" s="1"/>
  <c r="I5" i="2"/>
  <c r="I6" i="2" s="1"/>
  <c r="J5" i="2"/>
  <c r="J6" i="2" s="1"/>
  <c r="K5" i="2"/>
  <c r="K6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C5" i="2" l="1"/>
  <c r="C6" i="2" s="1"/>
</calcChain>
</file>

<file path=xl/sharedStrings.xml><?xml version="1.0" encoding="utf-8"?>
<sst xmlns="http://schemas.openxmlformats.org/spreadsheetml/2006/main" count="93" uniqueCount="46">
  <si>
    <t>DW100c</t>
  </si>
  <si>
    <t>DW200c</t>
  </si>
  <si>
    <t>DW300c</t>
  </si>
  <si>
    <t>DW400c</t>
  </si>
  <si>
    <t>DW500c</t>
  </si>
  <si>
    <t>DW1000c</t>
  </si>
  <si>
    <t>DW1500c</t>
  </si>
  <si>
    <t>DW2000c</t>
  </si>
  <si>
    <t>DW2500c</t>
  </si>
  <si>
    <t>DW3000c</t>
  </si>
  <si>
    <t>DW5000c</t>
  </si>
  <si>
    <t>DW6000c</t>
  </si>
  <si>
    <t>DW7500c</t>
  </si>
  <si>
    <t>DW10000c</t>
  </si>
  <si>
    <t>DW15000c</t>
  </si>
  <si>
    <t>DW30000c</t>
  </si>
  <si>
    <t>Compute nodes</t>
  </si>
  <si>
    <t>Distributions per Compute node</t>
  </si>
  <si>
    <t>Memory per data warehouse (GB)</t>
  </si>
  <si>
    <t>Service Level</t>
  </si>
  <si>
    <t>smallrc</t>
  </si>
  <si>
    <t>mediumrc</t>
  </si>
  <si>
    <t>xlargerc</t>
  </si>
  <si>
    <t>staticrc10</t>
  </si>
  <si>
    <t>staticrc20</t>
  </si>
  <si>
    <t>staticrc30</t>
  </si>
  <si>
    <t>staticrc40</t>
  </si>
  <si>
    <t>staticrc50</t>
  </si>
  <si>
    <t>staticrc60</t>
  </si>
  <si>
    <t>staticrc70</t>
  </si>
  <si>
    <t>staticrc80</t>
  </si>
  <si>
    <t>Largerc</t>
  </si>
  <si>
    <t>Memory allocation</t>
  </si>
  <si>
    <t>Slots used</t>
  </si>
  <si>
    <t>Maximum queries</t>
  </si>
  <si>
    <t>slots available</t>
  </si>
  <si>
    <t>Concurrency</t>
  </si>
  <si>
    <t>Maximum capacity for the data warehouse</t>
  </si>
  <si>
    <t>Service level</t>
  </si>
  <si>
    <t>Slots available</t>
  </si>
  <si>
    <t>Static resource allocation</t>
  </si>
  <si>
    <t>Dynamic resource allocation</t>
  </si>
  <si>
    <t>Minimum resources needed per query</t>
  </si>
  <si>
    <r>
      <rPr>
        <b/>
        <i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 xml:space="preserve">
- Key in the number of queries you are planning the workload for
- The slot allocator view will represent corresponding load</t>
    </r>
  </si>
  <si>
    <t>TempDB (GB)</t>
  </si>
  <si>
    <t>%Utilization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</si>
</sst>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Calibri Light"/>
      <family val="2"/>
      <scheme val="major"/>
    </font>
    <font>
      <sz val="8"/>
      <color theme="6" tint="-0.249977111117893"/>
      <name val="Calibri Light"/>
      <family val="2"/>
      <scheme val="major"/>
    </font>
    <font>
      <b/>
      <sz val="10"/>
      <color theme="4" tint="-0.249977111117893"/>
      <name val="Arial"/>
      <family val="2"/>
    </font>
    <font>
      <b/>
      <sz val="10"/>
      <color theme="5" tint="0.39997558519241921"/>
      <name val="Arial"/>
      <family val="2"/>
    </font>
    <font>
      <b/>
      <sz val="10"/>
      <color theme="3"/>
      <name val="Arial"/>
      <family val="2"/>
    </font>
    <font>
      <i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171717"/>
      <name val="Arial"/>
      <family val="2"/>
    </font>
    <font>
      <sz val="12"/>
      <color rgb="FF171717"/>
      <name val="Arial"/>
      <family val="2"/>
    </font>
    <font>
      <sz val="12"/>
      <color rgb="FFFF0000"/>
      <name val="Arial"/>
      <family val="2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D0DB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top" wrapText="1"/>
    </xf>
    <xf numFmtId="0" fontId="10" fillId="0" borderId="0" xfId="0" applyFont="1"/>
    <xf numFmtId="0" fontId="9" fillId="5" borderId="7" xfId="0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wrapText="1"/>
    </xf>
    <xf numFmtId="0" fontId="12" fillId="9" borderId="1" xfId="0" applyFont="1" applyFill="1" applyBorder="1" applyAlignment="1">
      <alignment horizontal="center" wrapText="1"/>
    </xf>
    <xf numFmtId="0" fontId="13" fillId="10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 vertical="top" wrapText="1"/>
    </xf>
    <xf numFmtId="0" fontId="11" fillId="12" borderId="1" xfId="0" applyFont="1" applyFill="1" applyBorder="1" applyAlignment="1">
      <alignment horizontal="center" vertical="top" wrapText="1"/>
    </xf>
    <xf numFmtId="0" fontId="11" fillId="12" borderId="1" xfId="0" applyFont="1" applyFill="1" applyBorder="1" applyAlignment="1">
      <alignment horizontal="left" vertical="top" wrapText="1"/>
    </xf>
    <xf numFmtId="0" fontId="13" fillId="4" borderId="10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9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9" fontId="15" fillId="2" borderId="1" xfId="0" applyNumberFormat="1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left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9" fontId="15" fillId="0" borderId="1" xfId="0" applyNumberFormat="1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169" fontId="15" fillId="2" borderId="1" xfId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7" fillId="7" borderId="6" xfId="0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 wrapText="1"/>
    </xf>
    <xf numFmtId="9" fontId="0" fillId="0" borderId="15" xfId="2" applyFont="1" applyBorder="1"/>
  </cellXfs>
  <cellStyles count="3">
    <cellStyle name="Comma" xfId="1" builtinId="3"/>
    <cellStyle name="Normal" xfId="0" builtinId="0"/>
    <cellStyle name="Percent" xfId="2" builtinId="5"/>
  </cellStyles>
  <dxfs count="34">
    <dxf>
      <font>
        <color rgb="FF9C0006"/>
      </font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  <fill>
        <patternFill>
          <fgColor theme="0" tint="-0.14996795556505021"/>
        </patternFill>
      </fill>
    </dxf>
  </dxfs>
  <tableStyles count="0" defaultTableStyle="TableStyleMedium2" defaultPivotStyle="PivotStyleLight16"/>
  <colors>
    <mruColors>
      <color rgb="FFD5B8EA"/>
      <color rgb="FFD0D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F4C6-C09C-401C-8C03-A24861216271}">
  <dimension ref="B1:AE1208"/>
  <sheetViews>
    <sheetView showGridLines="0" zoomScale="120" zoomScaleNormal="120" workbookViewId="0">
      <selection activeCell="D32" sqref="D32"/>
    </sheetView>
  </sheetViews>
  <sheetFormatPr defaultRowHeight="15" x14ac:dyDescent="0.25"/>
  <cols>
    <col min="1" max="1" width="4" customWidth="1"/>
    <col min="2" max="2" width="13.7109375" bestFit="1" customWidth="1"/>
    <col min="3" max="18" width="11.28515625" customWidth="1"/>
    <col min="19" max="19" width="3.5703125" customWidth="1"/>
    <col min="20" max="31" width="11.5703125" customWidth="1"/>
  </cols>
  <sheetData>
    <row r="1" spans="2:31" ht="49.5" customHeight="1" x14ac:dyDescent="0.25">
      <c r="T1" s="39" t="s">
        <v>43</v>
      </c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2:31" ht="4.5" customHeight="1" x14ac:dyDescent="0.25"/>
    <row r="3" spans="2:31" x14ac:dyDescent="0.25">
      <c r="B3" s="11" t="s">
        <v>38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  <c r="T3" s="37" t="s">
        <v>23</v>
      </c>
      <c r="U3" s="37" t="s">
        <v>24</v>
      </c>
      <c r="V3" s="37" t="s">
        <v>25</v>
      </c>
      <c r="W3" s="37" t="s">
        <v>26</v>
      </c>
      <c r="X3" s="37" t="s">
        <v>27</v>
      </c>
      <c r="Y3" s="37" t="s">
        <v>28</v>
      </c>
      <c r="Z3" s="37" t="s">
        <v>29</v>
      </c>
      <c r="AA3" s="37" t="s">
        <v>30</v>
      </c>
      <c r="AB3" s="38" t="s">
        <v>20</v>
      </c>
      <c r="AC3" s="38" t="s">
        <v>21</v>
      </c>
      <c r="AD3" s="38" t="s">
        <v>31</v>
      </c>
      <c r="AE3" s="38" t="s">
        <v>22</v>
      </c>
    </row>
    <row r="4" spans="2:31" ht="15.75" thickBot="1" x14ac:dyDescent="0.3">
      <c r="B4" s="11" t="s">
        <v>39</v>
      </c>
      <c r="C4" s="47">
        <v>4</v>
      </c>
      <c r="D4" s="47">
        <v>8</v>
      </c>
      <c r="E4" s="47">
        <v>12</v>
      </c>
      <c r="F4" s="47">
        <v>16</v>
      </c>
      <c r="G4" s="47">
        <v>20</v>
      </c>
      <c r="H4" s="47">
        <v>40</v>
      </c>
      <c r="I4" s="47">
        <v>60</v>
      </c>
      <c r="J4" s="47">
        <v>80</v>
      </c>
      <c r="K4" s="47">
        <v>100</v>
      </c>
      <c r="L4" s="47">
        <v>120</v>
      </c>
      <c r="M4" s="47">
        <v>200</v>
      </c>
      <c r="N4" s="47">
        <v>240</v>
      </c>
      <c r="O4" s="47">
        <v>300</v>
      </c>
      <c r="P4" s="47">
        <v>400</v>
      </c>
      <c r="Q4" s="47">
        <v>600</v>
      </c>
      <c r="R4" s="47">
        <v>1200</v>
      </c>
      <c r="T4" s="2">
        <v>2</v>
      </c>
      <c r="U4" s="2">
        <v>2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2</v>
      </c>
      <c r="AD4" s="2">
        <v>0</v>
      </c>
      <c r="AE4" s="2">
        <v>0</v>
      </c>
    </row>
    <row r="5" spans="2:31" x14ac:dyDescent="0.25">
      <c r="B5" s="11" t="s">
        <v>33</v>
      </c>
      <c r="C5" s="48">
        <f>SUMIFS('Service Level metrics'!$J$4:$J$19,'Service Level metrics'!$A4:$A19,C3)*$T$4
+SUMIFS('Service Level metrics'!$K$4:$K$19,'Service Level metrics'!$A4:$A19,C3)*$U$4
+SUMIFS('Service Level metrics'!$L$4:$L$19,'Service Level metrics'!$A4:$A19,C3)*$V$4
+SUMIFS('Service Level metrics'!$M$4:$M$19,'Service Level metrics'!$A4:$A19,C3)*$W$4
+SUMIFS('Service Level metrics'!$N$4:$N$19,'Service Level metrics'!$A4:$A19,C3)*$X$4
+SUMIFS('Service Level metrics'!$O$4:$O$19,'Service Level metrics'!$A4:$A19,C3)*$Y$4
+SUMIFS('Service Level metrics'!$P$4:$P$19,'Service Level metrics'!$A4:$A19,C3)*$Z$4
+SUMIFS('Service Level metrics'!$Q$4:$Q$19,'Service Level metrics'!$A4:$A19,C3)*$AA$4
+SUMIFS('Service Level metrics'!$T$4:$T$19,'Service Level metrics'!$A4:$A19,C3)*$AB$4
+SUMIFS('Service Level metrics'!$V$4:$V$19,'Service Level metrics'!$A4:$A19,C3)*$AC$4
+SUMIFS('Service Level metrics'!$X$4:$X$19,'Service Level metrics'!$A4:$A19,C3)*$AD$4
+SUMIFS('Service Level metrics'!$Z$4:$Z$19,'Service Level metrics'!$A4:$A19,C3)*$AE$4</f>
        <v>9</v>
      </c>
      <c r="D5" s="48">
        <f>SUMIFS('Service Level metrics'!$J$4:$J$19,'Service Level metrics'!$A4:$A19,D3)*$T$4
+SUMIFS('Service Level metrics'!$K$4:$K$19,'Service Level metrics'!$A4:$A19,D3)*$U$4
+SUMIFS('Service Level metrics'!$L$4:$L$19,'Service Level metrics'!$A4:$A19,D3)*$V$4
+SUMIFS('Service Level metrics'!$M$4:$M$19,'Service Level metrics'!$A4:$A19,D3)*$W$4
+SUMIFS('Service Level metrics'!$N$4:$N$19,'Service Level metrics'!$A4:$A19,D3)*$X$4
+SUMIFS('Service Level metrics'!$O$4:$O$19,'Service Level metrics'!$A4:$A19,D3)*$Y$4
+SUMIFS('Service Level metrics'!$P$4:$P$19,'Service Level metrics'!$A4:$A19,D3)*$Z$4
+SUMIFS('Service Level metrics'!$Q$4:$Q$19,'Service Level metrics'!$A4:$A19,D3)*$AA$4
+SUMIFS('Service Level metrics'!$T$4:$T$19,'Service Level metrics'!$A4:$A19,D3)*$AB$4
+SUMIFS('Service Level metrics'!$V$4:$V$19,'Service Level metrics'!$A4:$A19,D3)*$AC$4
+SUMIFS('Service Level metrics'!$X$4:$X$19,'Service Level metrics'!$A4:$A19,D3)*$AD$4
+SUMIFS('Service Level metrics'!$Z$4:$Z$19,'Service Level metrics'!$A4:$A19,D3)*$AE$4</f>
        <v>9</v>
      </c>
      <c r="E5" s="48">
        <f>SUMIFS('Service Level metrics'!$J$4:$J$19,'Service Level metrics'!$A4:$A19,E3)*$T$4
+SUMIFS('Service Level metrics'!$K$4:$K$19,'Service Level metrics'!$A4:$A19,E3)*$U$4
+SUMIFS('Service Level metrics'!$L$4:$L$19,'Service Level metrics'!$A4:$A19,E3)*$V$4
+SUMIFS('Service Level metrics'!$M$4:$M$19,'Service Level metrics'!$A4:$A19,E3)*$W$4
+SUMIFS('Service Level metrics'!$N$4:$N$19,'Service Level metrics'!$A4:$A19,E3)*$X$4
+SUMIFS('Service Level metrics'!$O$4:$O$19,'Service Level metrics'!$A4:$A19,E3)*$Y$4
+SUMIFS('Service Level metrics'!$P$4:$P$19,'Service Level metrics'!$A4:$A19,E3)*$Z$4
+SUMIFS('Service Level metrics'!$Q$4:$Q$19,'Service Level metrics'!$A4:$A19,E3)*$AA$4
+SUMIFS('Service Level metrics'!$T$4:$T$19,'Service Level metrics'!$A4:$A19,E3)*$AB$4
+SUMIFS('Service Level metrics'!$V$4:$V$19,'Service Level metrics'!$A4:$A19,E3)*$AC$4
+SUMIFS('Service Level metrics'!$X$4:$X$19,'Service Level metrics'!$A4:$A19,E3)*$AD$4
+SUMIFS('Service Level metrics'!$Z$4:$Z$19,'Service Level metrics'!$A4:$A19,E3)*$AE$4</f>
        <v>9</v>
      </c>
      <c r="F5" s="48">
        <f>SUMIFS('Service Level metrics'!$J$4:$J$19,'Service Level metrics'!$A4:$A19,F3)*$T$4
+SUMIFS('Service Level metrics'!$K$4:$K$19,'Service Level metrics'!$A4:$A19,F3)*$U$4
+SUMIFS('Service Level metrics'!$L$4:$L$19,'Service Level metrics'!$A4:$A19,F3)*$V$4
+SUMIFS('Service Level metrics'!$M$4:$M$19,'Service Level metrics'!$A4:$A19,F3)*$W$4
+SUMIFS('Service Level metrics'!$N$4:$N$19,'Service Level metrics'!$A4:$A19,F3)*$X$4
+SUMIFS('Service Level metrics'!$O$4:$O$19,'Service Level metrics'!$A4:$A19,F3)*$Y$4
+SUMIFS('Service Level metrics'!$P$4:$P$19,'Service Level metrics'!$A4:$A19,F3)*$Z$4
+SUMIFS('Service Level metrics'!$Q$4:$Q$19,'Service Level metrics'!$A4:$A19,F3)*$AA$4
+SUMIFS('Service Level metrics'!$T$4:$T$19,'Service Level metrics'!$A4:$A19,F3)*$AB$4
+SUMIFS('Service Level metrics'!$V$4:$V$19,'Service Level metrics'!$A4:$A19,F3)*$AC$4
+SUMIFS('Service Level metrics'!$X$4:$X$19,'Service Level metrics'!$A4:$A19,F3)*$AD$4
+SUMIFS('Service Level metrics'!$Z$4:$Z$19,'Service Level metrics'!$A4:$A19,F3)*$AE$4</f>
        <v>9</v>
      </c>
      <c r="G5" s="48">
        <f>SUMIFS('Service Level metrics'!$J$4:$J$19,'Service Level metrics'!$A4:$A19,G3)*$T$4
+SUMIFS('Service Level metrics'!$K$4:$K$19,'Service Level metrics'!$A4:$A19,G3)*$U$4
+SUMIFS('Service Level metrics'!$L$4:$L$19,'Service Level metrics'!$A4:$A19,G3)*$V$4
+SUMIFS('Service Level metrics'!$M$4:$M$19,'Service Level metrics'!$A4:$A19,G3)*$W$4
+SUMIFS('Service Level metrics'!$N$4:$N$19,'Service Level metrics'!$A4:$A19,G3)*$X$4
+SUMIFS('Service Level metrics'!$O$4:$O$19,'Service Level metrics'!$A4:$A19,G3)*$Y$4
+SUMIFS('Service Level metrics'!$P$4:$P$19,'Service Level metrics'!$A4:$A19,G3)*$Z$4
+SUMIFS('Service Level metrics'!$Q$4:$Q$19,'Service Level metrics'!$A4:$A19,G3)*$AA$4
+SUMIFS('Service Level metrics'!$T$4:$T$19,'Service Level metrics'!$A4:$A19,G3)*$AB$4
+SUMIFS('Service Level metrics'!$V$4:$V$19,'Service Level metrics'!$A4:$A19,G3)*$AC$4
+SUMIFS('Service Level metrics'!$X$4:$X$19,'Service Level metrics'!$A4:$A19,G3)*$AD$4
+SUMIFS('Service Level metrics'!$Z$4:$Z$19,'Service Level metrics'!$A4:$A19,G3)*$AE$4</f>
        <v>11</v>
      </c>
      <c r="H5" s="48">
        <f>SUMIFS('Service Level metrics'!$J$4:$J$19,'Service Level metrics'!$A4:$A19,H3)*$T$4
+SUMIFS('Service Level metrics'!$K$4:$K$19,'Service Level metrics'!$A4:$A19,H3)*$U$4
+SUMIFS('Service Level metrics'!$L$4:$L$19,'Service Level metrics'!$A4:$A19,H3)*$V$4
+SUMIFS('Service Level metrics'!$M$4:$M$19,'Service Level metrics'!$A4:$A19,H3)*$W$4
+SUMIFS('Service Level metrics'!$N$4:$N$19,'Service Level metrics'!$A4:$A19,H3)*$X$4
+SUMIFS('Service Level metrics'!$O$4:$O$19,'Service Level metrics'!$A4:$A19,H3)*$Y$4
+SUMIFS('Service Level metrics'!$P$4:$P$19,'Service Level metrics'!$A4:$A19,H3)*$Z$4
+SUMIFS('Service Level metrics'!$Q$4:$Q$19,'Service Level metrics'!$A4:$A19,H3)*$AA$4
+SUMIFS('Service Level metrics'!$T$4:$T$19,'Service Level metrics'!$A4:$A19,H3)*$AB$4
+SUMIFS('Service Level metrics'!$V$4:$V$19,'Service Level metrics'!$A4:$A19,H3)*$AC$4
+SUMIFS('Service Level metrics'!$X$4:$X$19,'Service Level metrics'!$A4:$A19,H3)*$AD$4
+SUMIFS('Service Level metrics'!$Z$4:$Z$19,'Service Level metrics'!$A4:$A19,H3)*$AE$4</f>
        <v>15</v>
      </c>
      <c r="I5" s="48">
        <f>SUMIFS('Service Level metrics'!$J$4:$J$19,'Service Level metrics'!$A4:$A19,I3)*$T$4
+SUMIFS('Service Level metrics'!$K$4:$K$19,'Service Level metrics'!$A4:$A19,I3)*$U$4
+SUMIFS('Service Level metrics'!$L$4:$L$19,'Service Level metrics'!$A4:$A19,I3)*$V$4
+SUMIFS('Service Level metrics'!$M$4:$M$19,'Service Level metrics'!$A4:$A19,I3)*$W$4
+SUMIFS('Service Level metrics'!$N$4:$N$19,'Service Level metrics'!$A4:$A19,I3)*$X$4
+SUMIFS('Service Level metrics'!$O$4:$O$19,'Service Level metrics'!$A4:$A19,I3)*$Y$4
+SUMIFS('Service Level metrics'!$P$4:$P$19,'Service Level metrics'!$A4:$A19,I3)*$Z$4
+SUMIFS('Service Level metrics'!$Q$4:$Q$19,'Service Level metrics'!$A4:$A19,I3)*$AA$4
+SUMIFS('Service Level metrics'!$T$4:$T$19,'Service Level metrics'!$A4:$A19,I3)*$AB$4
+SUMIFS('Service Level metrics'!$V$4:$V$19,'Service Level metrics'!$A4:$A19,I3)*$AC$4
+SUMIFS('Service Level metrics'!$X$4:$X$19,'Service Level metrics'!$A4:$A19,I3)*$AD$4
+SUMIFS('Service Level metrics'!$Z$4:$Z$19,'Service Level metrics'!$A4:$A19,I3)*$AE$4</f>
        <v>19</v>
      </c>
      <c r="J5" s="48">
        <f>SUMIFS('Service Level metrics'!$J$4:$J$19,'Service Level metrics'!$A4:$A19,J3)*$T$4
+SUMIFS('Service Level metrics'!$K$4:$K$19,'Service Level metrics'!$A4:$A19,J3)*$U$4
+SUMIFS('Service Level metrics'!$L$4:$L$19,'Service Level metrics'!$A4:$A19,J3)*$V$4
+SUMIFS('Service Level metrics'!$M$4:$M$19,'Service Level metrics'!$A4:$A19,J3)*$W$4
+SUMIFS('Service Level metrics'!$N$4:$N$19,'Service Level metrics'!$A4:$A19,J3)*$X$4
+SUMIFS('Service Level metrics'!$O$4:$O$19,'Service Level metrics'!$A4:$A19,J3)*$Y$4
+SUMIFS('Service Level metrics'!$P$4:$P$19,'Service Level metrics'!$A4:$A19,J3)*$Z$4
+SUMIFS('Service Level metrics'!$Q$4:$Q$19,'Service Level metrics'!$A4:$A19,J3)*$AA$4
+SUMIFS('Service Level metrics'!$T$4:$T$19,'Service Level metrics'!$A4:$A19,J3)*$AB$4
+SUMIFS('Service Level metrics'!$V$4:$V$19,'Service Level metrics'!$A4:$A19,J3)*$AC$4
+SUMIFS('Service Level metrics'!$X$4:$X$19,'Service Level metrics'!$A4:$A19,J3)*$AD$4
+SUMIFS('Service Level metrics'!$Z$4:$Z$19,'Service Level metrics'!$A4:$A19,J3)*$AE$4</f>
        <v>24</v>
      </c>
      <c r="K5" s="48">
        <f>SUMIFS('Service Level metrics'!$J$4:$J$19,'Service Level metrics'!$A4:$A19,K3)*$T$4
+SUMIFS('Service Level metrics'!$K$4:$K$19,'Service Level metrics'!$A4:$A19,K3)*$U$4
+SUMIFS('Service Level metrics'!$L$4:$L$19,'Service Level metrics'!$A4:$A19,K3)*$V$4
+SUMIFS('Service Level metrics'!$M$4:$M$19,'Service Level metrics'!$A4:$A19,K3)*$W$4
+SUMIFS('Service Level metrics'!$N$4:$N$19,'Service Level metrics'!$A4:$A19,K3)*$X$4
+SUMIFS('Service Level metrics'!$O$4:$O$19,'Service Level metrics'!$A4:$A19,K3)*$Y$4
+SUMIFS('Service Level metrics'!$P$4:$P$19,'Service Level metrics'!$A4:$A19,K3)*$Z$4
+SUMIFS('Service Level metrics'!$Q$4:$Q$19,'Service Level metrics'!$A4:$A19,K3)*$AA$4
+SUMIFS('Service Level metrics'!$T$4:$T$19,'Service Level metrics'!$A4:$A19,K3)*$AB$4
+SUMIFS('Service Level metrics'!$V$4:$V$19,'Service Level metrics'!$A4:$A19,K3)*$AC$4
+SUMIFS('Service Level metrics'!$X$4:$X$19,'Service Level metrics'!$A4:$A19,K3)*$AD$4
+SUMIFS('Service Level metrics'!$Z$4:$Z$19,'Service Level metrics'!$A4:$A19,K3)*$AE$4</f>
        <v>29</v>
      </c>
      <c r="L5" s="48">
        <f>SUMIFS('Service Level metrics'!$J$4:$J$19,'Service Level metrics'!$A4:$A19,L3)*$T$4
+SUMIFS('Service Level metrics'!$K$4:$K$19,'Service Level metrics'!$A4:$A19,L3)*$U$4
+SUMIFS('Service Level metrics'!$L$4:$L$19,'Service Level metrics'!$A4:$A19,L3)*$V$4
+SUMIFS('Service Level metrics'!$M$4:$M$19,'Service Level metrics'!$A4:$A19,L3)*$W$4
+SUMIFS('Service Level metrics'!$N$4:$N$19,'Service Level metrics'!$A4:$A19,L3)*$X$4
+SUMIFS('Service Level metrics'!$O$4:$O$19,'Service Level metrics'!$A4:$A19,L3)*$Y$4
+SUMIFS('Service Level metrics'!$P$4:$P$19,'Service Level metrics'!$A4:$A19,L3)*$Z$4
+SUMIFS('Service Level metrics'!$Q$4:$Q$19,'Service Level metrics'!$A4:$A19,L3)*$AA$4
+SUMIFS('Service Level metrics'!$T$4:$T$19,'Service Level metrics'!$A4:$A19,L3)*$AB$4
+SUMIFS('Service Level metrics'!$V$4:$V$19,'Service Level metrics'!$A4:$A19,L3)*$AC$4
+SUMIFS('Service Level metrics'!$X$4:$X$19,'Service Level metrics'!$A4:$A19,L3)*$AD$4
+SUMIFS('Service Level metrics'!$Z$4:$Z$19,'Service Level metrics'!$A4:$A19,L3)*$AE$4</f>
        <v>33</v>
      </c>
      <c r="M5" s="48">
        <f>SUMIFS('Service Level metrics'!$J$4:$J$19,'Service Level metrics'!$A4:$A19,M3)*$T$4
+SUMIFS('Service Level metrics'!$K$4:$K$19,'Service Level metrics'!$A4:$A19,M3)*$U$4
+SUMIFS('Service Level metrics'!$L$4:$L$19,'Service Level metrics'!$A4:$A19,M3)*$V$4
+SUMIFS('Service Level metrics'!$M$4:$M$19,'Service Level metrics'!$A4:$A19,M3)*$W$4
+SUMIFS('Service Level metrics'!$N$4:$N$19,'Service Level metrics'!$A4:$A19,M3)*$X$4
+SUMIFS('Service Level metrics'!$O$4:$O$19,'Service Level metrics'!$A4:$A19,M3)*$Y$4
+SUMIFS('Service Level metrics'!$P$4:$P$19,'Service Level metrics'!$A4:$A19,M3)*$Z$4
+SUMIFS('Service Level metrics'!$Q$4:$Q$19,'Service Level metrics'!$A4:$A19,M3)*$AA$4
+SUMIFS('Service Level metrics'!$T$4:$T$19,'Service Level metrics'!$A4:$A19,M3)*$AB$4
+SUMIFS('Service Level metrics'!$V$4:$V$19,'Service Level metrics'!$A4:$A19,M3)*$AC$4
+SUMIFS('Service Level metrics'!$X$4:$X$19,'Service Level metrics'!$A4:$A19,M3)*$AD$4
+SUMIFS('Service Level metrics'!$Z$4:$Z$19,'Service Level metrics'!$A4:$A19,M3)*$AE$4</f>
        <v>52</v>
      </c>
      <c r="N5" s="48">
        <f>SUMIFS('Service Level metrics'!$J$4:$J$19,'Service Level metrics'!$A4:$A19,N3)*$T$4
+SUMIFS('Service Level metrics'!$K$4:$K$19,'Service Level metrics'!$A4:$A19,N3)*$U$4
+SUMIFS('Service Level metrics'!$L$4:$L$19,'Service Level metrics'!$A4:$A19,N3)*$V$4
+SUMIFS('Service Level metrics'!$M$4:$M$19,'Service Level metrics'!$A4:$A19,N3)*$W$4
+SUMIFS('Service Level metrics'!$N$4:$N$19,'Service Level metrics'!$A4:$A19,N3)*$X$4
+SUMIFS('Service Level metrics'!$O$4:$O$19,'Service Level metrics'!$A4:$A19,N3)*$Y$4
+SUMIFS('Service Level metrics'!$P$4:$P$19,'Service Level metrics'!$A4:$A19,N3)*$Z$4
+SUMIFS('Service Level metrics'!$Q$4:$Q$19,'Service Level metrics'!$A4:$A19,N3)*$AA$4
+SUMIFS('Service Level metrics'!$T$4:$T$19,'Service Level metrics'!$A4:$A19,N3)*$AB$4
+SUMIFS('Service Level metrics'!$V$4:$V$19,'Service Level metrics'!$A4:$A19,N3)*$AC$4
+SUMIFS('Service Level metrics'!$X$4:$X$19,'Service Level metrics'!$A4:$A19,N3)*$AD$4
+SUMIFS('Service Level metrics'!$Z$4:$Z$19,'Service Level metrics'!$A4:$A19,N3)*$AE$4</f>
        <v>61</v>
      </c>
      <c r="O5" s="48">
        <f>SUMIFS('Service Level metrics'!$J$4:$J$19,'Service Level metrics'!$A4:$A19,O3)*$T$4
+SUMIFS('Service Level metrics'!$K$4:$K$19,'Service Level metrics'!$A4:$A19,O3)*$U$4
+SUMIFS('Service Level metrics'!$L$4:$L$19,'Service Level metrics'!$A4:$A19,O3)*$V$4
+SUMIFS('Service Level metrics'!$M$4:$M$19,'Service Level metrics'!$A4:$A19,O3)*$W$4
+SUMIFS('Service Level metrics'!$N$4:$N$19,'Service Level metrics'!$A4:$A19,O3)*$X$4
+SUMIFS('Service Level metrics'!$O$4:$O$19,'Service Level metrics'!$A4:$A19,O3)*$Y$4
+SUMIFS('Service Level metrics'!$P$4:$P$19,'Service Level metrics'!$A4:$A19,O3)*$Z$4
+SUMIFS('Service Level metrics'!$Q$4:$Q$19,'Service Level metrics'!$A4:$A19,O3)*$AA$4
+SUMIFS('Service Level metrics'!$T$4:$T$19,'Service Level metrics'!$A4:$A19,O3)*$AB$4
+SUMIFS('Service Level metrics'!$V$4:$V$19,'Service Level metrics'!$A4:$A19,O3)*$AC$4
+SUMIFS('Service Level metrics'!$X$4:$X$19,'Service Level metrics'!$A4:$A19,O3)*$AD$4
+SUMIFS('Service Level metrics'!$Z$4:$Z$19,'Service Level metrics'!$A4:$A19,O3)*$AE$4</f>
        <v>75</v>
      </c>
      <c r="P5" s="48">
        <f>SUMIFS('Service Level metrics'!$J$4:$J$19,'Service Level metrics'!$A4:$A19,P3)*$T$4
+SUMIFS('Service Level metrics'!$K$4:$K$19,'Service Level metrics'!$A4:$A19,P3)*$U$4
+SUMIFS('Service Level metrics'!$L$4:$L$19,'Service Level metrics'!$A4:$A19,P3)*$V$4
+SUMIFS('Service Level metrics'!$M$4:$M$19,'Service Level metrics'!$A4:$A19,P3)*$W$4
+SUMIFS('Service Level metrics'!$N$4:$N$19,'Service Level metrics'!$A4:$A19,P3)*$X$4
+SUMIFS('Service Level metrics'!$O$4:$O$19,'Service Level metrics'!$A4:$A19,P3)*$Y$4
+SUMIFS('Service Level metrics'!$P$4:$P$19,'Service Level metrics'!$A4:$A19,P3)*$Z$4
+SUMIFS('Service Level metrics'!$Q$4:$Q$19,'Service Level metrics'!$A4:$A19,P3)*$AA$4
+SUMIFS('Service Level metrics'!$T$4:$T$19,'Service Level metrics'!$A4:$A19,P3)*$AB$4
+SUMIFS('Service Level metrics'!$V$4:$V$19,'Service Level metrics'!$A4:$A19,P3)*$AC$4
+SUMIFS('Service Level metrics'!$X$4:$X$19,'Service Level metrics'!$A4:$A19,P3)*$AD$4
+SUMIFS('Service Level metrics'!$Z$4:$Z$19,'Service Level metrics'!$A4:$A19,P3)*$AE$4</f>
        <v>98</v>
      </c>
      <c r="Q5" s="48">
        <f>SUMIFS('Service Level metrics'!$J$4:$J$19,'Service Level metrics'!$A4:$A19,Q3)*$T$4
+SUMIFS('Service Level metrics'!$K$4:$K$19,'Service Level metrics'!$A4:$A19,Q3)*$U$4
+SUMIFS('Service Level metrics'!$L$4:$L$19,'Service Level metrics'!$A4:$A19,Q3)*$V$4
+SUMIFS('Service Level metrics'!$M$4:$M$19,'Service Level metrics'!$A4:$A19,Q3)*$W$4
+SUMIFS('Service Level metrics'!$N$4:$N$19,'Service Level metrics'!$A4:$A19,Q3)*$X$4
+SUMIFS('Service Level metrics'!$O$4:$O$19,'Service Level metrics'!$A4:$A19,Q3)*$Y$4
+SUMIFS('Service Level metrics'!$P$4:$P$19,'Service Level metrics'!$A4:$A19,Q3)*$Z$4
+SUMIFS('Service Level metrics'!$Q$4:$Q$19,'Service Level metrics'!$A4:$A19,Q3)*$AA$4
+SUMIFS('Service Level metrics'!$T$4:$T$19,'Service Level metrics'!$A4:$A19,Q3)*$AB$4
+SUMIFS('Service Level metrics'!$V$4:$V$19,'Service Level metrics'!$A4:$A19,Q3)*$AC$4
+SUMIFS('Service Level metrics'!$X$4:$X$19,'Service Level metrics'!$A4:$A19,Q3)*$AD$4
+SUMIFS('Service Level metrics'!$Z$4:$Z$19,'Service Level metrics'!$A4:$A19,Q3)*$AE$4</f>
        <v>144</v>
      </c>
      <c r="R5" s="48">
        <f>SUMIFS('Service Level metrics'!$J$4:$J$19,'Service Level metrics'!$A4:$A19,R3)*$T$4
+SUMIFS('Service Level metrics'!$K$4:$K$19,'Service Level metrics'!$A4:$A19,R3)*$U$4
+SUMIFS('Service Level metrics'!$L$4:$L$19,'Service Level metrics'!$A4:$A19,R3)*$V$4
+SUMIFS('Service Level metrics'!$M$4:$M$19,'Service Level metrics'!$A4:$A19,R3)*$W$4
+SUMIFS('Service Level metrics'!$N$4:$N$19,'Service Level metrics'!$A4:$A19,R3)*$X$4
+SUMIFS('Service Level metrics'!$O$4:$O$19,'Service Level metrics'!$A4:$A19,R3)*$Y$4
+SUMIFS('Service Level metrics'!$P$4:$P$19,'Service Level metrics'!$A4:$A19,R3)*$Z$4
+SUMIFS('Service Level metrics'!$Q$4:$Q$19,'Service Level metrics'!$A4:$A19,R3)*$AA$4
+SUMIFS('Service Level metrics'!$T$4:$T$19,'Service Level metrics'!$A4:$A19,R3)*$AB$4
+SUMIFS('Service Level metrics'!$V$4:$V$19,'Service Level metrics'!$A4:$A19,R3)*$AC$4
+SUMIFS('Service Level metrics'!$X$4:$X$19,'Service Level metrics'!$A4:$A19,R3)*$AD$4
+SUMIFS('Service Level metrics'!$Z$4:$Z$19,'Service Level metrics'!$A4:$A19,R3)*$AE$4</f>
        <v>282</v>
      </c>
    </row>
    <row r="6" spans="2:31" ht="15.75" thickBot="1" x14ac:dyDescent="0.3">
      <c r="B6" s="46" t="s">
        <v>45</v>
      </c>
      <c r="C6" s="49">
        <f>C5/C4</f>
        <v>2.25</v>
      </c>
      <c r="D6" s="49">
        <f t="shared" ref="D6:R6" si="0">D5/D4</f>
        <v>1.125</v>
      </c>
      <c r="E6" s="49">
        <f t="shared" si="0"/>
        <v>0.75</v>
      </c>
      <c r="F6" s="49">
        <f t="shared" si="0"/>
        <v>0.5625</v>
      </c>
      <c r="G6" s="49">
        <f t="shared" si="0"/>
        <v>0.55000000000000004</v>
      </c>
      <c r="H6" s="49">
        <f t="shared" si="0"/>
        <v>0.375</v>
      </c>
      <c r="I6" s="49">
        <f t="shared" si="0"/>
        <v>0.31666666666666665</v>
      </c>
      <c r="J6" s="49">
        <f t="shared" si="0"/>
        <v>0.3</v>
      </c>
      <c r="K6" s="49">
        <f t="shared" si="0"/>
        <v>0.28999999999999998</v>
      </c>
      <c r="L6" s="49">
        <f t="shared" si="0"/>
        <v>0.27500000000000002</v>
      </c>
      <c r="M6" s="49">
        <f t="shared" si="0"/>
        <v>0.26</v>
      </c>
      <c r="N6" s="49">
        <f t="shared" si="0"/>
        <v>0.25416666666666665</v>
      </c>
      <c r="O6" s="49">
        <f t="shared" si="0"/>
        <v>0.25</v>
      </c>
      <c r="P6" s="49">
        <f t="shared" si="0"/>
        <v>0.245</v>
      </c>
      <c r="Q6" s="49">
        <f t="shared" si="0"/>
        <v>0.24</v>
      </c>
      <c r="R6" s="49">
        <f t="shared" si="0"/>
        <v>0.23499999999999999</v>
      </c>
    </row>
    <row r="7" spans="2:31" ht="1.5" customHeight="1" x14ac:dyDescent="0.25">
      <c r="B7" s="11"/>
      <c r="C7" s="12"/>
      <c r="D7" s="13"/>
      <c r="E7" s="13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2:31" s="3" customFormat="1" ht="7.5" customHeight="1" x14ac:dyDescent="0.25">
      <c r="C8" s="9">
        <v>1</v>
      </c>
      <c r="D8" s="8">
        <v>1</v>
      </c>
      <c r="E8" s="8">
        <v>1</v>
      </c>
      <c r="F8" s="8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</row>
    <row r="9" spans="2:31" s="3" customFormat="1" ht="7.5" customHeight="1" x14ac:dyDescent="0.25">
      <c r="C9" s="7">
        <v>2</v>
      </c>
      <c r="D9" s="7">
        <v>2</v>
      </c>
      <c r="E9" s="7">
        <v>2</v>
      </c>
      <c r="F9" s="7">
        <v>2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</row>
    <row r="10" spans="2:31" s="3" customFormat="1" ht="7.5" customHeight="1" x14ac:dyDescent="0.25">
      <c r="C10" s="7">
        <v>3</v>
      </c>
      <c r="D10" s="7">
        <v>3</v>
      </c>
      <c r="E10" s="7">
        <v>3</v>
      </c>
      <c r="F10" s="7">
        <v>3</v>
      </c>
      <c r="G10" s="6">
        <v>3</v>
      </c>
      <c r="H10" s="6">
        <v>3</v>
      </c>
      <c r="I10" s="6">
        <v>3</v>
      </c>
      <c r="J10" s="6">
        <v>3</v>
      </c>
      <c r="K10" s="6">
        <v>3</v>
      </c>
      <c r="L10" s="6">
        <v>3</v>
      </c>
      <c r="M10" s="6">
        <v>3</v>
      </c>
      <c r="N10" s="6">
        <v>3</v>
      </c>
      <c r="O10" s="6">
        <v>3</v>
      </c>
      <c r="P10" s="6">
        <v>3</v>
      </c>
      <c r="Q10" s="6">
        <v>3</v>
      </c>
      <c r="R10" s="6">
        <v>3</v>
      </c>
    </row>
    <row r="11" spans="2:31" s="3" customFormat="1" ht="7.5" customHeight="1" x14ac:dyDescent="0.25">
      <c r="C11" s="7">
        <v>4</v>
      </c>
      <c r="D11" s="7">
        <v>4</v>
      </c>
      <c r="E11" s="7">
        <v>4</v>
      </c>
      <c r="F11" s="7">
        <v>4</v>
      </c>
      <c r="G11" s="6">
        <v>4</v>
      </c>
      <c r="H11" s="6">
        <v>4</v>
      </c>
      <c r="I11" s="6">
        <v>4</v>
      </c>
      <c r="J11" s="6">
        <v>4</v>
      </c>
      <c r="K11" s="6">
        <v>4</v>
      </c>
      <c r="L11" s="6">
        <v>4</v>
      </c>
      <c r="M11" s="6">
        <v>4</v>
      </c>
      <c r="N11" s="6">
        <v>4</v>
      </c>
      <c r="O11" s="6">
        <v>4</v>
      </c>
      <c r="P11" s="6">
        <v>4</v>
      </c>
      <c r="Q11" s="6">
        <v>4</v>
      </c>
      <c r="R11" s="6">
        <v>4</v>
      </c>
    </row>
    <row r="12" spans="2:31" s="3" customFormat="1" ht="7.5" customHeight="1" x14ac:dyDescent="0.25">
      <c r="C12" s="4"/>
      <c r="D12" s="7">
        <v>5</v>
      </c>
      <c r="E12" s="7">
        <v>5</v>
      </c>
      <c r="F12" s="7">
        <v>5</v>
      </c>
      <c r="G12" s="6">
        <v>5</v>
      </c>
      <c r="H12" s="6">
        <v>5</v>
      </c>
      <c r="I12" s="6">
        <v>5</v>
      </c>
      <c r="J12" s="6">
        <v>5</v>
      </c>
      <c r="K12" s="6">
        <v>5</v>
      </c>
      <c r="L12" s="6">
        <v>5</v>
      </c>
      <c r="M12" s="6">
        <v>5</v>
      </c>
      <c r="N12" s="6">
        <v>5</v>
      </c>
      <c r="O12" s="6">
        <v>5</v>
      </c>
      <c r="P12" s="6">
        <v>5</v>
      </c>
      <c r="Q12" s="6">
        <v>5</v>
      </c>
      <c r="R12" s="6">
        <v>5</v>
      </c>
    </row>
    <row r="13" spans="2:31" s="3" customFormat="1" ht="7.5" customHeight="1" x14ac:dyDescent="0.25">
      <c r="C13" s="4"/>
      <c r="D13" s="7">
        <v>6</v>
      </c>
      <c r="E13" s="7">
        <v>6</v>
      </c>
      <c r="F13" s="7">
        <v>6</v>
      </c>
      <c r="G13" s="6">
        <v>6</v>
      </c>
      <c r="H13" s="6">
        <v>6</v>
      </c>
      <c r="I13" s="6">
        <v>6</v>
      </c>
      <c r="J13" s="6">
        <v>6</v>
      </c>
      <c r="K13" s="6">
        <v>6</v>
      </c>
      <c r="L13" s="6">
        <v>6</v>
      </c>
      <c r="M13" s="6">
        <v>6</v>
      </c>
      <c r="N13" s="6">
        <v>6</v>
      </c>
      <c r="O13" s="6">
        <v>6</v>
      </c>
      <c r="P13" s="6">
        <v>6</v>
      </c>
      <c r="Q13" s="6">
        <v>6</v>
      </c>
      <c r="R13" s="6">
        <v>6</v>
      </c>
    </row>
    <row r="14" spans="2:31" s="3" customFormat="1" ht="7.5" customHeight="1" x14ac:dyDescent="0.25">
      <c r="C14" s="4"/>
      <c r="D14" s="7">
        <v>7</v>
      </c>
      <c r="E14" s="7">
        <v>7</v>
      </c>
      <c r="F14" s="7">
        <v>7</v>
      </c>
      <c r="G14" s="6">
        <v>7</v>
      </c>
      <c r="H14" s="6">
        <v>7</v>
      </c>
      <c r="I14" s="6">
        <v>7</v>
      </c>
      <c r="J14" s="6">
        <v>7</v>
      </c>
      <c r="K14" s="6">
        <v>7</v>
      </c>
      <c r="L14" s="6">
        <v>7</v>
      </c>
      <c r="M14" s="6">
        <v>7</v>
      </c>
      <c r="N14" s="6">
        <v>7</v>
      </c>
      <c r="O14" s="6">
        <v>7</v>
      </c>
      <c r="P14" s="6">
        <v>7</v>
      </c>
      <c r="Q14" s="6">
        <v>7</v>
      </c>
      <c r="R14" s="6">
        <v>7</v>
      </c>
    </row>
    <row r="15" spans="2:31" s="3" customFormat="1" ht="7.5" customHeight="1" x14ac:dyDescent="0.25">
      <c r="C15" s="4"/>
      <c r="D15" s="7">
        <v>8</v>
      </c>
      <c r="E15" s="7">
        <v>8</v>
      </c>
      <c r="F15" s="7">
        <v>8</v>
      </c>
      <c r="G15" s="6">
        <v>8</v>
      </c>
      <c r="H15" s="6">
        <v>8</v>
      </c>
      <c r="I15" s="6">
        <v>8</v>
      </c>
      <c r="J15" s="6">
        <v>8</v>
      </c>
      <c r="K15" s="6">
        <v>8</v>
      </c>
      <c r="L15" s="6">
        <v>8</v>
      </c>
      <c r="M15" s="6">
        <v>8</v>
      </c>
      <c r="N15" s="6">
        <v>8</v>
      </c>
      <c r="O15" s="6">
        <v>8</v>
      </c>
      <c r="P15" s="6">
        <v>8</v>
      </c>
      <c r="Q15" s="6">
        <v>8</v>
      </c>
      <c r="R15" s="6">
        <v>8</v>
      </c>
    </row>
    <row r="16" spans="2:31" s="3" customFormat="1" ht="7.5" customHeight="1" x14ac:dyDescent="0.25">
      <c r="C16" s="4"/>
      <c r="D16" s="4"/>
      <c r="E16" s="7">
        <v>9</v>
      </c>
      <c r="F16" s="7">
        <v>9</v>
      </c>
      <c r="G16" s="6">
        <v>9</v>
      </c>
      <c r="H16" s="6">
        <v>9</v>
      </c>
      <c r="I16" s="6">
        <v>9</v>
      </c>
      <c r="J16" s="6">
        <v>9</v>
      </c>
      <c r="K16" s="6">
        <v>9</v>
      </c>
      <c r="L16" s="6">
        <v>9</v>
      </c>
      <c r="M16" s="6">
        <v>9</v>
      </c>
      <c r="N16" s="6">
        <v>9</v>
      </c>
      <c r="O16" s="6">
        <v>9</v>
      </c>
      <c r="P16" s="6">
        <v>9</v>
      </c>
      <c r="Q16" s="6">
        <v>9</v>
      </c>
      <c r="R16" s="6">
        <v>9</v>
      </c>
    </row>
    <row r="17" spans="3:18" s="3" customFormat="1" ht="7.5" customHeight="1" x14ac:dyDescent="0.25">
      <c r="C17" s="4"/>
      <c r="D17" s="4"/>
      <c r="E17" s="7">
        <v>10</v>
      </c>
      <c r="F17" s="7">
        <v>10</v>
      </c>
      <c r="G17" s="6">
        <v>10</v>
      </c>
      <c r="H17" s="6">
        <v>10</v>
      </c>
      <c r="I17" s="6">
        <v>10</v>
      </c>
      <c r="J17" s="6">
        <v>10</v>
      </c>
      <c r="K17" s="6">
        <v>10</v>
      </c>
      <c r="L17" s="6">
        <v>10</v>
      </c>
      <c r="M17" s="6">
        <v>10</v>
      </c>
      <c r="N17" s="6">
        <v>10</v>
      </c>
      <c r="O17" s="6">
        <v>10</v>
      </c>
      <c r="P17" s="6">
        <v>10</v>
      </c>
      <c r="Q17" s="6">
        <v>10</v>
      </c>
      <c r="R17" s="6">
        <v>10</v>
      </c>
    </row>
    <row r="18" spans="3:18" s="3" customFormat="1" ht="7.5" customHeight="1" x14ac:dyDescent="0.25">
      <c r="C18" s="4"/>
      <c r="D18" s="4"/>
      <c r="E18" s="7">
        <v>11</v>
      </c>
      <c r="F18" s="7">
        <v>11</v>
      </c>
      <c r="G18" s="6">
        <v>11</v>
      </c>
      <c r="H18" s="6">
        <v>11</v>
      </c>
      <c r="I18" s="6">
        <v>11</v>
      </c>
      <c r="J18" s="6">
        <v>11</v>
      </c>
      <c r="K18" s="6">
        <v>11</v>
      </c>
      <c r="L18" s="6">
        <v>11</v>
      </c>
      <c r="M18" s="6">
        <v>11</v>
      </c>
      <c r="N18" s="6">
        <v>11</v>
      </c>
      <c r="O18" s="6">
        <v>11</v>
      </c>
      <c r="P18" s="6">
        <v>11</v>
      </c>
      <c r="Q18" s="6">
        <v>11</v>
      </c>
      <c r="R18" s="6">
        <v>11</v>
      </c>
    </row>
    <row r="19" spans="3:18" s="3" customFormat="1" ht="7.5" customHeight="1" x14ac:dyDescent="0.25">
      <c r="C19" s="4"/>
      <c r="D19" s="4"/>
      <c r="E19" s="7">
        <v>12</v>
      </c>
      <c r="F19" s="7">
        <v>12</v>
      </c>
      <c r="G19" s="6">
        <v>12</v>
      </c>
      <c r="H19" s="6">
        <v>12</v>
      </c>
      <c r="I19" s="6">
        <v>12</v>
      </c>
      <c r="J19" s="6">
        <v>12</v>
      </c>
      <c r="K19" s="6">
        <v>12</v>
      </c>
      <c r="L19" s="6">
        <v>12</v>
      </c>
      <c r="M19" s="6">
        <v>12</v>
      </c>
      <c r="N19" s="6">
        <v>12</v>
      </c>
      <c r="O19" s="6">
        <v>12</v>
      </c>
      <c r="P19" s="6">
        <v>12</v>
      </c>
      <c r="Q19" s="6">
        <v>12</v>
      </c>
      <c r="R19" s="6">
        <v>12</v>
      </c>
    </row>
    <row r="20" spans="3:18" s="3" customFormat="1" ht="7.5" customHeight="1" x14ac:dyDescent="0.25">
      <c r="C20" s="4"/>
      <c r="D20" s="4"/>
      <c r="E20" s="4"/>
      <c r="F20" s="7">
        <v>13</v>
      </c>
      <c r="G20" s="6">
        <v>13</v>
      </c>
      <c r="H20" s="6">
        <v>13</v>
      </c>
      <c r="I20" s="6">
        <v>13</v>
      </c>
      <c r="J20" s="6">
        <v>13</v>
      </c>
      <c r="K20" s="6">
        <v>13</v>
      </c>
      <c r="L20" s="6">
        <v>13</v>
      </c>
      <c r="M20" s="6">
        <v>13</v>
      </c>
      <c r="N20" s="6">
        <v>13</v>
      </c>
      <c r="O20" s="6">
        <v>13</v>
      </c>
      <c r="P20" s="6">
        <v>13</v>
      </c>
      <c r="Q20" s="6">
        <v>13</v>
      </c>
      <c r="R20" s="6">
        <v>13</v>
      </c>
    </row>
    <row r="21" spans="3:18" s="3" customFormat="1" ht="7.5" customHeight="1" x14ac:dyDescent="0.25">
      <c r="C21" s="4"/>
      <c r="D21" s="4"/>
      <c r="E21" s="4"/>
      <c r="F21" s="7">
        <v>14</v>
      </c>
      <c r="G21" s="6">
        <v>14</v>
      </c>
      <c r="H21" s="6">
        <v>14</v>
      </c>
      <c r="I21" s="6">
        <v>14</v>
      </c>
      <c r="J21" s="6">
        <v>14</v>
      </c>
      <c r="K21" s="6">
        <v>14</v>
      </c>
      <c r="L21" s="6">
        <v>14</v>
      </c>
      <c r="M21" s="6">
        <v>14</v>
      </c>
      <c r="N21" s="6">
        <v>14</v>
      </c>
      <c r="O21" s="6">
        <v>14</v>
      </c>
      <c r="P21" s="6">
        <v>14</v>
      </c>
      <c r="Q21" s="6">
        <v>14</v>
      </c>
      <c r="R21" s="6">
        <v>14</v>
      </c>
    </row>
    <row r="22" spans="3:18" s="3" customFormat="1" ht="7.5" customHeight="1" x14ac:dyDescent="0.25">
      <c r="C22" s="4"/>
      <c r="D22" s="4"/>
      <c r="E22" s="4"/>
      <c r="F22" s="7">
        <v>15</v>
      </c>
      <c r="G22" s="6">
        <v>15</v>
      </c>
      <c r="H22" s="6">
        <v>15</v>
      </c>
      <c r="I22" s="6">
        <v>15</v>
      </c>
      <c r="J22" s="6">
        <v>15</v>
      </c>
      <c r="K22" s="6">
        <v>15</v>
      </c>
      <c r="L22" s="6">
        <v>15</v>
      </c>
      <c r="M22" s="6">
        <v>15</v>
      </c>
      <c r="N22" s="6">
        <v>15</v>
      </c>
      <c r="O22" s="6">
        <v>15</v>
      </c>
      <c r="P22" s="6">
        <v>15</v>
      </c>
      <c r="Q22" s="6">
        <v>15</v>
      </c>
      <c r="R22" s="6">
        <v>15</v>
      </c>
    </row>
    <row r="23" spans="3:18" s="3" customFormat="1" ht="7.5" customHeight="1" x14ac:dyDescent="0.25">
      <c r="C23" s="4"/>
      <c r="D23" s="4"/>
      <c r="E23" s="4"/>
      <c r="F23" s="7">
        <v>16</v>
      </c>
      <c r="G23" s="6">
        <v>16</v>
      </c>
      <c r="H23" s="6">
        <v>16</v>
      </c>
      <c r="I23" s="6">
        <v>16</v>
      </c>
      <c r="J23" s="6">
        <v>16</v>
      </c>
      <c r="K23" s="6">
        <v>16</v>
      </c>
      <c r="L23" s="6">
        <v>16</v>
      </c>
      <c r="M23" s="6">
        <v>16</v>
      </c>
      <c r="N23" s="6">
        <v>16</v>
      </c>
      <c r="O23" s="6">
        <v>16</v>
      </c>
      <c r="P23" s="6">
        <v>16</v>
      </c>
      <c r="Q23" s="6">
        <v>16</v>
      </c>
      <c r="R23" s="6">
        <v>16</v>
      </c>
    </row>
    <row r="24" spans="3:18" s="3" customFormat="1" ht="7.5" customHeight="1" x14ac:dyDescent="0.25">
      <c r="C24" s="4"/>
      <c r="D24" s="4"/>
      <c r="E24" s="4"/>
      <c r="F24" s="4"/>
      <c r="G24" s="6">
        <v>17</v>
      </c>
      <c r="H24" s="6">
        <v>17</v>
      </c>
      <c r="I24" s="6">
        <v>17</v>
      </c>
      <c r="J24" s="6">
        <v>17</v>
      </c>
      <c r="K24" s="6">
        <v>17</v>
      </c>
      <c r="L24" s="6">
        <v>17</v>
      </c>
      <c r="M24" s="6">
        <v>17</v>
      </c>
      <c r="N24" s="6">
        <v>17</v>
      </c>
      <c r="O24" s="6">
        <v>17</v>
      </c>
      <c r="P24" s="6">
        <v>17</v>
      </c>
      <c r="Q24" s="6">
        <v>17</v>
      </c>
      <c r="R24" s="6">
        <v>17</v>
      </c>
    </row>
    <row r="25" spans="3:18" s="3" customFormat="1" ht="7.5" customHeight="1" x14ac:dyDescent="0.25">
      <c r="C25" s="4"/>
      <c r="D25" s="4"/>
      <c r="E25" s="4"/>
      <c r="F25" s="4"/>
      <c r="G25" s="6">
        <v>18</v>
      </c>
      <c r="H25" s="6">
        <v>18</v>
      </c>
      <c r="I25" s="6">
        <v>18</v>
      </c>
      <c r="J25" s="6">
        <v>18</v>
      </c>
      <c r="K25" s="6">
        <v>18</v>
      </c>
      <c r="L25" s="6">
        <v>18</v>
      </c>
      <c r="M25" s="6">
        <v>18</v>
      </c>
      <c r="N25" s="6">
        <v>18</v>
      </c>
      <c r="O25" s="6">
        <v>18</v>
      </c>
      <c r="P25" s="6">
        <v>18</v>
      </c>
      <c r="Q25" s="6">
        <v>18</v>
      </c>
      <c r="R25" s="6">
        <v>18</v>
      </c>
    </row>
    <row r="26" spans="3:18" s="3" customFormat="1" ht="7.5" customHeight="1" x14ac:dyDescent="0.25">
      <c r="C26" s="4"/>
      <c r="D26" s="4"/>
      <c r="E26" s="4"/>
      <c r="F26" s="4"/>
      <c r="G26" s="6">
        <v>19</v>
      </c>
      <c r="H26" s="6">
        <v>19</v>
      </c>
      <c r="I26" s="6">
        <v>19</v>
      </c>
      <c r="J26" s="6">
        <v>19</v>
      </c>
      <c r="K26" s="6">
        <v>19</v>
      </c>
      <c r="L26" s="6">
        <v>19</v>
      </c>
      <c r="M26" s="6">
        <v>19</v>
      </c>
      <c r="N26" s="6">
        <v>19</v>
      </c>
      <c r="O26" s="6">
        <v>19</v>
      </c>
      <c r="P26" s="6">
        <v>19</v>
      </c>
      <c r="Q26" s="6">
        <v>19</v>
      </c>
      <c r="R26" s="6">
        <v>19</v>
      </c>
    </row>
    <row r="27" spans="3:18" s="3" customFormat="1" ht="7.5" customHeight="1" x14ac:dyDescent="0.25">
      <c r="C27" s="4"/>
      <c r="D27" s="4"/>
      <c r="E27" s="4"/>
      <c r="F27" s="4"/>
      <c r="G27" s="6">
        <v>20</v>
      </c>
      <c r="H27" s="6">
        <v>20</v>
      </c>
      <c r="I27" s="6">
        <v>20</v>
      </c>
      <c r="J27" s="6">
        <v>20</v>
      </c>
      <c r="K27" s="6">
        <v>20</v>
      </c>
      <c r="L27" s="6">
        <v>20</v>
      </c>
      <c r="M27" s="6">
        <v>20</v>
      </c>
      <c r="N27" s="6">
        <v>20</v>
      </c>
      <c r="O27" s="6">
        <v>20</v>
      </c>
      <c r="P27" s="6">
        <v>20</v>
      </c>
      <c r="Q27" s="6">
        <v>20</v>
      </c>
      <c r="R27" s="6">
        <v>20</v>
      </c>
    </row>
    <row r="28" spans="3:18" s="3" customFormat="1" ht="7.5" customHeight="1" x14ac:dyDescent="0.25">
      <c r="C28" s="4"/>
      <c r="D28" s="4"/>
      <c r="E28" s="4"/>
      <c r="F28" s="4"/>
      <c r="G28" s="4"/>
      <c r="H28" s="6">
        <v>21</v>
      </c>
      <c r="I28" s="6">
        <v>21</v>
      </c>
      <c r="J28" s="6">
        <v>21</v>
      </c>
      <c r="K28" s="6">
        <v>21</v>
      </c>
      <c r="L28" s="6">
        <v>21</v>
      </c>
      <c r="M28" s="6">
        <v>21</v>
      </c>
      <c r="N28" s="6">
        <v>21</v>
      </c>
      <c r="O28" s="6">
        <v>21</v>
      </c>
      <c r="P28" s="6">
        <v>21</v>
      </c>
      <c r="Q28" s="6">
        <v>21</v>
      </c>
      <c r="R28" s="6">
        <v>21</v>
      </c>
    </row>
    <row r="29" spans="3:18" s="3" customFormat="1" ht="7.5" customHeight="1" x14ac:dyDescent="0.25">
      <c r="C29" s="4"/>
      <c r="D29" s="4"/>
      <c r="E29" s="4"/>
      <c r="F29" s="4"/>
      <c r="G29" s="4"/>
      <c r="H29" s="6">
        <v>22</v>
      </c>
      <c r="I29" s="6">
        <v>22</v>
      </c>
      <c r="J29" s="6">
        <v>22</v>
      </c>
      <c r="K29" s="6">
        <v>22</v>
      </c>
      <c r="L29" s="6">
        <v>22</v>
      </c>
      <c r="M29" s="6">
        <v>22</v>
      </c>
      <c r="N29" s="6">
        <v>22</v>
      </c>
      <c r="O29" s="6">
        <v>22</v>
      </c>
      <c r="P29" s="6">
        <v>22</v>
      </c>
      <c r="Q29" s="6">
        <v>22</v>
      </c>
      <c r="R29" s="6">
        <v>22</v>
      </c>
    </row>
    <row r="30" spans="3:18" s="3" customFormat="1" ht="7.5" customHeight="1" x14ac:dyDescent="0.25">
      <c r="C30" s="4"/>
      <c r="D30" s="4"/>
      <c r="E30" s="4"/>
      <c r="F30" s="4"/>
      <c r="G30" s="4"/>
      <c r="H30" s="6">
        <v>23</v>
      </c>
      <c r="I30" s="6">
        <v>23</v>
      </c>
      <c r="J30" s="6">
        <v>23</v>
      </c>
      <c r="K30" s="6">
        <v>23</v>
      </c>
      <c r="L30" s="6">
        <v>23</v>
      </c>
      <c r="M30" s="6">
        <v>23</v>
      </c>
      <c r="N30" s="6">
        <v>23</v>
      </c>
      <c r="O30" s="6">
        <v>23</v>
      </c>
      <c r="P30" s="6">
        <v>23</v>
      </c>
      <c r="Q30" s="6">
        <v>23</v>
      </c>
      <c r="R30" s="6">
        <v>23</v>
      </c>
    </row>
    <row r="31" spans="3:18" s="3" customFormat="1" ht="7.5" customHeight="1" x14ac:dyDescent="0.25">
      <c r="C31" s="4"/>
      <c r="D31" s="4"/>
      <c r="E31" s="4"/>
      <c r="F31" s="4"/>
      <c r="G31" s="4"/>
      <c r="H31" s="6">
        <v>24</v>
      </c>
      <c r="I31" s="6">
        <v>24</v>
      </c>
      <c r="J31" s="6">
        <v>24</v>
      </c>
      <c r="K31" s="6">
        <v>24</v>
      </c>
      <c r="L31" s="6">
        <v>24</v>
      </c>
      <c r="M31" s="6">
        <v>24</v>
      </c>
      <c r="N31" s="6">
        <v>24</v>
      </c>
      <c r="O31" s="6">
        <v>24</v>
      </c>
      <c r="P31" s="6">
        <v>24</v>
      </c>
      <c r="Q31" s="6">
        <v>24</v>
      </c>
      <c r="R31" s="6">
        <v>24</v>
      </c>
    </row>
    <row r="32" spans="3:18" s="3" customFormat="1" ht="7.5" customHeight="1" x14ac:dyDescent="0.25">
      <c r="C32" s="4"/>
      <c r="D32" s="4"/>
      <c r="E32" s="4"/>
      <c r="F32" s="4"/>
      <c r="G32" s="4"/>
      <c r="H32" s="6">
        <v>25</v>
      </c>
      <c r="I32" s="6">
        <v>25</v>
      </c>
      <c r="J32" s="6">
        <v>25</v>
      </c>
      <c r="K32" s="6">
        <v>25</v>
      </c>
      <c r="L32" s="6">
        <v>25</v>
      </c>
      <c r="M32" s="6">
        <v>25</v>
      </c>
      <c r="N32" s="6">
        <v>25</v>
      </c>
      <c r="O32" s="6">
        <v>25</v>
      </c>
      <c r="P32" s="6">
        <v>25</v>
      </c>
      <c r="Q32" s="6">
        <v>25</v>
      </c>
      <c r="R32" s="6">
        <v>25</v>
      </c>
    </row>
    <row r="33" spans="3:18" s="3" customFormat="1" ht="7.5" customHeight="1" x14ac:dyDescent="0.25">
      <c r="C33" s="4"/>
      <c r="D33" s="4"/>
      <c r="E33" s="4"/>
      <c r="F33" s="4"/>
      <c r="G33" s="4"/>
      <c r="H33" s="6">
        <v>26</v>
      </c>
      <c r="I33" s="6">
        <v>26</v>
      </c>
      <c r="J33" s="6">
        <v>26</v>
      </c>
      <c r="K33" s="6">
        <v>26</v>
      </c>
      <c r="L33" s="6">
        <v>26</v>
      </c>
      <c r="M33" s="6">
        <v>26</v>
      </c>
      <c r="N33" s="6">
        <v>26</v>
      </c>
      <c r="O33" s="6">
        <v>26</v>
      </c>
      <c r="P33" s="6">
        <v>26</v>
      </c>
      <c r="Q33" s="6">
        <v>26</v>
      </c>
      <c r="R33" s="6">
        <v>26</v>
      </c>
    </row>
    <row r="34" spans="3:18" s="3" customFormat="1" ht="7.5" customHeight="1" x14ac:dyDescent="0.25">
      <c r="C34" s="4"/>
      <c r="D34" s="4"/>
      <c r="E34" s="4"/>
      <c r="F34" s="4"/>
      <c r="G34" s="4"/>
      <c r="H34" s="6">
        <v>27</v>
      </c>
      <c r="I34" s="6">
        <v>27</v>
      </c>
      <c r="J34" s="6">
        <v>27</v>
      </c>
      <c r="K34" s="6">
        <v>27</v>
      </c>
      <c r="L34" s="6">
        <v>27</v>
      </c>
      <c r="M34" s="6">
        <v>27</v>
      </c>
      <c r="N34" s="6">
        <v>27</v>
      </c>
      <c r="O34" s="6">
        <v>27</v>
      </c>
      <c r="P34" s="6">
        <v>27</v>
      </c>
      <c r="Q34" s="6">
        <v>27</v>
      </c>
      <c r="R34" s="6">
        <v>27</v>
      </c>
    </row>
    <row r="35" spans="3:18" s="3" customFormat="1" ht="7.5" customHeight="1" x14ac:dyDescent="0.25">
      <c r="C35" s="4"/>
      <c r="D35" s="4"/>
      <c r="E35" s="4"/>
      <c r="F35" s="4"/>
      <c r="G35" s="4"/>
      <c r="H35" s="6">
        <v>28</v>
      </c>
      <c r="I35" s="6">
        <v>28</v>
      </c>
      <c r="J35" s="6">
        <v>28</v>
      </c>
      <c r="K35" s="6">
        <v>28</v>
      </c>
      <c r="L35" s="6">
        <v>28</v>
      </c>
      <c r="M35" s="6">
        <v>28</v>
      </c>
      <c r="N35" s="6">
        <v>28</v>
      </c>
      <c r="O35" s="6">
        <v>28</v>
      </c>
      <c r="P35" s="6">
        <v>28</v>
      </c>
      <c r="Q35" s="6">
        <v>28</v>
      </c>
      <c r="R35" s="6">
        <v>28</v>
      </c>
    </row>
    <row r="36" spans="3:18" s="3" customFormat="1" ht="7.5" customHeight="1" x14ac:dyDescent="0.25">
      <c r="C36" s="4"/>
      <c r="D36" s="4"/>
      <c r="E36" s="4"/>
      <c r="F36" s="4"/>
      <c r="G36" s="4"/>
      <c r="H36" s="6">
        <v>29</v>
      </c>
      <c r="I36" s="6">
        <v>29</v>
      </c>
      <c r="J36" s="6">
        <v>29</v>
      </c>
      <c r="K36" s="6">
        <v>29</v>
      </c>
      <c r="L36" s="6">
        <v>29</v>
      </c>
      <c r="M36" s="6">
        <v>29</v>
      </c>
      <c r="N36" s="6">
        <v>29</v>
      </c>
      <c r="O36" s="6">
        <v>29</v>
      </c>
      <c r="P36" s="6">
        <v>29</v>
      </c>
      <c r="Q36" s="6">
        <v>29</v>
      </c>
      <c r="R36" s="6">
        <v>29</v>
      </c>
    </row>
    <row r="37" spans="3:18" s="3" customFormat="1" ht="7.5" customHeight="1" x14ac:dyDescent="0.25">
      <c r="C37" s="4"/>
      <c r="D37" s="4"/>
      <c r="E37" s="4"/>
      <c r="F37" s="4"/>
      <c r="G37" s="4"/>
      <c r="H37" s="6">
        <v>30</v>
      </c>
      <c r="I37" s="6">
        <v>30</v>
      </c>
      <c r="J37" s="6">
        <v>30</v>
      </c>
      <c r="K37" s="6">
        <v>30</v>
      </c>
      <c r="L37" s="6">
        <v>30</v>
      </c>
      <c r="M37" s="6">
        <v>30</v>
      </c>
      <c r="N37" s="6">
        <v>30</v>
      </c>
      <c r="O37" s="6">
        <v>30</v>
      </c>
      <c r="P37" s="6">
        <v>30</v>
      </c>
      <c r="Q37" s="6">
        <v>30</v>
      </c>
      <c r="R37" s="6">
        <v>30</v>
      </c>
    </row>
    <row r="38" spans="3:18" s="3" customFormat="1" ht="7.5" customHeight="1" x14ac:dyDescent="0.25">
      <c r="C38" s="4"/>
      <c r="D38" s="4"/>
      <c r="E38" s="4"/>
      <c r="F38" s="4"/>
      <c r="G38" s="4"/>
      <c r="H38" s="6">
        <v>31</v>
      </c>
      <c r="I38" s="6">
        <v>31</v>
      </c>
      <c r="J38" s="6">
        <v>31</v>
      </c>
      <c r="K38" s="6">
        <v>31</v>
      </c>
      <c r="L38" s="6">
        <v>31</v>
      </c>
      <c r="M38" s="6">
        <v>31</v>
      </c>
      <c r="N38" s="6">
        <v>31</v>
      </c>
      <c r="O38" s="6">
        <v>31</v>
      </c>
      <c r="P38" s="6">
        <v>31</v>
      </c>
      <c r="Q38" s="6">
        <v>31</v>
      </c>
      <c r="R38" s="6">
        <v>31</v>
      </c>
    </row>
    <row r="39" spans="3:18" s="3" customFormat="1" ht="7.5" customHeight="1" x14ac:dyDescent="0.25">
      <c r="C39" s="4"/>
      <c r="D39" s="4"/>
      <c r="E39" s="4"/>
      <c r="F39" s="4"/>
      <c r="G39" s="4"/>
      <c r="H39" s="6">
        <v>32</v>
      </c>
      <c r="I39" s="6">
        <v>32</v>
      </c>
      <c r="J39" s="6">
        <v>32</v>
      </c>
      <c r="K39" s="6">
        <v>32</v>
      </c>
      <c r="L39" s="6">
        <v>32</v>
      </c>
      <c r="M39" s="6">
        <v>32</v>
      </c>
      <c r="N39" s="6">
        <v>32</v>
      </c>
      <c r="O39" s="6">
        <v>32</v>
      </c>
      <c r="P39" s="6">
        <v>32</v>
      </c>
      <c r="Q39" s="6">
        <v>32</v>
      </c>
      <c r="R39" s="6">
        <v>32</v>
      </c>
    </row>
    <row r="40" spans="3:18" s="3" customFormat="1" ht="7.5" customHeight="1" x14ac:dyDescent="0.25">
      <c r="C40" s="4"/>
      <c r="D40" s="4"/>
      <c r="E40" s="4"/>
      <c r="F40" s="4"/>
      <c r="G40" s="4"/>
      <c r="H40" s="6">
        <v>33</v>
      </c>
      <c r="I40" s="6">
        <v>33</v>
      </c>
      <c r="J40" s="6">
        <v>33</v>
      </c>
      <c r="K40" s="6">
        <v>33</v>
      </c>
      <c r="L40" s="6">
        <v>33</v>
      </c>
      <c r="M40" s="6">
        <v>33</v>
      </c>
      <c r="N40" s="6">
        <v>33</v>
      </c>
      <c r="O40" s="6">
        <v>33</v>
      </c>
      <c r="P40" s="6">
        <v>33</v>
      </c>
      <c r="Q40" s="6">
        <v>33</v>
      </c>
      <c r="R40" s="6">
        <v>33</v>
      </c>
    </row>
    <row r="41" spans="3:18" s="3" customFormat="1" ht="7.5" customHeight="1" x14ac:dyDescent="0.25">
      <c r="C41" s="4"/>
      <c r="D41" s="4"/>
      <c r="E41" s="4"/>
      <c r="F41" s="4"/>
      <c r="G41" s="4"/>
      <c r="H41" s="6">
        <v>34</v>
      </c>
      <c r="I41" s="6">
        <v>34</v>
      </c>
      <c r="J41" s="6">
        <v>34</v>
      </c>
      <c r="K41" s="6">
        <v>34</v>
      </c>
      <c r="L41" s="6">
        <v>34</v>
      </c>
      <c r="M41" s="6">
        <v>34</v>
      </c>
      <c r="N41" s="6">
        <v>34</v>
      </c>
      <c r="O41" s="6">
        <v>34</v>
      </c>
      <c r="P41" s="6">
        <v>34</v>
      </c>
      <c r="Q41" s="6">
        <v>34</v>
      </c>
      <c r="R41" s="6">
        <v>34</v>
      </c>
    </row>
    <row r="42" spans="3:18" s="3" customFormat="1" ht="7.5" customHeight="1" x14ac:dyDescent="0.25">
      <c r="C42" s="4"/>
      <c r="D42" s="4"/>
      <c r="E42" s="4"/>
      <c r="F42" s="4"/>
      <c r="G42" s="4"/>
      <c r="H42" s="6">
        <v>35</v>
      </c>
      <c r="I42" s="6">
        <v>35</v>
      </c>
      <c r="J42" s="6">
        <v>35</v>
      </c>
      <c r="K42" s="6">
        <v>35</v>
      </c>
      <c r="L42" s="6">
        <v>35</v>
      </c>
      <c r="M42" s="6">
        <v>35</v>
      </c>
      <c r="N42" s="6">
        <v>35</v>
      </c>
      <c r="O42" s="6">
        <v>35</v>
      </c>
      <c r="P42" s="6">
        <v>35</v>
      </c>
      <c r="Q42" s="6">
        <v>35</v>
      </c>
      <c r="R42" s="6">
        <v>35</v>
      </c>
    </row>
    <row r="43" spans="3:18" s="3" customFormat="1" ht="7.5" customHeight="1" x14ac:dyDescent="0.25">
      <c r="C43" s="4"/>
      <c r="D43" s="4"/>
      <c r="E43" s="4"/>
      <c r="F43" s="4"/>
      <c r="G43" s="4"/>
      <c r="H43" s="6">
        <v>36</v>
      </c>
      <c r="I43" s="6">
        <v>36</v>
      </c>
      <c r="J43" s="6">
        <v>36</v>
      </c>
      <c r="K43" s="6">
        <v>36</v>
      </c>
      <c r="L43" s="6">
        <v>36</v>
      </c>
      <c r="M43" s="6">
        <v>36</v>
      </c>
      <c r="N43" s="6">
        <v>36</v>
      </c>
      <c r="O43" s="6">
        <v>36</v>
      </c>
      <c r="P43" s="6">
        <v>36</v>
      </c>
      <c r="Q43" s="6">
        <v>36</v>
      </c>
      <c r="R43" s="6">
        <v>36</v>
      </c>
    </row>
    <row r="44" spans="3:18" s="3" customFormat="1" ht="7.5" customHeight="1" x14ac:dyDescent="0.25">
      <c r="C44" s="4"/>
      <c r="D44" s="4"/>
      <c r="E44" s="4"/>
      <c r="F44" s="4"/>
      <c r="G44" s="4"/>
      <c r="H44" s="6">
        <v>37</v>
      </c>
      <c r="I44" s="6">
        <v>37</v>
      </c>
      <c r="J44" s="6">
        <v>37</v>
      </c>
      <c r="K44" s="6">
        <v>37</v>
      </c>
      <c r="L44" s="6">
        <v>37</v>
      </c>
      <c r="M44" s="6">
        <v>37</v>
      </c>
      <c r="N44" s="6">
        <v>37</v>
      </c>
      <c r="O44" s="6">
        <v>37</v>
      </c>
      <c r="P44" s="6">
        <v>37</v>
      </c>
      <c r="Q44" s="6">
        <v>37</v>
      </c>
      <c r="R44" s="6">
        <v>37</v>
      </c>
    </row>
    <row r="45" spans="3:18" s="3" customFormat="1" ht="7.5" customHeight="1" x14ac:dyDescent="0.25">
      <c r="C45" s="4"/>
      <c r="D45" s="4"/>
      <c r="E45" s="4"/>
      <c r="F45" s="4"/>
      <c r="G45" s="4"/>
      <c r="H45" s="6">
        <v>38</v>
      </c>
      <c r="I45" s="6">
        <v>38</v>
      </c>
      <c r="J45" s="6">
        <v>38</v>
      </c>
      <c r="K45" s="6">
        <v>38</v>
      </c>
      <c r="L45" s="6">
        <v>38</v>
      </c>
      <c r="M45" s="6">
        <v>38</v>
      </c>
      <c r="N45" s="6">
        <v>38</v>
      </c>
      <c r="O45" s="6">
        <v>38</v>
      </c>
      <c r="P45" s="6">
        <v>38</v>
      </c>
      <c r="Q45" s="6">
        <v>38</v>
      </c>
      <c r="R45" s="6">
        <v>38</v>
      </c>
    </row>
    <row r="46" spans="3:18" s="3" customFormat="1" ht="7.5" customHeight="1" x14ac:dyDescent="0.25">
      <c r="C46" s="4"/>
      <c r="D46" s="4"/>
      <c r="E46" s="4"/>
      <c r="F46" s="4"/>
      <c r="G46" s="4"/>
      <c r="H46" s="6">
        <v>39</v>
      </c>
      <c r="I46" s="6">
        <v>39</v>
      </c>
      <c r="J46" s="6">
        <v>39</v>
      </c>
      <c r="K46" s="6">
        <v>39</v>
      </c>
      <c r="L46" s="6">
        <v>39</v>
      </c>
      <c r="M46" s="6">
        <v>39</v>
      </c>
      <c r="N46" s="6">
        <v>39</v>
      </c>
      <c r="O46" s="6">
        <v>39</v>
      </c>
      <c r="P46" s="6">
        <v>39</v>
      </c>
      <c r="Q46" s="6">
        <v>39</v>
      </c>
      <c r="R46" s="6">
        <v>39</v>
      </c>
    </row>
    <row r="47" spans="3:18" s="3" customFormat="1" ht="7.5" customHeight="1" x14ac:dyDescent="0.25">
      <c r="C47" s="4"/>
      <c r="D47" s="4"/>
      <c r="E47" s="4"/>
      <c r="F47" s="4"/>
      <c r="G47" s="4"/>
      <c r="H47" s="6">
        <v>40</v>
      </c>
      <c r="I47" s="6">
        <v>40</v>
      </c>
      <c r="J47" s="6">
        <v>40</v>
      </c>
      <c r="K47" s="6">
        <v>40</v>
      </c>
      <c r="L47" s="6">
        <v>40</v>
      </c>
      <c r="M47" s="6">
        <v>40</v>
      </c>
      <c r="N47" s="6">
        <v>40</v>
      </c>
      <c r="O47" s="6">
        <v>40</v>
      </c>
      <c r="P47" s="6">
        <v>40</v>
      </c>
      <c r="Q47" s="6">
        <v>40</v>
      </c>
      <c r="R47" s="6">
        <v>40</v>
      </c>
    </row>
    <row r="48" spans="3:18" s="3" customFormat="1" ht="7.5" customHeight="1" x14ac:dyDescent="0.25">
      <c r="C48" s="4"/>
      <c r="D48" s="4"/>
      <c r="E48" s="4"/>
      <c r="F48" s="4"/>
      <c r="G48" s="4"/>
      <c r="H48" s="4"/>
      <c r="I48" s="6">
        <v>41</v>
      </c>
      <c r="J48" s="6">
        <v>41</v>
      </c>
      <c r="K48" s="6">
        <v>41</v>
      </c>
      <c r="L48" s="6">
        <v>41</v>
      </c>
      <c r="M48" s="6">
        <v>41</v>
      </c>
      <c r="N48" s="6">
        <v>41</v>
      </c>
      <c r="O48" s="6">
        <v>41</v>
      </c>
      <c r="P48" s="6">
        <v>41</v>
      </c>
      <c r="Q48" s="6">
        <v>41</v>
      </c>
      <c r="R48" s="6">
        <v>41</v>
      </c>
    </row>
    <row r="49" spans="3:18" s="3" customFormat="1" ht="7.5" customHeight="1" x14ac:dyDescent="0.25">
      <c r="C49" s="4"/>
      <c r="D49" s="4"/>
      <c r="E49" s="4"/>
      <c r="F49" s="4"/>
      <c r="G49" s="4"/>
      <c r="H49" s="4"/>
      <c r="I49" s="6">
        <v>42</v>
      </c>
      <c r="J49" s="6">
        <v>42</v>
      </c>
      <c r="K49" s="6">
        <v>42</v>
      </c>
      <c r="L49" s="6">
        <v>42</v>
      </c>
      <c r="M49" s="6">
        <v>42</v>
      </c>
      <c r="N49" s="6">
        <v>42</v>
      </c>
      <c r="O49" s="6">
        <v>42</v>
      </c>
      <c r="P49" s="6">
        <v>42</v>
      </c>
      <c r="Q49" s="6">
        <v>42</v>
      </c>
      <c r="R49" s="6">
        <v>42</v>
      </c>
    </row>
    <row r="50" spans="3:18" ht="7.5" customHeight="1" x14ac:dyDescent="0.25">
      <c r="C50" s="5"/>
      <c r="D50" s="5"/>
      <c r="E50" s="5"/>
      <c r="F50" s="5"/>
      <c r="G50" s="5"/>
      <c r="H50" s="5"/>
      <c r="I50" s="6">
        <v>43</v>
      </c>
      <c r="J50" s="6">
        <v>43</v>
      </c>
      <c r="K50" s="6">
        <v>43</v>
      </c>
      <c r="L50" s="6">
        <v>43</v>
      </c>
      <c r="M50" s="6">
        <v>43</v>
      </c>
      <c r="N50" s="6">
        <v>43</v>
      </c>
      <c r="O50" s="6">
        <v>43</v>
      </c>
      <c r="P50" s="6">
        <v>43</v>
      </c>
      <c r="Q50" s="6">
        <v>43</v>
      </c>
      <c r="R50" s="6">
        <v>43</v>
      </c>
    </row>
    <row r="51" spans="3:18" ht="7.5" customHeight="1" x14ac:dyDescent="0.25">
      <c r="C51" s="5"/>
      <c r="D51" s="5"/>
      <c r="E51" s="5"/>
      <c r="F51" s="5"/>
      <c r="G51" s="5"/>
      <c r="H51" s="5"/>
      <c r="I51" s="6">
        <v>44</v>
      </c>
      <c r="J51" s="6">
        <v>44</v>
      </c>
      <c r="K51" s="6">
        <v>44</v>
      </c>
      <c r="L51" s="6">
        <v>44</v>
      </c>
      <c r="M51" s="6">
        <v>44</v>
      </c>
      <c r="N51" s="6">
        <v>44</v>
      </c>
      <c r="O51" s="6">
        <v>44</v>
      </c>
      <c r="P51" s="6">
        <v>44</v>
      </c>
      <c r="Q51" s="6">
        <v>44</v>
      </c>
      <c r="R51" s="6">
        <v>44</v>
      </c>
    </row>
    <row r="52" spans="3:18" ht="7.5" customHeight="1" x14ac:dyDescent="0.25">
      <c r="C52" s="5"/>
      <c r="D52" s="5"/>
      <c r="E52" s="5"/>
      <c r="F52" s="5"/>
      <c r="G52" s="5"/>
      <c r="H52" s="5"/>
      <c r="I52" s="6">
        <v>45</v>
      </c>
      <c r="J52" s="6">
        <v>45</v>
      </c>
      <c r="K52" s="6">
        <v>45</v>
      </c>
      <c r="L52" s="6">
        <v>45</v>
      </c>
      <c r="M52" s="6">
        <v>45</v>
      </c>
      <c r="N52" s="6">
        <v>45</v>
      </c>
      <c r="O52" s="6">
        <v>45</v>
      </c>
      <c r="P52" s="6">
        <v>45</v>
      </c>
      <c r="Q52" s="6">
        <v>45</v>
      </c>
      <c r="R52" s="6">
        <v>45</v>
      </c>
    </row>
    <row r="53" spans="3:18" ht="7.5" customHeight="1" x14ac:dyDescent="0.25">
      <c r="C53" s="5"/>
      <c r="D53" s="5"/>
      <c r="E53" s="5"/>
      <c r="F53" s="5"/>
      <c r="G53" s="5"/>
      <c r="H53" s="5"/>
      <c r="I53" s="6">
        <v>46</v>
      </c>
      <c r="J53" s="6">
        <v>46</v>
      </c>
      <c r="K53" s="6">
        <v>46</v>
      </c>
      <c r="L53" s="6">
        <v>46</v>
      </c>
      <c r="M53" s="6">
        <v>46</v>
      </c>
      <c r="N53" s="6">
        <v>46</v>
      </c>
      <c r="O53" s="6">
        <v>46</v>
      </c>
      <c r="P53" s="6">
        <v>46</v>
      </c>
      <c r="Q53" s="6">
        <v>46</v>
      </c>
      <c r="R53" s="6">
        <v>46</v>
      </c>
    </row>
    <row r="54" spans="3:18" ht="7.5" customHeight="1" x14ac:dyDescent="0.25">
      <c r="C54" s="5"/>
      <c r="D54" s="5"/>
      <c r="E54" s="5"/>
      <c r="F54" s="5"/>
      <c r="G54" s="5"/>
      <c r="H54" s="5"/>
      <c r="I54" s="6">
        <v>47</v>
      </c>
      <c r="J54" s="6">
        <v>47</v>
      </c>
      <c r="K54" s="6">
        <v>47</v>
      </c>
      <c r="L54" s="6">
        <v>47</v>
      </c>
      <c r="M54" s="6">
        <v>47</v>
      </c>
      <c r="N54" s="6">
        <v>47</v>
      </c>
      <c r="O54" s="6">
        <v>47</v>
      </c>
      <c r="P54" s="6">
        <v>47</v>
      </c>
      <c r="Q54" s="6">
        <v>47</v>
      </c>
      <c r="R54" s="6">
        <v>47</v>
      </c>
    </row>
    <row r="55" spans="3:18" ht="7.5" customHeight="1" x14ac:dyDescent="0.25">
      <c r="C55" s="5"/>
      <c r="D55" s="5"/>
      <c r="E55" s="5"/>
      <c r="F55" s="5"/>
      <c r="G55" s="5"/>
      <c r="H55" s="5"/>
      <c r="I55" s="6">
        <v>48</v>
      </c>
      <c r="J55" s="6">
        <v>48</v>
      </c>
      <c r="K55" s="6">
        <v>48</v>
      </c>
      <c r="L55" s="6">
        <v>48</v>
      </c>
      <c r="M55" s="6">
        <v>48</v>
      </c>
      <c r="N55" s="6">
        <v>48</v>
      </c>
      <c r="O55" s="6">
        <v>48</v>
      </c>
      <c r="P55" s="6">
        <v>48</v>
      </c>
      <c r="Q55" s="6">
        <v>48</v>
      </c>
      <c r="R55" s="6">
        <v>48</v>
      </c>
    </row>
    <row r="56" spans="3:18" ht="7.5" customHeight="1" x14ac:dyDescent="0.25">
      <c r="C56" s="5"/>
      <c r="D56" s="5"/>
      <c r="E56" s="5"/>
      <c r="F56" s="5"/>
      <c r="G56" s="5"/>
      <c r="H56" s="5"/>
      <c r="I56" s="6">
        <v>49</v>
      </c>
      <c r="J56" s="6">
        <v>49</v>
      </c>
      <c r="K56" s="6">
        <v>49</v>
      </c>
      <c r="L56" s="6">
        <v>49</v>
      </c>
      <c r="M56" s="6">
        <v>49</v>
      </c>
      <c r="N56" s="6">
        <v>49</v>
      </c>
      <c r="O56" s="6">
        <v>49</v>
      </c>
      <c r="P56" s="6">
        <v>49</v>
      </c>
      <c r="Q56" s="6">
        <v>49</v>
      </c>
      <c r="R56" s="6">
        <v>49</v>
      </c>
    </row>
    <row r="57" spans="3:18" ht="7.5" customHeight="1" x14ac:dyDescent="0.25">
      <c r="C57" s="5"/>
      <c r="D57" s="5"/>
      <c r="E57" s="5"/>
      <c r="F57" s="5"/>
      <c r="G57" s="5"/>
      <c r="H57" s="5"/>
      <c r="I57" s="6">
        <v>50</v>
      </c>
      <c r="J57" s="6">
        <v>50</v>
      </c>
      <c r="K57" s="6">
        <v>50</v>
      </c>
      <c r="L57" s="6">
        <v>50</v>
      </c>
      <c r="M57" s="6">
        <v>50</v>
      </c>
      <c r="N57" s="6">
        <v>50</v>
      </c>
      <c r="O57" s="6">
        <v>50</v>
      </c>
      <c r="P57" s="6">
        <v>50</v>
      </c>
      <c r="Q57" s="6">
        <v>50</v>
      </c>
      <c r="R57" s="6">
        <v>50</v>
      </c>
    </row>
    <row r="58" spans="3:18" ht="7.5" customHeight="1" x14ac:dyDescent="0.25">
      <c r="C58" s="5"/>
      <c r="D58" s="5"/>
      <c r="E58" s="5"/>
      <c r="F58" s="5"/>
      <c r="G58" s="5"/>
      <c r="H58" s="5"/>
      <c r="I58" s="6">
        <v>51</v>
      </c>
      <c r="J58" s="6">
        <v>51</v>
      </c>
      <c r="K58" s="6">
        <v>51</v>
      </c>
      <c r="L58" s="6">
        <v>51</v>
      </c>
      <c r="M58" s="6">
        <v>51</v>
      </c>
      <c r="N58" s="6">
        <v>51</v>
      </c>
      <c r="O58" s="6">
        <v>51</v>
      </c>
      <c r="P58" s="6">
        <v>51</v>
      </c>
      <c r="Q58" s="6">
        <v>51</v>
      </c>
      <c r="R58" s="6">
        <v>51</v>
      </c>
    </row>
    <row r="59" spans="3:18" ht="7.5" customHeight="1" x14ac:dyDescent="0.25">
      <c r="C59" s="5"/>
      <c r="D59" s="5"/>
      <c r="E59" s="5"/>
      <c r="F59" s="5"/>
      <c r="G59" s="5"/>
      <c r="H59" s="5"/>
      <c r="I59" s="6">
        <v>52</v>
      </c>
      <c r="J59" s="6">
        <v>52</v>
      </c>
      <c r="K59" s="6">
        <v>52</v>
      </c>
      <c r="L59" s="6">
        <v>52</v>
      </c>
      <c r="M59" s="6">
        <v>52</v>
      </c>
      <c r="N59" s="6">
        <v>52</v>
      </c>
      <c r="O59" s="6">
        <v>52</v>
      </c>
      <c r="P59" s="6">
        <v>52</v>
      </c>
      <c r="Q59" s="6">
        <v>52</v>
      </c>
      <c r="R59" s="6">
        <v>52</v>
      </c>
    </row>
    <row r="60" spans="3:18" ht="7.5" customHeight="1" x14ac:dyDescent="0.25">
      <c r="C60" s="5"/>
      <c r="D60" s="5"/>
      <c r="E60" s="5"/>
      <c r="F60" s="5"/>
      <c r="G60" s="5"/>
      <c r="H60" s="5"/>
      <c r="I60" s="6">
        <v>53</v>
      </c>
      <c r="J60" s="6">
        <v>53</v>
      </c>
      <c r="K60" s="6">
        <v>53</v>
      </c>
      <c r="L60" s="6">
        <v>53</v>
      </c>
      <c r="M60" s="6">
        <v>53</v>
      </c>
      <c r="N60" s="6">
        <v>53</v>
      </c>
      <c r="O60" s="6">
        <v>53</v>
      </c>
      <c r="P60" s="6">
        <v>53</v>
      </c>
      <c r="Q60" s="6">
        <v>53</v>
      </c>
      <c r="R60" s="6">
        <v>53</v>
      </c>
    </row>
    <row r="61" spans="3:18" ht="7.5" customHeight="1" x14ac:dyDescent="0.25">
      <c r="C61" s="5"/>
      <c r="D61" s="5"/>
      <c r="E61" s="5"/>
      <c r="F61" s="5"/>
      <c r="G61" s="5"/>
      <c r="H61" s="5"/>
      <c r="I61" s="6">
        <v>54</v>
      </c>
      <c r="J61" s="6">
        <v>54</v>
      </c>
      <c r="K61" s="6">
        <v>54</v>
      </c>
      <c r="L61" s="6">
        <v>54</v>
      </c>
      <c r="M61" s="6">
        <v>54</v>
      </c>
      <c r="N61" s="6">
        <v>54</v>
      </c>
      <c r="O61" s="6">
        <v>54</v>
      </c>
      <c r="P61" s="6">
        <v>54</v>
      </c>
      <c r="Q61" s="6">
        <v>54</v>
      </c>
      <c r="R61" s="6">
        <v>54</v>
      </c>
    </row>
    <row r="62" spans="3:18" ht="7.5" customHeight="1" x14ac:dyDescent="0.25">
      <c r="C62" s="5"/>
      <c r="D62" s="5"/>
      <c r="E62" s="5"/>
      <c r="F62" s="5"/>
      <c r="G62" s="5"/>
      <c r="H62" s="5"/>
      <c r="I62" s="6">
        <v>55</v>
      </c>
      <c r="J62" s="6">
        <v>55</v>
      </c>
      <c r="K62" s="6">
        <v>55</v>
      </c>
      <c r="L62" s="6">
        <v>55</v>
      </c>
      <c r="M62" s="6">
        <v>55</v>
      </c>
      <c r="N62" s="6">
        <v>55</v>
      </c>
      <c r="O62" s="6">
        <v>55</v>
      </c>
      <c r="P62" s="6">
        <v>55</v>
      </c>
      <c r="Q62" s="6">
        <v>55</v>
      </c>
      <c r="R62" s="6">
        <v>55</v>
      </c>
    </row>
    <row r="63" spans="3:18" ht="7.5" customHeight="1" x14ac:dyDescent="0.25">
      <c r="C63" s="5"/>
      <c r="D63" s="5"/>
      <c r="E63" s="5"/>
      <c r="F63" s="5"/>
      <c r="G63" s="5"/>
      <c r="H63" s="5"/>
      <c r="I63" s="6">
        <v>56</v>
      </c>
      <c r="J63" s="6">
        <v>56</v>
      </c>
      <c r="K63" s="6">
        <v>56</v>
      </c>
      <c r="L63" s="6">
        <v>56</v>
      </c>
      <c r="M63" s="6">
        <v>56</v>
      </c>
      <c r="N63" s="6">
        <v>56</v>
      </c>
      <c r="O63" s="6">
        <v>56</v>
      </c>
      <c r="P63" s="6">
        <v>56</v>
      </c>
      <c r="Q63" s="6">
        <v>56</v>
      </c>
      <c r="R63" s="6">
        <v>56</v>
      </c>
    </row>
    <row r="64" spans="3:18" ht="7.5" customHeight="1" x14ac:dyDescent="0.25">
      <c r="C64" s="5"/>
      <c r="D64" s="5"/>
      <c r="E64" s="5"/>
      <c r="F64" s="5"/>
      <c r="G64" s="5"/>
      <c r="H64" s="5"/>
      <c r="I64" s="6">
        <v>57</v>
      </c>
      <c r="J64" s="6">
        <v>57</v>
      </c>
      <c r="K64" s="6">
        <v>57</v>
      </c>
      <c r="L64" s="6">
        <v>57</v>
      </c>
      <c r="M64" s="6">
        <v>57</v>
      </c>
      <c r="N64" s="6">
        <v>57</v>
      </c>
      <c r="O64" s="6">
        <v>57</v>
      </c>
      <c r="P64" s="6">
        <v>57</v>
      </c>
      <c r="Q64" s="6">
        <v>57</v>
      </c>
      <c r="R64" s="6">
        <v>57</v>
      </c>
    </row>
    <row r="65" spans="3:18" ht="7.5" customHeight="1" x14ac:dyDescent="0.25">
      <c r="C65" s="5"/>
      <c r="D65" s="5"/>
      <c r="E65" s="5"/>
      <c r="F65" s="5"/>
      <c r="G65" s="5"/>
      <c r="H65" s="5"/>
      <c r="I65" s="6">
        <v>58</v>
      </c>
      <c r="J65" s="6">
        <v>58</v>
      </c>
      <c r="K65" s="6">
        <v>58</v>
      </c>
      <c r="L65" s="6">
        <v>58</v>
      </c>
      <c r="M65" s="6">
        <v>58</v>
      </c>
      <c r="N65" s="6">
        <v>58</v>
      </c>
      <c r="O65" s="6">
        <v>58</v>
      </c>
      <c r="P65" s="6">
        <v>58</v>
      </c>
      <c r="Q65" s="6">
        <v>58</v>
      </c>
      <c r="R65" s="6">
        <v>58</v>
      </c>
    </row>
    <row r="66" spans="3:18" ht="7.5" customHeight="1" x14ac:dyDescent="0.25">
      <c r="C66" s="5"/>
      <c r="D66" s="5"/>
      <c r="E66" s="5"/>
      <c r="F66" s="5"/>
      <c r="G66" s="5"/>
      <c r="H66" s="5"/>
      <c r="I66" s="6">
        <v>59</v>
      </c>
      <c r="J66" s="6">
        <v>59</v>
      </c>
      <c r="K66" s="6">
        <v>59</v>
      </c>
      <c r="L66" s="6">
        <v>59</v>
      </c>
      <c r="M66" s="6">
        <v>59</v>
      </c>
      <c r="N66" s="6">
        <v>59</v>
      </c>
      <c r="O66" s="6">
        <v>59</v>
      </c>
      <c r="P66" s="6">
        <v>59</v>
      </c>
      <c r="Q66" s="6">
        <v>59</v>
      </c>
      <c r="R66" s="6">
        <v>59</v>
      </c>
    </row>
    <row r="67" spans="3:18" ht="7.5" customHeight="1" x14ac:dyDescent="0.25">
      <c r="C67" s="5"/>
      <c r="D67" s="5"/>
      <c r="E67" s="5"/>
      <c r="F67" s="5"/>
      <c r="G67" s="5"/>
      <c r="H67" s="5"/>
      <c r="I67" s="6">
        <v>60</v>
      </c>
      <c r="J67" s="6">
        <v>60</v>
      </c>
      <c r="K67" s="6">
        <v>60</v>
      </c>
      <c r="L67" s="6">
        <v>60</v>
      </c>
      <c r="M67" s="6">
        <v>60</v>
      </c>
      <c r="N67" s="6">
        <v>60</v>
      </c>
      <c r="O67" s="6">
        <v>60</v>
      </c>
      <c r="P67" s="6">
        <v>60</v>
      </c>
      <c r="Q67" s="6">
        <v>60</v>
      </c>
      <c r="R67" s="6">
        <v>60</v>
      </c>
    </row>
    <row r="68" spans="3:18" ht="7.5" customHeight="1" x14ac:dyDescent="0.25">
      <c r="C68" s="5"/>
      <c r="D68" s="5"/>
      <c r="E68" s="5"/>
      <c r="F68" s="5"/>
      <c r="G68" s="5"/>
      <c r="H68" s="5"/>
      <c r="I68" s="5"/>
      <c r="J68" s="6">
        <v>61</v>
      </c>
      <c r="K68" s="6">
        <v>61</v>
      </c>
      <c r="L68" s="6">
        <v>61</v>
      </c>
      <c r="M68" s="6">
        <v>61</v>
      </c>
      <c r="N68" s="6">
        <v>61</v>
      </c>
      <c r="O68" s="6">
        <v>61</v>
      </c>
      <c r="P68" s="6">
        <v>61</v>
      </c>
      <c r="Q68" s="6">
        <v>61</v>
      </c>
      <c r="R68" s="6">
        <v>61</v>
      </c>
    </row>
    <row r="69" spans="3:18" ht="7.5" customHeight="1" x14ac:dyDescent="0.25">
      <c r="C69" s="5"/>
      <c r="D69" s="5"/>
      <c r="E69" s="5"/>
      <c r="F69" s="5"/>
      <c r="G69" s="5"/>
      <c r="H69" s="5"/>
      <c r="I69" s="5"/>
      <c r="J69" s="6">
        <v>62</v>
      </c>
      <c r="K69" s="6">
        <v>62</v>
      </c>
      <c r="L69" s="6">
        <v>62</v>
      </c>
      <c r="M69" s="6">
        <v>62</v>
      </c>
      <c r="N69" s="6">
        <v>62</v>
      </c>
      <c r="O69" s="6">
        <v>62</v>
      </c>
      <c r="P69" s="6">
        <v>62</v>
      </c>
      <c r="Q69" s="6">
        <v>62</v>
      </c>
      <c r="R69" s="6">
        <v>62</v>
      </c>
    </row>
    <row r="70" spans="3:18" ht="7.5" customHeight="1" x14ac:dyDescent="0.25">
      <c r="C70" s="5"/>
      <c r="D70" s="5"/>
      <c r="E70" s="5"/>
      <c r="F70" s="5"/>
      <c r="G70" s="5"/>
      <c r="H70" s="5"/>
      <c r="I70" s="5"/>
      <c r="J70" s="6">
        <v>63</v>
      </c>
      <c r="K70" s="6">
        <v>63</v>
      </c>
      <c r="L70" s="6">
        <v>63</v>
      </c>
      <c r="M70" s="6">
        <v>63</v>
      </c>
      <c r="N70" s="6">
        <v>63</v>
      </c>
      <c r="O70" s="6">
        <v>63</v>
      </c>
      <c r="P70" s="6">
        <v>63</v>
      </c>
      <c r="Q70" s="6">
        <v>63</v>
      </c>
      <c r="R70" s="6">
        <v>63</v>
      </c>
    </row>
    <row r="71" spans="3:18" ht="7.5" customHeight="1" x14ac:dyDescent="0.25">
      <c r="C71" s="5"/>
      <c r="D71" s="5"/>
      <c r="E71" s="5"/>
      <c r="F71" s="5"/>
      <c r="G71" s="5"/>
      <c r="H71" s="5"/>
      <c r="I71" s="5"/>
      <c r="J71" s="6">
        <v>64</v>
      </c>
      <c r="K71" s="6">
        <v>64</v>
      </c>
      <c r="L71" s="6">
        <v>64</v>
      </c>
      <c r="M71" s="6">
        <v>64</v>
      </c>
      <c r="N71" s="6">
        <v>64</v>
      </c>
      <c r="O71" s="6">
        <v>64</v>
      </c>
      <c r="P71" s="6">
        <v>64</v>
      </c>
      <c r="Q71" s="6">
        <v>64</v>
      </c>
      <c r="R71" s="6">
        <v>64</v>
      </c>
    </row>
    <row r="72" spans="3:18" ht="7.5" customHeight="1" x14ac:dyDescent="0.25">
      <c r="C72" s="5"/>
      <c r="D72" s="5"/>
      <c r="E72" s="5"/>
      <c r="F72" s="5"/>
      <c r="G72" s="5"/>
      <c r="H72" s="5"/>
      <c r="I72" s="5"/>
      <c r="J72" s="6">
        <v>65</v>
      </c>
      <c r="K72" s="6">
        <v>65</v>
      </c>
      <c r="L72" s="6">
        <v>65</v>
      </c>
      <c r="M72" s="6">
        <v>65</v>
      </c>
      <c r="N72" s="6">
        <v>65</v>
      </c>
      <c r="O72" s="6">
        <v>65</v>
      </c>
      <c r="P72" s="6">
        <v>65</v>
      </c>
      <c r="Q72" s="6">
        <v>65</v>
      </c>
      <c r="R72" s="6">
        <v>65</v>
      </c>
    </row>
    <row r="73" spans="3:18" ht="7.5" customHeight="1" x14ac:dyDescent="0.25">
      <c r="C73" s="5"/>
      <c r="D73" s="5"/>
      <c r="E73" s="5"/>
      <c r="F73" s="5"/>
      <c r="G73" s="5"/>
      <c r="H73" s="5"/>
      <c r="I73" s="5"/>
      <c r="J73" s="6">
        <v>66</v>
      </c>
      <c r="K73" s="6">
        <v>66</v>
      </c>
      <c r="L73" s="6">
        <v>66</v>
      </c>
      <c r="M73" s="6">
        <v>66</v>
      </c>
      <c r="N73" s="6">
        <v>66</v>
      </c>
      <c r="O73" s="6">
        <v>66</v>
      </c>
      <c r="P73" s="6">
        <v>66</v>
      </c>
      <c r="Q73" s="6">
        <v>66</v>
      </c>
      <c r="R73" s="6">
        <v>66</v>
      </c>
    </row>
    <row r="74" spans="3:18" ht="7.5" customHeight="1" x14ac:dyDescent="0.25">
      <c r="C74" s="5"/>
      <c r="D74" s="5"/>
      <c r="E74" s="5"/>
      <c r="F74" s="5"/>
      <c r="G74" s="5"/>
      <c r="H74" s="5"/>
      <c r="I74" s="5"/>
      <c r="J74" s="6">
        <v>67</v>
      </c>
      <c r="K74" s="6">
        <v>67</v>
      </c>
      <c r="L74" s="6">
        <v>67</v>
      </c>
      <c r="M74" s="6">
        <v>67</v>
      </c>
      <c r="N74" s="6">
        <v>67</v>
      </c>
      <c r="O74" s="6">
        <v>67</v>
      </c>
      <c r="P74" s="6">
        <v>67</v>
      </c>
      <c r="Q74" s="6">
        <v>67</v>
      </c>
      <c r="R74" s="6">
        <v>67</v>
      </c>
    </row>
    <row r="75" spans="3:18" ht="7.5" customHeight="1" x14ac:dyDescent="0.25">
      <c r="C75" s="5"/>
      <c r="D75" s="5"/>
      <c r="E75" s="5"/>
      <c r="F75" s="5"/>
      <c r="G75" s="5"/>
      <c r="H75" s="5"/>
      <c r="I75" s="5"/>
      <c r="J75" s="6">
        <v>68</v>
      </c>
      <c r="K75" s="6">
        <v>68</v>
      </c>
      <c r="L75" s="6">
        <v>68</v>
      </c>
      <c r="M75" s="6">
        <v>68</v>
      </c>
      <c r="N75" s="6">
        <v>68</v>
      </c>
      <c r="O75" s="6">
        <v>68</v>
      </c>
      <c r="P75" s="6">
        <v>68</v>
      </c>
      <c r="Q75" s="6">
        <v>68</v>
      </c>
      <c r="R75" s="6">
        <v>68</v>
      </c>
    </row>
    <row r="76" spans="3:18" ht="7.5" customHeight="1" x14ac:dyDescent="0.25">
      <c r="C76" s="5"/>
      <c r="D76" s="5"/>
      <c r="E76" s="5"/>
      <c r="F76" s="5"/>
      <c r="G76" s="5"/>
      <c r="H76" s="5"/>
      <c r="I76" s="5"/>
      <c r="J76" s="6">
        <v>69</v>
      </c>
      <c r="K76" s="6">
        <v>69</v>
      </c>
      <c r="L76" s="6">
        <v>69</v>
      </c>
      <c r="M76" s="6">
        <v>69</v>
      </c>
      <c r="N76" s="6">
        <v>69</v>
      </c>
      <c r="O76" s="6">
        <v>69</v>
      </c>
      <c r="P76" s="6">
        <v>69</v>
      </c>
      <c r="Q76" s="6">
        <v>69</v>
      </c>
      <c r="R76" s="6">
        <v>69</v>
      </c>
    </row>
    <row r="77" spans="3:18" ht="7.5" customHeight="1" x14ac:dyDescent="0.25">
      <c r="C77" s="5"/>
      <c r="D77" s="5"/>
      <c r="E77" s="5"/>
      <c r="F77" s="5"/>
      <c r="G77" s="5"/>
      <c r="H77" s="5"/>
      <c r="I77" s="5"/>
      <c r="J77" s="6">
        <v>70</v>
      </c>
      <c r="K77" s="6">
        <v>70</v>
      </c>
      <c r="L77" s="6">
        <v>70</v>
      </c>
      <c r="M77" s="6">
        <v>70</v>
      </c>
      <c r="N77" s="6">
        <v>70</v>
      </c>
      <c r="O77" s="6">
        <v>70</v>
      </c>
      <c r="P77" s="6">
        <v>70</v>
      </c>
      <c r="Q77" s="6">
        <v>70</v>
      </c>
      <c r="R77" s="6">
        <v>70</v>
      </c>
    </row>
    <row r="78" spans="3:18" ht="7.5" customHeight="1" x14ac:dyDescent="0.25">
      <c r="C78" s="5"/>
      <c r="D78" s="5"/>
      <c r="E78" s="5"/>
      <c r="F78" s="5"/>
      <c r="G78" s="5"/>
      <c r="H78" s="5"/>
      <c r="I78" s="5"/>
      <c r="J78" s="6">
        <v>71</v>
      </c>
      <c r="K78" s="6">
        <v>71</v>
      </c>
      <c r="L78" s="6">
        <v>71</v>
      </c>
      <c r="M78" s="6">
        <v>71</v>
      </c>
      <c r="N78" s="6">
        <v>71</v>
      </c>
      <c r="O78" s="6">
        <v>71</v>
      </c>
      <c r="P78" s="6">
        <v>71</v>
      </c>
      <c r="Q78" s="6">
        <v>71</v>
      </c>
      <c r="R78" s="6">
        <v>71</v>
      </c>
    </row>
    <row r="79" spans="3:18" ht="7.5" customHeight="1" x14ac:dyDescent="0.25">
      <c r="C79" s="5"/>
      <c r="D79" s="5"/>
      <c r="E79" s="5"/>
      <c r="F79" s="5"/>
      <c r="G79" s="5"/>
      <c r="H79" s="5"/>
      <c r="I79" s="5"/>
      <c r="J79" s="6">
        <v>72</v>
      </c>
      <c r="K79" s="6">
        <v>72</v>
      </c>
      <c r="L79" s="6">
        <v>72</v>
      </c>
      <c r="M79" s="6">
        <v>72</v>
      </c>
      <c r="N79" s="6">
        <v>72</v>
      </c>
      <c r="O79" s="6">
        <v>72</v>
      </c>
      <c r="P79" s="6">
        <v>72</v>
      </c>
      <c r="Q79" s="6">
        <v>72</v>
      </c>
      <c r="R79" s="6">
        <v>72</v>
      </c>
    </row>
    <row r="80" spans="3:18" ht="7.5" customHeight="1" x14ac:dyDescent="0.25">
      <c r="C80" s="5"/>
      <c r="D80" s="5"/>
      <c r="E80" s="5"/>
      <c r="F80" s="5"/>
      <c r="G80" s="5"/>
      <c r="H80" s="5"/>
      <c r="I80" s="5"/>
      <c r="J80" s="6">
        <v>73</v>
      </c>
      <c r="K80" s="6">
        <v>73</v>
      </c>
      <c r="L80" s="6">
        <v>73</v>
      </c>
      <c r="M80" s="6">
        <v>73</v>
      </c>
      <c r="N80" s="6">
        <v>73</v>
      </c>
      <c r="O80" s="6">
        <v>73</v>
      </c>
      <c r="P80" s="6">
        <v>73</v>
      </c>
      <c r="Q80" s="6">
        <v>73</v>
      </c>
      <c r="R80" s="6">
        <v>73</v>
      </c>
    </row>
    <row r="81" spans="3:18" ht="7.5" customHeight="1" x14ac:dyDescent="0.25">
      <c r="C81" s="5"/>
      <c r="D81" s="5"/>
      <c r="E81" s="5"/>
      <c r="F81" s="5"/>
      <c r="G81" s="5"/>
      <c r="H81" s="5"/>
      <c r="I81" s="5"/>
      <c r="J81" s="6">
        <v>74</v>
      </c>
      <c r="K81" s="6">
        <v>74</v>
      </c>
      <c r="L81" s="6">
        <v>74</v>
      </c>
      <c r="M81" s="6">
        <v>74</v>
      </c>
      <c r="N81" s="6">
        <v>74</v>
      </c>
      <c r="O81" s="6">
        <v>74</v>
      </c>
      <c r="P81" s="6">
        <v>74</v>
      </c>
      <c r="Q81" s="6">
        <v>74</v>
      </c>
      <c r="R81" s="6">
        <v>74</v>
      </c>
    </row>
    <row r="82" spans="3:18" ht="7.5" customHeight="1" x14ac:dyDescent="0.25">
      <c r="C82" s="5"/>
      <c r="D82" s="5"/>
      <c r="E82" s="5"/>
      <c r="F82" s="5"/>
      <c r="G82" s="5"/>
      <c r="H82" s="5"/>
      <c r="I82" s="5"/>
      <c r="J82" s="6">
        <v>75</v>
      </c>
      <c r="K82" s="6">
        <v>75</v>
      </c>
      <c r="L82" s="6">
        <v>75</v>
      </c>
      <c r="M82" s="6">
        <v>75</v>
      </c>
      <c r="N82" s="6">
        <v>75</v>
      </c>
      <c r="O82" s="6">
        <v>75</v>
      </c>
      <c r="P82" s="6">
        <v>75</v>
      </c>
      <c r="Q82" s="6">
        <v>75</v>
      </c>
      <c r="R82" s="6">
        <v>75</v>
      </c>
    </row>
    <row r="83" spans="3:18" ht="7.5" customHeight="1" x14ac:dyDescent="0.25">
      <c r="C83" s="5"/>
      <c r="D83" s="5"/>
      <c r="E83" s="5"/>
      <c r="F83" s="5"/>
      <c r="G83" s="5"/>
      <c r="H83" s="5"/>
      <c r="I83" s="5"/>
      <c r="J83" s="6">
        <v>76</v>
      </c>
      <c r="K83" s="6">
        <v>76</v>
      </c>
      <c r="L83" s="6">
        <v>76</v>
      </c>
      <c r="M83" s="6">
        <v>76</v>
      </c>
      <c r="N83" s="6">
        <v>76</v>
      </c>
      <c r="O83" s="6">
        <v>76</v>
      </c>
      <c r="P83" s="6">
        <v>76</v>
      </c>
      <c r="Q83" s="6">
        <v>76</v>
      </c>
      <c r="R83" s="6">
        <v>76</v>
      </c>
    </row>
    <row r="84" spans="3:18" ht="7.5" customHeight="1" x14ac:dyDescent="0.25">
      <c r="C84" s="5"/>
      <c r="D84" s="5"/>
      <c r="E84" s="5"/>
      <c r="F84" s="5"/>
      <c r="G84" s="5"/>
      <c r="H84" s="5"/>
      <c r="I84" s="5"/>
      <c r="J84" s="6">
        <v>77</v>
      </c>
      <c r="K84" s="6">
        <v>77</v>
      </c>
      <c r="L84" s="6">
        <v>77</v>
      </c>
      <c r="M84" s="6">
        <v>77</v>
      </c>
      <c r="N84" s="6">
        <v>77</v>
      </c>
      <c r="O84" s="6">
        <v>77</v>
      </c>
      <c r="P84" s="6">
        <v>77</v>
      </c>
      <c r="Q84" s="6">
        <v>77</v>
      </c>
      <c r="R84" s="6">
        <v>77</v>
      </c>
    </row>
    <row r="85" spans="3:18" ht="7.5" customHeight="1" x14ac:dyDescent="0.25">
      <c r="C85" s="5"/>
      <c r="D85" s="5"/>
      <c r="E85" s="5"/>
      <c r="F85" s="5"/>
      <c r="G85" s="5"/>
      <c r="H85" s="5"/>
      <c r="I85" s="5"/>
      <c r="J85" s="6">
        <v>78</v>
      </c>
      <c r="K85" s="6">
        <v>78</v>
      </c>
      <c r="L85" s="6">
        <v>78</v>
      </c>
      <c r="M85" s="6">
        <v>78</v>
      </c>
      <c r="N85" s="6">
        <v>78</v>
      </c>
      <c r="O85" s="6">
        <v>78</v>
      </c>
      <c r="P85" s="6">
        <v>78</v>
      </c>
      <c r="Q85" s="6">
        <v>78</v>
      </c>
      <c r="R85" s="6">
        <v>78</v>
      </c>
    </row>
    <row r="86" spans="3:18" ht="7.5" customHeight="1" x14ac:dyDescent="0.25">
      <c r="C86" s="5"/>
      <c r="D86" s="5"/>
      <c r="E86" s="5"/>
      <c r="F86" s="5"/>
      <c r="G86" s="5"/>
      <c r="H86" s="5"/>
      <c r="I86" s="5"/>
      <c r="J86" s="6">
        <v>79</v>
      </c>
      <c r="K86" s="6">
        <v>79</v>
      </c>
      <c r="L86" s="6">
        <v>79</v>
      </c>
      <c r="M86" s="6">
        <v>79</v>
      </c>
      <c r="N86" s="6">
        <v>79</v>
      </c>
      <c r="O86" s="6">
        <v>79</v>
      </c>
      <c r="P86" s="6">
        <v>79</v>
      </c>
      <c r="Q86" s="6">
        <v>79</v>
      </c>
      <c r="R86" s="6">
        <v>79</v>
      </c>
    </row>
    <row r="87" spans="3:18" ht="7.5" customHeight="1" x14ac:dyDescent="0.25">
      <c r="C87" s="5"/>
      <c r="D87" s="5"/>
      <c r="E87" s="5"/>
      <c r="F87" s="5"/>
      <c r="G87" s="5"/>
      <c r="H87" s="5"/>
      <c r="I87" s="5"/>
      <c r="J87" s="6">
        <v>80</v>
      </c>
      <c r="K87" s="6">
        <v>80</v>
      </c>
      <c r="L87" s="6">
        <v>80</v>
      </c>
      <c r="M87" s="6">
        <v>80</v>
      </c>
      <c r="N87" s="6">
        <v>80</v>
      </c>
      <c r="O87" s="6">
        <v>80</v>
      </c>
      <c r="P87" s="6">
        <v>80</v>
      </c>
      <c r="Q87" s="6">
        <v>80</v>
      </c>
      <c r="R87" s="6">
        <v>80</v>
      </c>
    </row>
    <row r="88" spans="3:18" ht="7.5" customHeight="1" x14ac:dyDescent="0.25">
      <c r="C88" s="5"/>
      <c r="D88" s="5"/>
      <c r="E88" s="5"/>
      <c r="F88" s="5"/>
      <c r="G88" s="5"/>
      <c r="H88" s="5"/>
      <c r="I88" s="5"/>
      <c r="J88" s="5"/>
      <c r="K88" s="6">
        <v>81</v>
      </c>
      <c r="L88" s="6">
        <v>81</v>
      </c>
      <c r="M88" s="6">
        <v>81</v>
      </c>
      <c r="N88" s="6">
        <v>81</v>
      </c>
      <c r="O88" s="6">
        <v>81</v>
      </c>
      <c r="P88" s="6">
        <v>81</v>
      </c>
      <c r="Q88" s="6">
        <v>81</v>
      </c>
      <c r="R88" s="6">
        <v>81</v>
      </c>
    </row>
    <row r="89" spans="3:18" ht="7.5" customHeight="1" x14ac:dyDescent="0.25">
      <c r="C89" s="5"/>
      <c r="D89" s="5"/>
      <c r="E89" s="5"/>
      <c r="F89" s="5"/>
      <c r="G89" s="5"/>
      <c r="H89" s="5"/>
      <c r="I89" s="5"/>
      <c r="J89" s="5"/>
      <c r="K89" s="6">
        <v>82</v>
      </c>
      <c r="L89" s="6">
        <v>82</v>
      </c>
      <c r="M89" s="6">
        <v>82</v>
      </c>
      <c r="N89" s="6">
        <v>82</v>
      </c>
      <c r="O89" s="6">
        <v>82</v>
      </c>
      <c r="P89" s="6">
        <v>82</v>
      </c>
      <c r="Q89" s="6">
        <v>82</v>
      </c>
      <c r="R89" s="6">
        <v>82</v>
      </c>
    </row>
    <row r="90" spans="3:18" ht="7.5" customHeight="1" x14ac:dyDescent="0.25">
      <c r="C90" s="5"/>
      <c r="D90" s="5"/>
      <c r="E90" s="5"/>
      <c r="F90" s="5"/>
      <c r="G90" s="5"/>
      <c r="H90" s="5"/>
      <c r="I90" s="5"/>
      <c r="J90" s="5"/>
      <c r="K90" s="6">
        <v>83</v>
      </c>
      <c r="L90" s="6">
        <v>83</v>
      </c>
      <c r="M90" s="6">
        <v>83</v>
      </c>
      <c r="N90" s="6">
        <v>83</v>
      </c>
      <c r="O90" s="6">
        <v>83</v>
      </c>
      <c r="P90" s="6">
        <v>83</v>
      </c>
      <c r="Q90" s="6">
        <v>83</v>
      </c>
      <c r="R90" s="6">
        <v>83</v>
      </c>
    </row>
    <row r="91" spans="3:18" ht="7.5" customHeight="1" x14ac:dyDescent="0.25">
      <c r="C91" s="5"/>
      <c r="D91" s="5"/>
      <c r="E91" s="5"/>
      <c r="F91" s="5"/>
      <c r="G91" s="5"/>
      <c r="H91" s="5"/>
      <c r="I91" s="5"/>
      <c r="J91" s="5"/>
      <c r="K91" s="6">
        <v>84</v>
      </c>
      <c r="L91" s="6">
        <v>84</v>
      </c>
      <c r="M91" s="6">
        <v>84</v>
      </c>
      <c r="N91" s="6">
        <v>84</v>
      </c>
      <c r="O91" s="6">
        <v>84</v>
      </c>
      <c r="P91" s="6">
        <v>84</v>
      </c>
      <c r="Q91" s="6">
        <v>84</v>
      </c>
      <c r="R91" s="6">
        <v>84</v>
      </c>
    </row>
    <row r="92" spans="3:18" ht="7.5" customHeight="1" x14ac:dyDescent="0.25">
      <c r="C92" s="5"/>
      <c r="D92" s="5"/>
      <c r="E92" s="5"/>
      <c r="F92" s="5"/>
      <c r="G92" s="5"/>
      <c r="H92" s="5"/>
      <c r="I92" s="5"/>
      <c r="J92" s="5"/>
      <c r="K92" s="6">
        <v>85</v>
      </c>
      <c r="L92" s="6">
        <v>85</v>
      </c>
      <c r="M92" s="6">
        <v>85</v>
      </c>
      <c r="N92" s="6">
        <v>85</v>
      </c>
      <c r="O92" s="6">
        <v>85</v>
      </c>
      <c r="P92" s="6">
        <v>85</v>
      </c>
      <c r="Q92" s="6">
        <v>85</v>
      </c>
      <c r="R92" s="6">
        <v>85</v>
      </c>
    </row>
    <row r="93" spans="3:18" ht="7.5" customHeight="1" x14ac:dyDescent="0.25">
      <c r="C93" s="5"/>
      <c r="D93" s="5"/>
      <c r="E93" s="5"/>
      <c r="F93" s="5"/>
      <c r="G93" s="5"/>
      <c r="H93" s="5"/>
      <c r="I93" s="5"/>
      <c r="J93" s="5"/>
      <c r="K93" s="6">
        <v>86</v>
      </c>
      <c r="L93" s="6">
        <v>86</v>
      </c>
      <c r="M93" s="6">
        <v>86</v>
      </c>
      <c r="N93" s="6">
        <v>86</v>
      </c>
      <c r="O93" s="6">
        <v>86</v>
      </c>
      <c r="P93" s="6">
        <v>86</v>
      </c>
      <c r="Q93" s="6">
        <v>86</v>
      </c>
      <c r="R93" s="6">
        <v>86</v>
      </c>
    </row>
    <row r="94" spans="3:18" ht="7.5" customHeight="1" x14ac:dyDescent="0.25">
      <c r="C94" s="5"/>
      <c r="D94" s="5"/>
      <c r="E94" s="5"/>
      <c r="F94" s="5"/>
      <c r="G94" s="5"/>
      <c r="H94" s="5"/>
      <c r="I94" s="5"/>
      <c r="J94" s="5"/>
      <c r="K94" s="6">
        <v>87</v>
      </c>
      <c r="L94" s="6">
        <v>87</v>
      </c>
      <c r="M94" s="6">
        <v>87</v>
      </c>
      <c r="N94" s="6">
        <v>87</v>
      </c>
      <c r="O94" s="6">
        <v>87</v>
      </c>
      <c r="P94" s="6">
        <v>87</v>
      </c>
      <c r="Q94" s="6">
        <v>87</v>
      </c>
      <c r="R94" s="6">
        <v>87</v>
      </c>
    </row>
    <row r="95" spans="3:18" ht="7.5" customHeight="1" x14ac:dyDescent="0.25">
      <c r="C95" s="5"/>
      <c r="D95" s="5"/>
      <c r="E95" s="5"/>
      <c r="F95" s="5"/>
      <c r="G95" s="5"/>
      <c r="H95" s="5"/>
      <c r="I95" s="5"/>
      <c r="J95" s="5"/>
      <c r="K95" s="6">
        <v>88</v>
      </c>
      <c r="L95" s="6">
        <v>88</v>
      </c>
      <c r="M95" s="6">
        <v>88</v>
      </c>
      <c r="N95" s="6">
        <v>88</v>
      </c>
      <c r="O95" s="6">
        <v>88</v>
      </c>
      <c r="P95" s="6">
        <v>88</v>
      </c>
      <c r="Q95" s="6">
        <v>88</v>
      </c>
      <c r="R95" s="6">
        <v>88</v>
      </c>
    </row>
    <row r="96" spans="3:18" ht="7.5" customHeight="1" x14ac:dyDescent="0.25">
      <c r="C96" s="5"/>
      <c r="D96" s="5"/>
      <c r="E96" s="5"/>
      <c r="F96" s="5"/>
      <c r="G96" s="5"/>
      <c r="H96" s="5"/>
      <c r="I96" s="5"/>
      <c r="J96" s="5"/>
      <c r="K96" s="6">
        <v>89</v>
      </c>
      <c r="L96" s="6">
        <v>89</v>
      </c>
      <c r="M96" s="6">
        <v>89</v>
      </c>
      <c r="N96" s="6">
        <v>89</v>
      </c>
      <c r="O96" s="6">
        <v>89</v>
      </c>
      <c r="P96" s="6">
        <v>89</v>
      </c>
      <c r="Q96" s="6">
        <v>89</v>
      </c>
      <c r="R96" s="6">
        <v>89</v>
      </c>
    </row>
    <row r="97" spans="3:18" ht="7.5" customHeight="1" x14ac:dyDescent="0.25">
      <c r="C97" s="5"/>
      <c r="D97" s="5"/>
      <c r="E97" s="5"/>
      <c r="F97" s="5"/>
      <c r="G97" s="5"/>
      <c r="H97" s="5"/>
      <c r="I97" s="5"/>
      <c r="J97" s="5"/>
      <c r="K97" s="6">
        <v>90</v>
      </c>
      <c r="L97" s="6">
        <v>90</v>
      </c>
      <c r="M97" s="6">
        <v>90</v>
      </c>
      <c r="N97" s="6">
        <v>90</v>
      </c>
      <c r="O97" s="6">
        <v>90</v>
      </c>
      <c r="P97" s="6">
        <v>90</v>
      </c>
      <c r="Q97" s="6">
        <v>90</v>
      </c>
      <c r="R97" s="6">
        <v>90</v>
      </c>
    </row>
    <row r="98" spans="3:18" ht="7.5" customHeight="1" x14ac:dyDescent="0.25">
      <c r="C98" s="5"/>
      <c r="D98" s="5"/>
      <c r="E98" s="5"/>
      <c r="F98" s="5"/>
      <c r="G98" s="5"/>
      <c r="H98" s="5"/>
      <c r="I98" s="5"/>
      <c r="J98" s="5"/>
      <c r="K98" s="6">
        <v>91</v>
      </c>
      <c r="L98" s="6">
        <v>91</v>
      </c>
      <c r="M98" s="6">
        <v>91</v>
      </c>
      <c r="N98" s="6">
        <v>91</v>
      </c>
      <c r="O98" s="6">
        <v>91</v>
      </c>
      <c r="P98" s="6">
        <v>91</v>
      </c>
      <c r="Q98" s="6">
        <v>91</v>
      </c>
      <c r="R98" s="6">
        <v>91</v>
      </c>
    </row>
    <row r="99" spans="3:18" ht="7.5" customHeight="1" x14ac:dyDescent="0.25">
      <c r="C99" s="5"/>
      <c r="D99" s="5"/>
      <c r="E99" s="5"/>
      <c r="F99" s="5"/>
      <c r="G99" s="5"/>
      <c r="H99" s="5"/>
      <c r="I99" s="5"/>
      <c r="J99" s="5"/>
      <c r="K99" s="6">
        <v>92</v>
      </c>
      <c r="L99" s="6">
        <v>92</v>
      </c>
      <c r="M99" s="6">
        <v>92</v>
      </c>
      <c r="N99" s="6">
        <v>92</v>
      </c>
      <c r="O99" s="6">
        <v>92</v>
      </c>
      <c r="P99" s="6">
        <v>92</v>
      </c>
      <c r="Q99" s="6">
        <v>92</v>
      </c>
      <c r="R99" s="6">
        <v>92</v>
      </c>
    </row>
    <row r="100" spans="3:18" ht="7.5" customHeight="1" x14ac:dyDescent="0.25">
      <c r="C100" s="5"/>
      <c r="D100" s="5"/>
      <c r="E100" s="5"/>
      <c r="F100" s="5"/>
      <c r="G100" s="5"/>
      <c r="H100" s="5"/>
      <c r="I100" s="5"/>
      <c r="J100" s="5"/>
      <c r="K100" s="6">
        <v>93</v>
      </c>
      <c r="L100" s="6">
        <v>93</v>
      </c>
      <c r="M100" s="6">
        <v>93</v>
      </c>
      <c r="N100" s="6">
        <v>93</v>
      </c>
      <c r="O100" s="6">
        <v>93</v>
      </c>
      <c r="P100" s="6">
        <v>93</v>
      </c>
      <c r="Q100" s="6">
        <v>93</v>
      </c>
      <c r="R100" s="6">
        <v>93</v>
      </c>
    </row>
    <row r="101" spans="3:18" ht="7.5" customHeight="1" x14ac:dyDescent="0.25">
      <c r="C101" s="5"/>
      <c r="D101" s="5"/>
      <c r="E101" s="5"/>
      <c r="F101" s="5"/>
      <c r="G101" s="5"/>
      <c r="H101" s="5"/>
      <c r="I101" s="5"/>
      <c r="J101" s="5"/>
      <c r="K101" s="6">
        <v>94</v>
      </c>
      <c r="L101" s="6">
        <v>94</v>
      </c>
      <c r="M101" s="6">
        <v>94</v>
      </c>
      <c r="N101" s="6">
        <v>94</v>
      </c>
      <c r="O101" s="6">
        <v>94</v>
      </c>
      <c r="P101" s="6">
        <v>94</v>
      </c>
      <c r="Q101" s="6">
        <v>94</v>
      </c>
      <c r="R101" s="6">
        <v>94</v>
      </c>
    </row>
    <row r="102" spans="3:18" ht="7.5" customHeight="1" x14ac:dyDescent="0.25">
      <c r="C102" s="5"/>
      <c r="D102" s="5"/>
      <c r="E102" s="5"/>
      <c r="F102" s="5"/>
      <c r="G102" s="5"/>
      <c r="H102" s="5"/>
      <c r="I102" s="5"/>
      <c r="J102" s="5"/>
      <c r="K102" s="6">
        <v>95</v>
      </c>
      <c r="L102" s="6">
        <v>95</v>
      </c>
      <c r="M102" s="6">
        <v>95</v>
      </c>
      <c r="N102" s="6">
        <v>95</v>
      </c>
      <c r="O102" s="6">
        <v>95</v>
      </c>
      <c r="P102" s="6">
        <v>95</v>
      </c>
      <c r="Q102" s="6">
        <v>95</v>
      </c>
      <c r="R102" s="6">
        <v>95</v>
      </c>
    </row>
    <row r="103" spans="3:18" ht="7.5" customHeight="1" x14ac:dyDescent="0.25">
      <c r="C103" s="5"/>
      <c r="D103" s="5"/>
      <c r="E103" s="5"/>
      <c r="F103" s="5"/>
      <c r="G103" s="5"/>
      <c r="H103" s="5"/>
      <c r="I103" s="5"/>
      <c r="J103" s="5"/>
      <c r="K103" s="6">
        <v>96</v>
      </c>
      <c r="L103" s="6">
        <v>96</v>
      </c>
      <c r="M103" s="6">
        <v>96</v>
      </c>
      <c r="N103" s="6">
        <v>96</v>
      </c>
      <c r="O103" s="6">
        <v>96</v>
      </c>
      <c r="P103" s="6">
        <v>96</v>
      </c>
      <c r="Q103" s="6">
        <v>96</v>
      </c>
      <c r="R103" s="6">
        <v>96</v>
      </c>
    </row>
    <row r="104" spans="3:18" ht="7.5" customHeight="1" x14ac:dyDescent="0.25">
      <c r="C104" s="5"/>
      <c r="D104" s="5"/>
      <c r="E104" s="5"/>
      <c r="F104" s="5"/>
      <c r="G104" s="5"/>
      <c r="H104" s="5"/>
      <c r="I104" s="5"/>
      <c r="J104" s="5"/>
      <c r="K104" s="6">
        <v>97</v>
      </c>
      <c r="L104" s="6">
        <v>97</v>
      </c>
      <c r="M104" s="6">
        <v>97</v>
      </c>
      <c r="N104" s="6">
        <v>97</v>
      </c>
      <c r="O104" s="6">
        <v>97</v>
      </c>
      <c r="P104" s="6">
        <v>97</v>
      </c>
      <c r="Q104" s="6">
        <v>97</v>
      </c>
      <c r="R104" s="6">
        <v>97</v>
      </c>
    </row>
    <row r="105" spans="3:18" ht="7.5" customHeight="1" x14ac:dyDescent="0.25">
      <c r="C105" s="5"/>
      <c r="D105" s="5"/>
      <c r="E105" s="5"/>
      <c r="F105" s="5"/>
      <c r="G105" s="5"/>
      <c r="H105" s="5"/>
      <c r="I105" s="5"/>
      <c r="J105" s="5"/>
      <c r="K105" s="6">
        <v>98</v>
      </c>
      <c r="L105" s="6">
        <v>98</v>
      </c>
      <c r="M105" s="6">
        <v>98</v>
      </c>
      <c r="N105" s="6">
        <v>98</v>
      </c>
      <c r="O105" s="6">
        <v>98</v>
      </c>
      <c r="P105" s="6">
        <v>98</v>
      </c>
      <c r="Q105" s="6">
        <v>98</v>
      </c>
      <c r="R105" s="6">
        <v>98</v>
      </c>
    </row>
    <row r="106" spans="3:18" ht="7.5" customHeight="1" x14ac:dyDescent="0.25">
      <c r="C106" s="5"/>
      <c r="D106" s="5"/>
      <c r="E106" s="5"/>
      <c r="F106" s="5"/>
      <c r="G106" s="5"/>
      <c r="H106" s="5"/>
      <c r="I106" s="5"/>
      <c r="J106" s="5"/>
      <c r="K106" s="6">
        <v>99</v>
      </c>
      <c r="L106" s="6">
        <v>99</v>
      </c>
      <c r="M106" s="6">
        <v>99</v>
      </c>
      <c r="N106" s="6">
        <v>99</v>
      </c>
      <c r="O106" s="6">
        <v>99</v>
      </c>
      <c r="P106" s="6">
        <v>99</v>
      </c>
      <c r="Q106" s="6">
        <v>99</v>
      </c>
      <c r="R106" s="6">
        <v>99</v>
      </c>
    </row>
    <row r="107" spans="3:18" ht="7.5" customHeight="1" x14ac:dyDescent="0.25">
      <c r="C107" s="5"/>
      <c r="D107" s="5"/>
      <c r="E107" s="5"/>
      <c r="F107" s="5"/>
      <c r="G107" s="5"/>
      <c r="H107" s="5"/>
      <c r="I107" s="5"/>
      <c r="J107" s="5"/>
      <c r="K107" s="6">
        <v>100</v>
      </c>
      <c r="L107" s="6">
        <v>100</v>
      </c>
      <c r="M107" s="6">
        <v>100</v>
      </c>
      <c r="N107" s="6">
        <v>100</v>
      </c>
      <c r="O107" s="6">
        <v>100</v>
      </c>
      <c r="P107" s="6">
        <v>100</v>
      </c>
      <c r="Q107" s="6">
        <v>100</v>
      </c>
      <c r="R107" s="6">
        <v>100</v>
      </c>
    </row>
    <row r="108" spans="3:18" ht="7.5" customHeight="1" x14ac:dyDescent="0.25">
      <c r="L108" s="6">
        <v>101</v>
      </c>
      <c r="M108" s="6">
        <v>101</v>
      </c>
      <c r="N108" s="6">
        <v>101</v>
      </c>
      <c r="O108" s="6">
        <v>101</v>
      </c>
      <c r="P108" s="6">
        <v>101</v>
      </c>
      <c r="Q108" s="6">
        <v>101</v>
      </c>
      <c r="R108" s="6">
        <v>101</v>
      </c>
    </row>
    <row r="109" spans="3:18" ht="7.5" customHeight="1" x14ac:dyDescent="0.25">
      <c r="L109" s="6">
        <v>102</v>
      </c>
      <c r="M109" s="6">
        <v>102</v>
      </c>
      <c r="N109" s="6">
        <v>102</v>
      </c>
      <c r="O109" s="6">
        <v>102</v>
      </c>
      <c r="P109" s="6">
        <v>102</v>
      </c>
      <c r="Q109" s="6">
        <v>102</v>
      </c>
      <c r="R109" s="6">
        <v>102</v>
      </c>
    </row>
    <row r="110" spans="3:18" ht="7.5" customHeight="1" x14ac:dyDescent="0.25">
      <c r="L110" s="6">
        <v>103</v>
      </c>
      <c r="M110" s="6">
        <v>103</v>
      </c>
      <c r="N110" s="6">
        <v>103</v>
      </c>
      <c r="O110" s="6">
        <v>103</v>
      </c>
      <c r="P110" s="6">
        <v>103</v>
      </c>
      <c r="Q110" s="6">
        <v>103</v>
      </c>
      <c r="R110" s="6">
        <v>103</v>
      </c>
    </row>
    <row r="111" spans="3:18" ht="7.5" customHeight="1" x14ac:dyDescent="0.25">
      <c r="L111" s="6">
        <v>104</v>
      </c>
      <c r="M111" s="6">
        <v>104</v>
      </c>
      <c r="N111" s="6">
        <v>104</v>
      </c>
      <c r="O111" s="6">
        <v>104</v>
      </c>
      <c r="P111" s="6">
        <v>104</v>
      </c>
      <c r="Q111" s="6">
        <v>104</v>
      </c>
      <c r="R111" s="6">
        <v>104</v>
      </c>
    </row>
    <row r="112" spans="3:18" ht="7.5" customHeight="1" x14ac:dyDescent="0.25">
      <c r="L112" s="6">
        <v>105</v>
      </c>
      <c r="M112" s="6">
        <v>105</v>
      </c>
      <c r="N112" s="6">
        <v>105</v>
      </c>
      <c r="O112" s="6">
        <v>105</v>
      </c>
      <c r="P112" s="6">
        <v>105</v>
      </c>
      <c r="Q112" s="6">
        <v>105</v>
      </c>
      <c r="R112" s="6">
        <v>105</v>
      </c>
    </row>
    <row r="113" spans="12:18" ht="7.5" customHeight="1" x14ac:dyDescent="0.25">
      <c r="L113" s="6">
        <v>106</v>
      </c>
      <c r="M113" s="6">
        <v>106</v>
      </c>
      <c r="N113" s="6">
        <v>106</v>
      </c>
      <c r="O113" s="6">
        <v>106</v>
      </c>
      <c r="P113" s="6">
        <v>106</v>
      </c>
      <c r="Q113" s="6">
        <v>106</v>
      </c>
      <c r="R113" s="6">
        <v>106</v>
      </c>
    </row>
    <row r="114" spans="12:18" ht="7.5" customHeight="1" x14ac:dyDescent="0.25">
      <c r="L114" s="6">
        <v>107</v>
      </c>
      <c r="M114" s="6">
        <v>107</v>
      </c>
      <c r="N114" s="6">
        <v>107</v>
      </c>
      <c r="O114" s="6">
        <v>107</v>
      </c>
      <c r="P114" s="6">
        <v>107</v>
      </c>
      <c r="Q114" s="6">
        <v>107</v>
      </c>
      <c r="R114" s="6">
        <v>107</v>
      </c>
    </row>
    <row r="115" spans="12:18" ht="7.5" customHeight="1" x14ac:dyDescent="0.25">
      <c r="L115" s="6">
        <v>108</v>
      </c>
      <c r="M115" s="6">
        <v>108</v>
      </c>
      <c r="N115" s="6">
        <v>108</v>
      </c>
      <c r="O115" s="6">
        <v>108</v>
      </c>
      <c r="P115" s="6">
        <v>108</v>
      </c>
      <c r="Q115" s="6">
        <v>108</v>
      </c>
      <c r="R115" s="6">
        <v>108</v>
      </c>
    </row>
    <row r="116" spans="12:18" ht="7.5" customHeight="1" x14ac:dyDescent="0.25">
      <c r="L116" s="6">
        <v>109</v>
      </c>
      <c r="M116" s="6">
        <v>109</v>
      </c>
      <c r="N116" s="6">
        <v>109</v>
      </c>
      <c r="O116" s="6">
        <v>109</v>
      </c>
      <c r="P116" s="6">
        <v>109</v>
      </c>
      <c r="Q116" s="6">
        <v>109</v>
      </c>
      <c r="R116" s="6">
        <v>109</v>
      </c>
    </row>
    <row r="117" spans="12:18" ht="7.5" customHeight="1" x14ac:dyDescent="0.25">
      <c r="L117" s="6">
        <v>110</v>
      </c>
      <c r="M117" s="6">
        <v>110</v>
      </c>
      <c r="N117" s="6">
        <v>110</v>
      </c>
      <c r="O117" s="6">
        <v>110</v>
      </c>
      <c r="P117" s="6">
        <v>110</v>
      </c>
      <c r="Q117" s="6">
        <v>110</v>
      </c>
      <c r="R117" s="6">
        <v>110</v>
      </c>
    </row>
    <row r="118" spans="12:18" ht="7.5" customHeight="1" x14ac:dyDescent="0.25">
      <c r="L118" s="6">
        <v>111</v>
      </c>
      <c r="M118" s="6">
        <v>111</v>
      </c>
      <c r="N118" s="6">
        <v>111</v>
      </c>
      <c r="O118" s="6">
        <v>111</v>
      </c>
      <c r="P118" s="6">
        <v>111</v>
      </c>
      <c r="Q118" s="6">
        <v>111</v>
      </c>
      <c r="R118" s="6">
        <v>111</v>
      </c>
    </row>
    <row r="119" spans="12:18" ht="7.5" customHeight="1" x14ac:dyDescent="0.25">
      <c r="L119" s="6">
        <v>112</v>
      </c>
      <c r="M119" s="6">
        <v>112</v>
      </c>
      <c r="N119" s="6">
        <v>112</v>
      </c>
      <c r="O119" s="6">
        <v>112</v>
      </c>
      <c r="P119" s="6">
        <v>112</v>
      </c>
      <c r="Q119" s="6">
        <v>112</v>
      </c>
      <c r="R119" s="6">
        <v>112</v>
      </c>
    </row>
    <row r="120" spans="12:18" ht="7.5" customHeight="1" x14ac:dyDescent="0.25">
      <c r="L120" s="6">
        <v>113</v>
      </c>
      <c r="M120" s="6">
        <v>113</v>
      </c>
      <c r="N120" s="6">
        <v>113</v>
      </c>
      <c r="O120" s="6">
        <v>113</v>
      </c>
      <c r="P120" s="6">
        <v>113</v>
      </c>
      <c r="Q120" s="6">
        <v>113</v>
      </c>
      <c r="R120" s="6">
        <v>113</v>
      </c>
    </row>
    <row r="121" spans="12:18" ht="7.5" customHeight="1" x14ac:dyDescent="0.25">
      <c r="L121" s="6">
        <v>114</v>
      </c>
      <c r="M121" s="6">
        <v>114</v>
      </c>
      <c r="N121" s="6">
        <v>114</v>
      </c>
      <c r="O121" s="6">
        <v>114</v>
      </c>
      <c r="P121" s="6">
        <v>114</v>
      </c>
      <c r="Q121" s="6">
        <v>114</v>
      </c>
      <c r="R121" s="6">
        <v>114</v>
      </c>
    </row>
    <row r="122" spans="12:18" ht="7.5" customHeight="1" x14ac:dyDescent="0.25">
      <c r="L122" s="6">
        <v>115</v>
      </c>
      <c r="M122" s="6">
        <v>115</v>
      </c>
      <c r="N122" s="6">
        <v>115</v>
      </c>
      <c r="O122" s="6">
        <v>115</v>
      </c>
      <c r="P122" s="6">
        <v>115</v>
      </c>
      <c r="Q122" s="6">
        <v>115</v>
      </c>
      <c r="R122" s="6">
        <v>115</v>
      </c>
    </row>
    <row r="123" spans="12:18" ht="7.5" customHeight="1" x14ac:dyDescent="0.25">
      <c r="L123" s="6">
        <v>116</v>
      </c>
      <c r="M123" s="6">
        <v>116</v>
      </c>
      <c r="N123" s="6">
        <v>116</v>
      </c>
      <c r="O123" s="6">
        <v>116</v>
      </c>
      <c r="P123" s="6">
        <v>116</v>
      </c>
      <c r="Q123" s="6">
        <v>116</v>
      </c>
      <c r="R123" s="6">
        <v>116</v>
      </c>
    </row>
    <row r="124" spans="12:18" ht="7.5" customHeight="1" x14ac:dyDescent="0.25">
      <c r="L124" s="6">
        <v>117</v>
      </c>
      <c r="M124" s="6">
        <v>117</v>
      </c>
      <c r="N124" s="6">
        <v>117</v>
      </c>
      <c r="O124" s="6">
        <v>117</v>
      </c>
      <c r="P124" s="6">
        <v>117</v>
      </c>
      <c r="Q124" s="6">
        <v>117</v>
      </c>
      <c r="R124" s="6">
        <v>117</v>
      </c>
    </row>
    <row r="125" spans="12:18" ht="7.5" customHeight="1" x14ac:dyDescent="0.25">
      <c r="L125" s="6">
        <v>118</v>
      </c>
      <c r="M125" s="6">
        <v>118</v>
      </c>
      <c r="N125" s="6">
        <v>118</v>
      </c>
      <c r="O125" s="6">
        <v>118</v>
      </c>
      <c r="P125" s="6">
        <v>118</v>
      </c>
      <c r="Q125" s="6">
        <v>118</v>
      </c>
      <c r="R125" s="6">
        <v>118</v>
      </c>
    </row>
    <row r="126" spans="12:18" ht="7.5" customHeight="1" x14ac:dyDescent="0.25">
      <c r="L126" s="6">
        <v>119</v>
      </c>
      <c r="M126" s="6">
        <v>119</v>
      </c>
      <c r="N126" s="6">
        <v>119</v>
      </c>
      <c r="O126" s="6">
        <v>119</v>
      </c>
      <c r="P126" s="6">
        <v>119</v>
      </c>
      <c r="Q126" s="6">
        <v>119</v>
      </c>
      <c r="R126" s="6">
        <v>119</v>
      </c>
    </row>
    <row r="127" spans="12:18" ht="7.5" customHeight="1" x14ac:dyDescent="0.25">
      <c r="L127" s="6">
        <v>120</v>
      </c>
      <c r="M127" s="6">
        <v>120</v>
      </c>
      <c r="N127" s="6">
        <v>120</v>
      </c>
      <c r="O127" s="6">
        <v>120</v>
      </c>
      <c r="P127" s="6">
        <v>120</v>
      </c>
      <c r="Q127" s="6">
        <v>120</v>
      </c>
      <c r="R127" s="6">
        <v>120</v>
      </c>
    </row>
    <row r="128" spans="12:18" ht="7.5" customHeight="1" x14ac:dyDescent="0.25">
      <c r="M128" s="6">
        <v>121</v>
      </c>
      <c r="N128" s="6">
        <v>121</v>
      </c>
      <c r="O128" s="6">
        <v>121</v>
      </c>
      <c r="P128" s="6">
        <v>121</v>
      </c>
      <c r="Q128" s="6">
        <v>121</v>
      </c>
      <c r="R128" s="6">
        <v>121</v>
      </c>
    </row>
    <row r="129" spans="13:18" ht="7.5" customHeight="1" x14ac:dyDescent="0.25">
      <c r="M129" s="6">
        <v>122</v>
      </c>
      <c r="N129" s="6">
        <v>122</v>
      </c>
      <c r="O129" s="6">
        <v>122</v>
      </c>
      <c r="P129" s="6">
        <v>122</v>
      </c>
      <c r="Q129" s="6">
        <v>122</v>
      </c>
      <c r="R129" s="6">
        <v>122</v>
      </c>
    </row>
    <row r="130" spans="13:18" ht="7.5" customHeight="1" x14ac:dyDescent="0.25">
      <c r="M130" s="6">
        <v>123</v>
      </c>
      <c r="N130" s="6">
        <v>123</v>
      </c>
      <c r="O130" s="6">
        <v>123</v>
      </c>
      <c r="P130" s="6">
        <v>123</v>
      </c>
      <c r="Q130" s="6">
        <v>123</v>
      </c>
      <c r="R130" s="6">
        <v>123</v>
      </c>
    </row>
    <row r="131" spans="13:18" ht="7.5" customHeight="1" x14ac:dyDescent="0.25">
      <c r="M131" s="6">
        <v>124</v>
      </c>
      <c r="N131" s="6">
        <v>124</v>
      </c>
      <c r="O131" s="6">
        <v>124</v>
      </c>
      <c r="P131" s="6">
        <v>124</v>
      </c>
      <c r="Q131" s="6">
        <v>124</v>
      </c>
      <c r="R131" s="6">
        <v>124</v>
      </c>
    </row>
    <row r="132" spans="13:18" ht="7.5" customHeight="1" x14ac:dyDescent="0.25">
      <c r="M132" s="6">
        <v>125</v>
      </c>
      <c r="N132" s="6">
        <v>125</v>
      </c>
      <c r="O132" s="6">
        <v>125</v>
      </c>
      <c r="P132" s="6">
        <v>125</v>
      </c>
      <c r="Q132" s="6">
        <v>125</v>
      </c>
      <c r="R132" s="6">
        <v>125</v>
      </c>
    </row>
    <row r="133" spans="13:18" ht="7.5" customHeight="1" x14ac:dyDescent="0.25">
      <c r="M133" s="6">
        <v>126</v>
      </c>
      <c r="N133" s="6">
        <v>126</v>
      </c>
      <c r="O133" s="6">
        <v>126</v>
      </c>
      <c r="P133" s="6">
        <v>126</v>
      </c>
      <c r="Q133" s="6">
        <v>126</v>
      </c>
      <c r="R133" s="6">
        <v>126</v>
      </c>
    </row>
    <row r="134" spans="13:18" ht="7.5" customHeight="1" x14ac:dyDescent="0.25">
      <c r="M134" s="6">
        <v>127</v>
      </c>
      <c r="N134" s="6">
        <v>127</v>
      </c>
      <c r="O134" s="6">
        <v>127</v>
      </c>
      <c r="P134" s="6">
        <v>127</v>
      </c>
      <c r="Q134" s="6">
        <v>127</v>
      </c>
      <c r="R134" s="6">
        <v>127</v>
      </c>
    </row>
    <row r="135" spans="13:18" ht="7.5" customHeight="1" x14ac:dyDescent="0.25">
      <c r="M135" s="6">
        <v>128</v>
      </c>
      <c r="N135" s="6">
        <v>128</v>
      </c>
      <c r="O135" s="6">
        <v>128</v>
      </c>
      <c r="P135" s="6">
        <v>128</v>
      </c>
      <c r="Q135" s="6">
        <v>128</v>
      </c>
      <c r="R135" s="6">
        <v>128</v>
      </c>
    </row>
    <row r="136" spans="13:18" ht="7.5" customHeight="1" x14ac:dyDescent="0.25">
      <c r="M136" s="6">
        <v>129</v>
      </c>
      <c r="N136" s="6">
        <v>129</v>
      </c>
      <c r="O136" s="6">
        <v>129</v>
      </c>
      <c r="P136" s="6">
        <v>129</v>
      </c>
      <c r="Q136" s="6">
        <v>129</v>
      </c>
      <c r="R136" s="6">
        <v>129</v>
      </c>
    </row>
    <row r="137" spans="13:18" ht="7.5" customHeight="1" x14ac:dyDescent="0.25">
      <c r="M137" s="6">
        <v>130</v>
      </c>
      <c r="N137" s="6">
        <v>130</v>
      </c>
      <c r="O137" s="6">
        <v>130</v>
      </c>
      <c r="P137" s="6">
        <v>130</v>
      </c>
      <c r="Q137" s="6">
        <v>130</v>
      </c>
      <c r="R137" s="6">
        <v>130</v>
      </c>
    </row>
    <row r="138" spans="13:18" ht="7.5" customHeight="1" x14ac:dyDescent="0.25">
      <c r="M138" s="6">
        <v>131</v>
      </c>
      <c r="N138" s="6">
        <v>131</v>
      </c>
      <c r="O138" s="6">
        <v>131</v>
      </c>
      <c r="P138" s="6">
        <v>131</v>
      </c>
      <c r="Q138" s="6">
        <v>131</v>
      </c>
      <c r="R138" s="6">
        <v>131</v>
      </c>
    </row>
    <row r="139" spans="13:18" ht="7.5" customHeight="1" x14ac:dyDescent="0.25">
      <c r="M139" s="6">
        <v>132</v>
      </c>
      <c r="N139" s="6">
        <v>132</v>
      </c>
      <c r="O139" s="6">
        <v>132</v>
      </c>
      <c r="P139" s="6">
        <v>132</v>
      </c>
      <c r="Q139" s="6">
        <v>132</v>
      </c>
      <c r="R139" s="6">
        <v>132</v>
      </c>
    </row>
    <row r="140" spans="13:18" ht="7.5" customHeight="1" x14ac:dyDescent="0.25">
      <c r="M140" s="6">
        <v>133</v>
      </c>
      <c r="N140" s="6">
        <v>133</v>
      </c>
      <c r="O140" s="6">
        <v>133</v>
      </c>
      <c r="P140" s="6">
        <v>133</v>
      </c>
      <c r="Q140" s="6">
        <v>133</v>
      </c>
      <c r="R140" s="6">
        <v>133</v>
      </c>
    </row>
    <row r="141" spans="13:18" ht="7.5" customHeight="1" x14ac:dyDescent="0.25">
      <c r="M141" s="6">
        <v>134</v>
      </c>
      <c r="N141" s="6">
        <v>134</v>
      </c>
      <c r="O141" s="6">
        <v>134</v>
      </c>
      <c r="P141" s="6">
        <v>134</v>
      </c>
      <c r="Q141" s="6">
        <v>134</v>
      </c>
      <c r="R141" s="6">
        <v>134</v>
      </c>
    </row>
    <row r="142" spans="13:18" ht="7.5" customHeight="1" x14ac:dyDescent="0.25">
      <c r="M142" s="6">
        <v>135</v>
      </c>
      <c r="N142" s="6">
        <v>135</v>
      </c>
      <c r="O142" s="6">
        <v>135</v>
      </c>
      <c r="P142" s="6">
        <v>135</v>
      </c>
      <c r="Q142" s="6">
        <v>135</v>
      </c>
      <c r="R142" s="6">
        <v>135</v>
      </c>
    </row>
    <row r="143" spans="13:18" ht="7.5" customHeight="1" x14ac:dyDescent="0.25">
      <c r="M143" s="6">
        <v>136</v>
      </c>
      <c r="N143" s="6">
        <v>136</v>
      </c>
      <c r="O143" s="6">
        <v>136</v>
      </c>
      <c r="P143" s="6">
        <v>136</v>
      </c>
      <c r="Q143" s="6">
        <v>136</v>
      </c>
      <c r="R143" s="6">
        <v>136</v>
      </c>
    </row>
    <row r="144" spans="13:18" ht="7.5" customHeight="1" x14ac:dyDescent="0.25">
      <c r="M144" s="6">
        <v>137</v>
      </c>
      <c r="N144" s="6">
        <v>137</v>
      </c>
      <c r="O144" s="6">
        <v>137</v>
      </c>
      <c r="P144" s="6">
        <v>137</v>
      </c>
      <c r="Q144" s="6">
        <v>137</v>
      </c>
      <c r="R144" s="6">
        <v>137</v>
      </c>
    </row>
    <row r="145" spans="13:18" ht="7.5" customHeight="1" x14ac:dyDescent="0.25">
      <c r="M145" s="6">
        <v>138</v>
      </c>
      <c r="N145" s="6">
        <v>138</v>
      </c>
      <c r="O145" s="6">
        <v>138</v>
      </c>
      <c r="P145" s="6">
        <v>138</v>
      </c>
      <c r="Q145" s="6">
        <v>138</v>
      </c>
      <c r="R145" s="6">
        <v>138</v>
      </c>
    </row>
    <row r="146" spans="13:18" ht="7.5" customHeight="1" x14ac:dyDescent="0.25">
      <c r="M146" s="6">
        <v>139</v>
      </c>
      <c r="N146" s="6">
        <v>139</v>
      </c>
      <c r="O146" s="6">
        <v>139</v>
      </c>
      <c r="P146" s="6">
        <v>139</v>
      </c>
      <c r="Q146" s="6">
        <v>139</v>
      </c>
      <c r="R146" s="6">
        <v>139</v>
      </c>
    </row>
    <row r="147" spans="13:18" ht="7.5" customHeight="1" x14ac:dyDescent="0.25">
      <c r="M147" s="6">
        <v>140</v>
      </c>
      <c r="N147" s="6">
        <v>140</v>
      </c>
      <c r="O147" s="6">
        <v>140</v>
      </c>
      <c r="P147" s="6">
        <v>140</v>
      </c>
      <c r="Q147" s="6">
        <v>140</v>
      </c>
      <c r="R147" s="6">
        <v>140</v>
      </c>
    </row>
    <row r="148" spans="13:18" ht="7.5" customHeight="1" x14ac:dyDescent="0.25">
      <c r="M148" s="6">
        <v>141</v>
      </c>
      <c r="N148" s="6">
        <v>141</v>
      </c>
      <c r="O148" s="6">
        <v>141</v>
      </c>
      <c r="P148" s="6">
        <v>141</v>
      </c>
      <c r="Q148" s="6">
        <v>141</v>
      </c>
      <c r="R148" s="6">
        <v>141</v>
      </c>
    </row>
    <row r="149" spans="13:18" ht="7.5" customHeight="1" x14ac:dyDescent="0.25">
      <c r="M149" s="6">
        <v>142</v>
      </c>
      <c r="N149" s="6">
        <v>142</v>
      </c>
      <c r="O149" s="6">
        <v>142</v>
      </c>
      <c r="P149" s="6">
        <v>142</v>
      </c>
      <c r="Q149" s="6">
        <v>142</v>
      </c>
      <c r="R149" s="6">
        <v>142</v>
      </c>
    </row>
    <row r="150" spans="13:18" ht="7.5" customHeight="1" x14ac:dyDescent="0.25">
      <c r="M150" s="6">
        <v>143</v>
      </c>
      <c r="N150" s="6">
        <v>143</v>
      </c>
      <c r="O150" s="6">
        <v>143</v>
      </c>
      <c r="P150" s="6">
        <v>143</v>
      </c>
      <c r="Q150" s="6">
        <v>143</v>
      </c>
      <c r="R150" s="6">
        <v>143</v>
      </c>
    </row>
    <row r="151" spans="13:18" ht="7.5" customHeight="1" x14ac:dyDescent="0.25">
      <c r="M151" s="6">
        <v>144</v>
      </c>
      <c r="N151" s="6">
        <v>144</v>
      </c>
      <c r="O151" s="6">
        <v>144</v>
      </c>
      <c r="P151" s="6">
        <v>144</v>
      </c>
      <c r="Q151" s="6">
        <v>144</v>
      </c>
      <c r="R151" s="6">
        <v>144</v>
      </c>
    </row>
    <row r="152" spans="13:18" ht="7.5" customHeight="1" x14ac:dyDescent="0.25">
      <c r="M152" s="6">
        <v>145</v>
      </c>
      <c r="N152" s="6">
        <v>145</v>
      </c>
      <c r="O152" s="6">
        <v>145</v>
      </c>
      <c r="P152" s="6">
        <v>145</v>
      </c>
      <c r="Q152" s="6">
        <v>145</v>
      </c>
      <c r="R152" s="6">
        <v>145</v>
      </c>
    </row>
    <row r="153" spans="13:18" ht="7.5" customHeight="1" x14ac:dyDescent="0.25">
      <c r="M153" s="6">
        <v>146</v>
      </c>
      <c r="N153" s="6">
        <v>146</v>
      </c>
      <c r="O153" s="6">
        <v>146</v>
      </c>
      <c r="P153" s="6">
        <v>146</v>
      </c>
      <c r="Q153" s="6">
        <v>146</v>
      </c>
      <c r="R153" s="6">
        <v>146</v>
      </c>
    </row>
    <row r="154" spans="13:18" ht="7.5" customHeight="1" x14ac:dyDescent="0.25">
      <c r="M154" s="6">
        <v>147</v>
      </c>
      <c r="N154" s="6">
        <v>147</v>
      </c>
      <c r="O154" s="6">
        <v>147</v>
      </c>
      <c r="P154" s="6">
        <v>147</v>
      </c>
      <c r="Q154" s="6">
        <v>147</v>
      </c>
      <c r="R154" s="6">
        <v>147</v>
      </c>
    </row>
    <row r="155" spans="13:18" ht="7.5" customHeight="1" x14ac:dyDescent="0.25">
      <c r="M155" s="6">
        <v>148</v>
      </c>
      <c r="N155" s="6">
        <v>148</v>
      </c>
      <c r="O155" s="6">
        <v>148</v>
      </c>
      <c r="P155" s="6">
        <v>148</v>
      </c>
      <c r="Q155" s="6">
        <v>148</v>
      </c>
      <c r="R155" s="6">
        <v>148</v>
      </c>
    </row>
    <row r="156" spans="13:18" ht="7.5" customHeight="1" x14ac:dyDescent="0.25">
      <c r="M156" s="6">
        <v>149</v>
      </c>
      <c r="N156" s="6">
        <v>149</v>
      </c>
      <c r="O156" s="6">
        <v>149</v>
      </c>
      <c r="P156" s="6">
        <v>149</v>
      </c>
      <c r="Q156" s="6">
        <v>149</v>
      </c>
      <c r="R156" s="6">
        <v>149</v>
      </c>
    </row>
    <row r="157" spans="13:18" ht="7.5" customHeight="1" x14ac:dyDescent="0.25">
      <c r="M157" s="6">
        <v>150</v>
      </c>
      <c r="N157" s="6">
        <v>150</v>
      </c>
      <c r="O157" s="6">
        <v>150</v>
      </c>
      <c r="P157" s="6">
        <v>150</v>
      </c>
      <c r="Q157" s="6">
        <v>150</v>
      </c>
      <c r="R157" s="6">
        <v>150</v>
      </c>
    </row>
    <row r="158" spans="13:18" ht="7.5" customHeight="1" x14ac:dyDescent="0.25">
      <c r="M158" s="6">
        <v>151</v>
      </c>
      <c r="N158" s="6">
        <v>151</v>
      </c>
      <c r="O158" s="6">
        <v>151</v>
      </c>
      <c r="P158" s="6">
        <v>151</v>
      </c>
      <c r="Q158" s="6">
        <v>151</v>
      </c>
      <c r="R158" s="6">
        <v>151</v>
      </c>
    </row>
    <row r="159" spans="13:18" ht="7.5" customHeight="1" x14ac:dyDescent="0.25">
      <c r="M159" s="6">
        <v>152</v>
      </c>
      <c r="N159" s="6">
        <v>152</v>
      </c>
      <c r="O159" s="6">
        <v>152</v>
      </c>
      <c r="P159" s="6">
        <v>152</v>
      </c>
      <c r="Q159" s="6">
        <v>152</v>
      </c>
      <c r="R159" s="6">
        <v>152</v>
      </c>
    </row>
    <row r="160" spans="13:18" ht="7.5" customHeight="1" x14ac:dyDescent="0.25">
      <c r="M160" s="6">
        <v>153</v>
      </c>
      <c r="N160" s="6">
        <v>153</v>
      </c>
      <c r="O160" s="6">
        <v>153</v>
      </c>
      <c r="P160" s="6">
        <v>153</v>
      </c>
      <c r="Q160" s="6">
        <v>153</v>
      </c>
      <c r="R160" s="6">
        <v>153</v>
      </c>
    </row>
    <row r="161" spans="13:18" ht="7.5" customHeight="1" x14ac:dyDescent="0.25">
      <c r="M161" s="6">
        <v>154</v>
      </c>
      <c r="N161" s="6">
        <v>154</v>
      </c>
      <c r="O161" s="6">
        <v>154</v>
      </c>
      <c r="P161" s="6">
        <v>154</v>
      </c>
      <c r="Q161" s="6">
        <v>154</v>
      </c>
      <c r="R161" s="6">
        <v>154</v>
      </c>
    </row>
    <row r="162" spans="13:18" ht="7.5" customHeight="1" x14ac:dyDescent="0.25">
      <c r="M162" s="6">
        <v>155</v>
      </c>
      <c r="N162" s="6">
        <v>155</v>
      </c>
      <c r="O162" s="6">
        <v>155</v>
      </c>
      <c r="P162" s="6">
        <v>155</v>
      </c>
      <c r="Q162" s="6">
        <v>155</v>
      </c>
      <c r="R162" s="6">
        <v>155</v>
      </c>
    </row>
    <row r="163" spans="13:18" ht="7.5" customHeight="1" x14ac:dyDescent="0.25">
      <c r="M163" s="6">
        <v>156</v>
      </c>
      <c r="N163" s="6">
        <v>156</v>
      </c>
      <c r="O163" s="6">
        <v>156</v>
      </c>
      <c r="P163" s="6">
        <v>156</v>
      </c>
      <c r="Q163" s="6">
        <v>156</v>
      </c>
      <c r="R163" s="6">
        <v>156</v>
      </c>
    </row>
    <row r="164" spans="13:18" ht="7.5" customHeight="1" x14ac:dyDescent="0.25">
      <c r="M164" s="6">
        <v>157</v>
      </c>
      <c r="N164" s="6">
        <v>157</v>
      </c>
      <c r="O164" s="6">
        <v>157</v>
      </c>
      <c r="P164" s="6">
        <v>157</v>
      </c>
      <c r="Q164" s="6">
        <v>157</v>
      </c>
      <c r="R164" s="6">
        <v>157</v>
      </c>
    </row>
    <row r="165" spans="13:18" ht="7.5" customHeight="1" x14ac:dyDescent="0.25">
      <c r="M165" s="6">
        <v>158</v>
      </c>
      <c r="N165" s="6">
        <v>158</v>
      </c>
      <c r="O165" s="6">
        <v>158</v>
      </c>
      <c r="P165" s="6">
        <v>158</v>
      </c>
      <c r="Q165" s="6">
        <v>158</v>
      </c>
      <c r="R165" s="6">
        <v>158</v>
      </c>
    </row>
    <row r="166" spans="13:18" ht="7.5" customHeight="1" x14ac:dyDescent="0.25">
      <c r="M166" s="6">
        <v>159</v>
      </c>
      <c r="N166" s="6">
        <v>159</v>
      </c>
      <c r="O166" s="6">
        <v>159</v>
      </c>
      <c r="P166" s="6">
        <v>159</v>
      </c>
      <c r="Q166" s="6">
        <v>159</v>
      </c>
      <c r="R166" s="6">
        <v>159</v>
      </c>
    </row>
    <row r="167" spans="13:18" ht="7.5" customHeight="1" x14ac:dyDescent="0.25">
      <c r="M167" s="6">
        <v>160</v>
      </c>
      <c r="N167" s="6">
        <v>160</v>
      </c>
      <c r="O167" s="6">
        <v>160</v>
      </c>
      <c r="P167" s="6">
        <v>160</v>
      </c>
      <c r="Q167" s="6">
        <v>160</v>
      </c>
      <c r="R167" s="6">
        <v>160</v>
      </c>
    </row>
    <row r="168" spans="13:18" ht="7.5" customHeight="1" x14ac:dyDescent="0.25">
      <c r="M168" s="6">
        <v>161</v>
      </c>
      <c r="N168" s="6">
        <v>161</v>
      </c>
      <c r="O168" s="6">
        <v>161</v>
      </c>
      <c r="P168" s="6">
        <v>161</v>
      </c>
      <c r="Q168" s="6">
        <v>161</v>
      </c>
      <c r="R168" s="6">
        <v>161</v>
      </c>
    </row>
    <row r="169" spans="13:18" ht="7.5" customHeight="1" x14ac:dyDescent="0.25">
      <c r="M169" s="6">
        <v>162</v>
      </c>
      <c r="N169" s="6">
        <v>162</v>
      </c>
      <c r="O169" s="6">
        <v>162</v>
      </c>
      <c r="P169" s="6">
        <v>162</v>
      </c>
      <c r="Q169" s="6">
        <v>162</v>
      </c>
      <c r="R169" s="6">
        <v>162</v>
      </c>
    </row>
    <row r="170" spans="13:18" ht="7.5" customHeight="1" x14ac:dyDescent="0.25">
      <c r="M170" s="6">
        <v>163</v>
      </c>
      <c r="N170" s="6">
        <v>163</v>
      </c>
      <c r="O170" s="6">
        <v>163</v>
      </c>
      <c r="P170" s="6">
        <v>163</v>
      </c>
      <c r="Q170" s="6">
        <v>163</v>
      </c>
      <c r="R170" s="6">
        <v>163</v>
      </c>
    </row>
    <row r="171" spans="13:18" ht="7.5" customHeight="1" x14ac:dyDescent="0.25">
      <c r="M171" s="6">
        <v>164</v>
      </c>
      <c r="N171" s="6">
        <v>164</v>
      </c>
      <c r="O171" s="6">
        <v>164</v>
      </c>
      <c r="P171" s="6">
        <v>164</v>
      </c>
      <c r="Q171" s="6">
        <v>164</v>
      </c>
      <c r="R171" s="6">
        <v>164</v>
      </c>
    </row>
    <row r="172" spans="13:18" ht="7.5" customHeight="1" x14ac:dyDescent="0.25">
      <c r="M172" s="6">
        <v>165</v>
      </c>
      <c r="N172" s="6">
        <v>165</v>
      </c>
      <c r="O172" s="6">
        <v>165</v>
      </c>
      <c r="P172" s="6">
        <v>165</v>
      </c>
      <c r="Q172" s="6">
        <v>165</v>
      </c>
      <c r="R172" s="6">
        <v>165</v>
      </c>
    </row>
    <row r="173" spans="13:18" ht="7.5" customHeight="1" x14ac:dyDescent="0.25">
      <c r="M173" s="6">
        <v>166</v>
      </c>
      <c r="N173" s="6">
        <v>166</v>
      </c>
      <c r="O173" s="6">
        <v>166</v>
      </c>
      <c r="P173" s="6">
        <v>166</v>
      </c>
      <c r="Q173" s="6">
        <v>166</v>
      </c>
      <c r="R173" s="6">
        <v>166</v>
      </c>
    </row>
    <row r="174" spans="13:18" ht="7.5" customHeight="1" x14ac:dyDescent="0.25">
      <c r="M174" s="6">
        <v>167</v>
      </c>
      <c r="N174" s="6">
        <v>167</v>
      </c>
      <c r="O174" s="6">
        <v>167</v>
      </c>
      <c r="P174" s="6">
        <v>167</v>
      </c>
      <c r="Q174" s="6">
        <v>167</v>
      </c>
      <c r="R174" s="6">
        <v>167</v>
      </c>
    </row>
    <row r="175" spans="13:18" ht="7.5" customHeight="1" x14ac:dyDescent="0.25">
      <c r="M175" s="6">
        <v>168</v>
      </c>
      <c r="N175" s="6">
        <v>168</v>
      </c>
      <c r="O175" s="6">
        <v>168</v>
      </c>
      <c r="P175" s="6">
        <v>168</v>
      </c>
      <c r="Q175" s="6">
        <v>168</v>
      </c>
      <c r="R175" s="6">
        <v>168</v>
      </c>
    </row>
    <row r="176" spans="13:18" ht="7.5" customHeight="1" x14ac:dyDescent="0.25">
      <c r="M176" s="6">
        <v>169</v>
      </c>
      <c r="N176" s="6">
        <v>169</v>
      </c>
      <c r="O176" s="6">
        <v>169</v>
      </c>
      <c r="P176" s="6">
        <v>169</v>
      </c>
      <c r="Q176" s="6">
        <v>169</v>
      </c>
      <c r="R176" s="6">
        <v>169</v>
      </c>
    </row>
    <row r="177" spans="13:18" ht="7.5" customHeight="1" x14ac:dyDescent="0.25">
      <c r="M177" s="6">
        <v>170</v>
      </c>
      <c r="N177" s="6">
        <v>170</v>
      </c>
      <c r="O177" s="6">
        <v>170</v>
      </c>
      <c r="P177" s="6">
        <v>170</v>
      </c>
      <c r="Q177" s="6">
        <v>170</v>
      </c>
      <c r="R177" s="6">
        <v>170</v>
      </c>
    </row>
    <row r="178" spans="13:18" ht="7.5" customHeight="1" x14ac:dyDescent="0.25">
      <c r="M178" s="6">
        <v>171</v>
      </c>
      <c r="N178" s="6">
        <v>171</v>
      </c>
      <c r="O178" s="6">
        <v>171</v>
      </c>
      <c r="P178" s="6">
        <v>171</v>
      </c>
      <c r="Q178" s="6">
        <v>171</v>
      </c>
      <c r="R178" s="6">
        <v>171</v>
      </c>
    </row>
    <row r="179" spans="13:18" ht="7.5" customHeight="1" x14ac:dyDescent="0.25">
      <c r="M179" s="6">
        <v>172</v>
      </c>
      <c r="N179" s="6">
        <v>172</v>
      </c>
      <c r="O179" s="6">
        <v>172</v>
      </c>
      <c r="P179" s="6">
        <v>172</v>
      </c>
      <c r="Q179" s="6">
        <v>172</v>
      </c>
      <c r="R179" s="6">
        <v>172</v>
      </c>
    </row>
    <row r="180" spans="13:18" ht="7.5" customHeight="1" x14ac:dyDescent="0.25">
      <c r="M180" s="6">
        <v>173</v>
      </c>
      <c r="N180" s="6">
        <v>173</v>
      </c>
      <c r="O180" s="6">
        <v>173</v>
      </c>
      <c r="P180" s="6">
        <v>173</v>
      </c>
      <c r="Q180" s="6">
        <v>173</v>
      </c>
      <c r="R180" s="6">
        <v>173</v>
      </c>
    </row>
    <row r="181" spans="13:18" ht="7.5" customHeight="1" x14ac:dyDescent="0.25">
      <c r="M181" s="6">
        <v>174</v>
      </c>
      <c r="N181" s="6">
        <v>174</v>
      </c>
      <c r="O181" s="6">
        <v>174</v>
      </c>
      <c r="P181" s="6">
        <v>174</v>
      </c>
      <c r="Q181" s="6">
        <v>174</v>
      </c>
      <c r="R181" s="6">
        <v>174</v>
      </c>
    </row>
    <row r="182" spans="13:18" ht="7.5" customHeight="1" x14ac:dyDescent="0.25">
      <c r="M182" s="6">
        <v>175</v>
      </c>
      <c r="N182" s="6">
        <v>175</v>
      </c>
      <c r="O182" s="6">
        <v>175</v>
      </c>
      <c r="P182" s="6">
        <v>175</v>
      </c>
      <c r="Q182" s="6">
        <v>175</v>
      </c>
      <c r="R182" s="6">
        <v>175</v>
      </c>
    </row>
    <row r="183" spans="13:18" ht="7.5" customHeight="1" x14ac:dyDescent="0.25">
      <c r="M183" s="6">
        <v>176</v>
      </c>
      <c r="N183" s="6">
        <v>176</v>
      </c>
      <c r="O183" s="6">
        <v>176</v>
      </c>
      <c r="P183" s="6">
        <v>176</v>
      </c>
      <c r="Q183" s="6">
        <v>176</v>
      </c>
      <c r="R183" s="6">
        <v>176</v>
      </c>
    </row>
    <row r="184" spans="13:18" ht="7.5" customHeight="1" x14ac:dyDescent="0.25">
      <c r="M184" s="6">
        <v>177</v>
      </c>
      <c r="N184" s="6">
        <v>177</v>
      </c>
      <c r="O184" s="6">
        <v>177</v>
      </c>
      <c r="P184" s="6">
        <v>177</v>
      </c>
      <c r="Q184" s="6">
        <v>177</v>
      </c>
      <c r="R184" s="6">
        <v>177</v>
      </c>
    </row>
    <row r="185" spans="13:18" ht="7.5" customHeight="1" x14ac:dyDescent="0.25">
      <c r="M185" s="6">
        <v>178</v>
      </c>
      <c r="N185" s="6">
        <v>178</v>
      </c>
      <c r="O185" s="6">
        <v>178</v>
      </c>
      <c r="P185" s="6">
        <v>178</v>
      </c>
      <c r="Q185" s="6">
        <v>178</v>
      </c>
      <c r="R185" s="6">
        <v>178</v>
      </c>
    </row>
    <row r="186" spans="13:18" ht="7.5" customHeight="1" x14ac:dyDescent="0.25">
      <c r="M186" s="6">
        <v>179</v>
      </c>
      <c r="N186" s="6">
        <v>179</v>
      </c>
      <c r="O186" s="6">
        <v>179</v>
      </c>
      <c r="P186" s="6">
        <v>179</v>
      </c>
      <c r="Q186" s="6">
        <v>179</v>
      </c>
      <c r="R186" s="6">
        <v>179</v>
      </c>
    </row>
    <row r="187" spans="13:18" ht="7.5" customHeight="1" x14ac:dyDescent="0.25">
      <c r="M187" s="6">
        <v>180</v>
      </c>
      <c r="N187" s="6">
        <v>180</v>
      </c>
      <c r="O187" s="6">
        <v>180</v>
      </c>
      <c r="P187" s="6">
        <v>180</v>
      </c>
      <c r="Q187" s="6">
        <v>180</v>
      </c>
      <c r="R187" s="6">
        <v>180</v>
      </c>
    </row>
    <row r="188" spans="13:18" ht="7.5" customHeight="1" x14ac:dyDescent="0.25">
      <c r="M188" s="6">
        <v>181</v>
      </c>
      <c r="N188" s="6">
        <v>181</v>
      </c>
      <c r="O188" s="6">
        <v>181</v>
      </c>
      <c r="P188" s="6">
        <v>181</v>
      </c>
      <c r="Q188" s="6">
        <v>181</v>
      </c>
      <c r="R188" s="6">
        <v>181</v>
      </c>
    </row>
    <row r="189" spans="13:18" ht="7.5" customHeight="1" x14ac:dyDescent="0.25">
      <c r="M189" s="6">
        <v>182</v>
      </c>
      <c r="N189" s="6">
        <v>182</v>
      </c>
      <c r="O189" s="6">
        <v>182</v>
      </c>
      <c r="P189" s="6">
        <v>182</v>
      </c>
      <c r="Q189" s="6">
        <v>182</v>
      </c>
      <c r="R189" s="6">
        <v>182</v>
      </c>
    </row>
    <row r="190" spans="13:18" ht="7.5" customHeight="1" x14ac:dyDescent="0.25">
      <c r="M190" s="6">
        <v>183</v>
      </c>
      <c r="N190" s="6">
        <v>183</v>
      </c>
      <c r="O190" s="6">
        <v>183</v>
      </c>
      <c r="P190" s="6">
        <v>183</v>
      </c>
      <c r="Q190" s="6">
        <v>183</v>
      </c>
      <c r="R190" s="6">
        <v>183</v>
      </c>
    </row>
    <row r="191" spans="13:18" ht="7.5" customHeight="1" x14ac:dyDescent="0.25">
      <c r="M191" s="6">
        <v>184</v>
      </c>
      <c r="N191" s="6">
        <v>184</v>
      </c>
      <c r="O191" s="6">
        <v>184</v>
      </c>
      <c r="P191" s="6">
        <v>184</v>
      </c>
      <c r="Q191" s="6">
        <v>184</v>
      </c>
      <c r="R191" s="6">
        <v>184</v>
      </c>
    </row>
    <row r="192" spans="13:18" ht="7.5" customHeight="1" x14ac:dyDescent="0.25">
      <c r="M192" s="6">
        <v>185</v>
      </c>
      <c r="N192" s="6">
        <v>185</v>
      </c>
      <c r="O192" s="6">
        <v>185</v>
      </c>
      <c r="P192" s="6">
        <v>185</v>
      </c>
      <c r="Q192" s="6">
        <v>185</v>
      </c>
      <c r="R192" s="6">
        <v>185</v>
      </c>
    </row>
    <row r="193" spans="13:18" ht="7.5" customHeight="1" x14ac:dyDescent="0.25">
      <c r="M193" s="6">
        <v>186</v>
      </c>
      <c r="N193" s="6">
        <v>186</v>
      </c>
      <c r="O193" s="6">
        <v>186</v>
      </c>
      <c r="P193" s="6">
        <v>186</v>
      </c>
      <c r="Q193" s="6">
        <v>186</v>
      </c>
      <c r="R193" s="6">
        <v>186</v>
      </c>
    </row>
    <row r="194" spans="13:18" ht="7.5" customHeight="1" x14ac:dyDescent="0.25">
      <c r="M194" s="6">
        <v>187</v>
      </c>
      <c r="N194" s="6">
        <v>187</v>
      </c>
      <c r="O194" s="6">
        <v>187</v>
      </c>
      <c r="P194" s="6">
        <v>187</v>
      </c>
      <c r="Q194" s="6">
        <v>187</v>
      </c>
      <c r="R194" s="6">
        <v>187</v>
      </c>
    </row>
    <row r="195" spans="13:18" ht="7.5" customHeight="1" x14ac:dyDescent="0.25">
      <c r="M195" s="6">
        <v>188</v>
      </c>
      <c r="N195" s="6">
        <v>188</v>
      </c>
      <c r="O195" s="6">
        <v>188</v>
      </c>
      <c r="P195" s="6">
        <v>188</v>
      </c>
      <c r="Q195" s="6">
        <v>188</v>
      </c>
      <c r="R195" s="6">
        <v>188</v>
      </c>
    </row>
    <row r="196" spans="13:18" ht="7.5" customHeight="1" x14ac:dyDescent="0.25">
      <c r="M196" s="6">
        <v>189</v>
      </c>
      <c r="N196" s="6">
        <v>189</v>
      </c>
      <c r="O196" s="6">
        <v>189</v>
      </c>
      <c r="P196" s="6">
        <v>189</v>
      </c>
      <c r="Q196" s="6">
        <v>189</v>
      </c>
      <c r="R196" s="6">
        <v>189</v>
      </c>
    </row>
    <row r="197" spans="13:18" ht="7.5" customHeight="1" x14ac:dyDescent="0.25">
      <c r="M197" s="6">
        <v>190</v>
      </c>
      <c r="N197" s="6">
        <v>190</v>
      </c>
      <c r="O197" s="6">
        <v>190</v>
      </c>
      <c r="P197" s="6">
        <v>190</v>
      </c>
      <c r="Q197" s="6">
        <v>190</v>
      </c>
      <c r="R197" s="6">
        <v>190</v>
      </c>
    </row>
    <row r="198" spans="13:18" ht="7.5" customHeight="1" x14ac:dyDescent="0.25">
      <c r="M198" s="6">
        <v>191</v>
      </c>
      <c r="N198" s="6">
        <v>191</v>
      </c>
      <c r="O198" s="6">
        <v>191</v>
      </c>
      <c r="P198" s="6">
        <v>191</v>
      </c>
      <c r="Q198" s="6">
        <v>191</v>
      </c>
      <c r="R198" s="6">
        <v>191</v>
      </c>
    </row>
    <row r="199" spans="13:18" ht="7.5" customHeight="1" x14ac:dyDescent="0.25">
      <c r="M199" s="6">
        <v>192</v>
      </c>
      <c r="N199" s="6">
        <v>192</v>
      </c>
      <c r="O199" s="6">
        <v>192</v>
      </c>
      <c r="P199" s="6">
        <v>192</v>
      </c>
      <c r="Q199" s="6">
        <v>192</v>
      </c>
      <c r="R199" s="6">
        <v>192</v>
      </c>
    </row>
    <row r="200" spans="13:18" ht="7.5" customHeight="1" x14ac:dyDescent="0.25">
      <c r="M200" s="6">
        <v>193</v>
      </c>
      <c r="N200" s="6">
        <v>193</v>
      </c>
      <c r="O200" s="6">
        <v>193</v>
      </c>
      <c r="P200" s="6">
        <v>193</v>
      </c>
      <c r="Q200" s="6">
        <v>193</v>
      </c>
      <c r="R200" s="6">
        <v>193</v>
      </c>
    </row>
    <row r="201" spans="13:18" ht="7.5" customHeight="1" x14ac:dyDescent="0.25">
      <c r="M201" s="6">
        <v>194</v>
      </c>
      <c r="N201" s="6">
        <v>194</v>
      </c>
      <c r="O201" s="6">
        <v>194</v>
      </c>
      <c r="P201" s="6">
        <v>194</v>
      </c>
      <c r="Q201" s="6">
        <v>194</v>
      </c>
      <c r="R201" s="6">
        <v>194</v>
      </c>
    </row>
    <row r="202" spans="13:18" ht="7.5" customHeight="1" x14ac:dyDescent="0.25">
      <c r="M202" s="6">
        <v>195</v>
      </c>
      <c r="N202" s="6">
        <v>195</v>
      </c>
      <c r="O202" s="6">
        <v>195</v>
      </c>
      <c r="P202" s="6">
        <v>195</v>
      </c>
      <c r="Q202" s="6">
        <v>195</v>
      </c>
      <c r="R202" s="6">
        <v>195</v>
      </c>
    </row>
    <row r="203" spans="13:18" ht="7.5" customHeight="1" x14ac:dyDescent="0.25">
      <c r="M203" s="6">
        <v>196</v>
      </c>
      <c r="N203" s="6">
        <v>196</v>
      </c>
      <c r="O203" s="6">
        <v>196</v>
      </c>
      <c r="P203" s="6">
        <v>196</v>
      </c>
      <c r="Q203" s="6">
        <v>196</v>
      </c>
      <c r="R203" s="6">
        <v>196</v>
      </c>
    </row>
    <row r="204" spans="13:18" ht="7.5" customHeight="1" x14ac:dyDescent="0.25">
      <c r="M204" s="6">
        <v>197</v>
      </c>
      <c r="N204" s="6">
        <v>197</v>
      </c>
      <c r="O204" s="6">
        <v>197</v>
      </c>
      <c r="P204" s="6">
        <v>197</v>
      </c>
      <c r="Q204" s="6">
        <v>197</v>
      </c>
      <c r="R204" s="6">
        <v>197</v>
      </c>
    </row>
    <row r="205" spans="13:18" ht="7.5" customHeight="1" x14ac:dyDescent="0.25">
      <c r="M205" s="6">
        <v>198</v>
      </c>
      <c r="N205" s="6">
        <v>198</v>
      </c>
      <c r="O205" s="6">
        <v>198</v>
      </c>
      <c r="P205" s="6">
        <v>198</v>
      </c>
      <c r="Q205" s="6">
        <v>198</v>
      </c>
      <c r="R205" s="6">
        <v>198</v>
      </c>
    </row>
    <row r="206" spans="13:18" ht="7.5" customHeight="1" x14ac:dyDescent="0.25">
      <c r="M206" s="6">
        <v>199</v>
      </c>
      <c r="N206" s="6">
        <v>199</v>
      </c>
      <c r="O206" s="6">
        <v>199</v>
      </c>
      <c r="P206" s="6">
        <v>199</v>
      </c>
      <c r="Q206" s="6">
        <v>199</v>
      </c>
      <c r="R206" s="6">
        <v>199</v>
      </c>
    </row>
    <row r="207" spans="13:18" ht="7.5" customHeight="1" x14ac:dyDescent="0.25">
      <c r="M207" s="6">
        <v>200</v>
      </c>
      <c r="N207" s="6">
        <v>200</v>
      </c>
      <c r="O207" s="6">
        <v>200</v>
      </c>
      <c r="P207" s="6">
        <v>200</v>
      </c>
      <c r="Q207" s="6">
        <v>200</v>
      </c>
      <c r="R207" s="6">
        <v>200</v>
      </c>
    </row>
    <row r="208" spans="13:18" ht="7.5" customHeight="1" x14ac:dyDescent="0.25">
      <c r="N208" s="6">
        <v>201</v>
      </c>
      <c r="O208" s="6">
        <v>201</v>
      </c>
      <c r="P208" s="6">
        <v>201</v>
      </c>
      <c r="Q208" s="6">
        <v>201</v>
      </c>
      <c r="R208" s="6">
        <v>201</v>
      </c>
    </row>
    <row r="209" spans="14:18" ht="7.5" customHeight="1" x14ac:dyDescent="0.25">
      <c r="N209" s="6">
        <v>202</v>
      </c>
      <c r="O209" s="6">
        <v>202</v>
      </c>
      <c r="P209" s="6">
        <v>202</v>
      </c>
      <c r="Q209" s="6">
        <v>202</v>
      </c>
      <c r="R209" s="6">
        <v>202</v>
      </c>
    </row>
    <row r="210" spans="14:18" ht="7.5" customHeight="1" x14ac:dyDescent="0.25">
      <c r="N210" s="6">
        <v>203</v>
      </c>
      <c r="O210" s="6">
        <v>203</v>
      </c>
      <c r="P210" s="6">
        <v>203</v>
      </c>
      <c r="Q210" s="6">
        <v>203</v>
      </c>
      <c r="R210" s="6">
        <v>203</v>
      </c>
    </row>
    <row r="211" spans="14:18" ht="7.5" customHeight="1" x14ac:dyDescent="0.25">
      <c r="N211" s="6">
        <v>204</v>
      </c>
      <c r="O211" s="6">
        <v>204</v>
      </c>
      <c r="P211" s="6">
        <v>204</v>
      </c>
      <c r="Q211" s="6">
        <v>204</v>
      </c>
      <c r="R211" s="6">
        <v>204</v>
      </c>
    </row>
    <row r="212" spans="14:18" ht="7.5" customHeight="1" x14ac:dyDescent="0.25">
      <c r="N212" s="6">
        <v>205</v>
      </c>
      <c r="O212" s="6">
        <v>205</v>
      </c>
      <c r="P212" s="6">
        <v>205</v>
      </c>
      <c r="Q212" s="6">
        <v>205</v>
      </c>
      <c r="R212" s="6">
        <v>205</v>
      </c>
    </row>
    <row r="213" spans="14:18" ht="7.5" customHeight="1" x14ac:dyDescent="0.25">
      <c r="N213" s="6">
        <v>206</v>
      </c>
      <c r="O213" s="6">
        <v>206</v>
      </c>
      <c r="P213" s="6">
        <v>206</v>
      </c>
      <c r="Q213" s="6">
        <v>206</v>
      </c>
      <c r="R213" s="6">
        <v>206</v>
      </c>
    </row>
    <row r="214" spans="14:18" ht="7.5" customHeight="1" x14ac:dyDescent="0.25">
      <c r="N214" s="6">
        <v>207</v>
      </c>
      <c r="O214" s="6">
        <v>207</v>
      </c>
      <c r="P214" s="6">
        <v>207</v>
      </c>
      <c r="Q214" s="6">
        <v>207</v>
      </c>
      <c r="R214" s="6">
        <v>207</v>
      </c>
    </row>
    <row r="215" spans="14:18" ht="7.5" customHeight="1" x14ac:dyDescent="0.25">
      <c r="N215" s="6">
        <v>208</v>
      </c>
      <c r="O215" s="6">
        <v>208</v>
      </c>
      <c r="P215" s="6">
        <v>208</v>
      </c>
      <c r="Q215" s="6">
        <v>208</v>
      </c>
      <c r="R215" s="6">
        <v>208</v>
      </c>
    </row>
    <row r="216" spans="14:18" ht="7.5" customHeight="1" x14ac:dyDescent="0.25">
      <c r="N216" s="6">
        <v>209</v>
      </c>
      <c r="O216" s="6">
        <v>209</v>
      </c>
      <c r="P216" s="6">
        <v>209</v>
      </c>
      <c r="Q216" s="6">
        <v>209</v>
      </c>
      <c r="R216" s="6">
        <v>209</v>
      </c>
    </row>
    <row r="217" spans="14:18" ht="7.5" customHeight="1" x14ac:dyDescent="0.25">
      <c r="N217" s="6">
        <v>210</v>
      </c>
      <c r="O217" s="6">
        <v>210</v>
      </c>
      <c r="P217" s="6">
        <v>210</v>
      </c>
      <c r="Q217" s="6">
        <v>210</v>
      </c>
      <c r="R217" s="6">
        <v>210</v>
      </c>
    </row>
    <row r="218" spans="14:18" ht="7.5" customHeight="1" x14ac:dyDescent="0.25">
      <c r="N218" s="6">
        <v>211</v>
      </c>
      <c r="O218" s="6">
        <v>211</v>
      </c>
      <c r="P218" s="6">
        <v>211</v>
      </c>
      <c r="Q218" s="6">
        <v>211</v>
      </c>
      <c r="R218" s="6">
        <v>211</v>
      </c>
    </row>
    <row r="219" spans="14:18" ht="7.5" customHeight="1" x14ac:dyDescent="0.25">
      <c r="N219" s="6">
        <v>212</v>
      </c>
      <c r="O219" s="6">
        <v>212</v>
      </c>
      <c r="P219" s="6">
        <v>212</v>
      </c>
      <c r="Q219" s="6">
        <v>212</v>
      </c>
      <c r="R219" s="6">
        <v>212</v>
      </c>
    </row>
    <row r="220" spans="14:18" ht="7.5" customHeight="1" x14ac:dyDescent="0.25">
      <c r="N220" s="6">
        <v>213</v>
      </c>
      <c r="O220" s="6">
        <v>213</v>
      </c>
      <c r="P220" s="6">
        <v>213</v>
      </c>
      <c r="Q220" s="6">
        <v>213</v>
      </c>
      <c r="R220" s="6">
        <v>213</v>
      </c>
    </row>
    <row r="221" spans="14:18" ht="7.5" customHeight="1" x14ac:dyDescent="0.25">
      <c r="N221" s="6">
        <v>214</v>
      </c>
      <c r="O221" s="6">
        <v>214</v>
      </c>
      <c r="P221" s="6">
        <v>214</v>
      </c>
      <c r="Q221" s="6">
        <v>214</v>
      </c>
      <c r="R221" s="6">
        <v>214</v>
      </c>
    </row>
    <row r="222" spans="14:18" ht="7.5" customHeight="1" x14ac:dyDescent="0.25">
      <c r="N222" s="6">
        <v>215</v>
      </c>
      <c r="O222" s="6">
        <v>215</v>
      </c>
      <c r="P222" s="6">
        <v>215</v>
      </c>
      <c r="Q222" s="6">
        <v>215</v>
      </c>
      <c r="R222" s="6">
        <v>215</v>
      </c>
    </row>
    <row r="223" spans="14:18" ht="7.5" customHeight="1" x14ac:dyDescent="0.25">
      <c r="N223" s="6">
        <v>216</v>
      </c>
      <c r="O223" s="6">
        <v>216</v>
      </c>
      <c r="P223" s="6">
        <v>216</v>
      </c>
      <c r="Q223" s="6">
        <v>216</v>
      </c>
      <c r="R223" s="6">
        <v>216</v>
      </c>
    </row>
    <row r="224" spans="14:18" ht="7.5" customHeight="1" x14ac:dyDescent="0.25">
      <c r="N224" s="6">
        <v>217</v>
      </c>
      <c r="O224" s="6">
        <v>217</v>
      </c>
      <c r="P224" s="6">
        <v>217</v>
      </c>
      <c r="Q224" s="6">
        <v>217</v>
      </c>
      <c r="R224" s="6">
        <v>217</v>
      </c>
    </row>
    <row r="225" spans="14:18" ht="7.5" customHeight="1" x14ac:dyDescent="0.25">
      <c r="N225" s="6">
        <v>218</v>
      </c>
      <c r="O225" s="6">
        <v>218</v>
      </c>
      <c r="P225" s="6">
        <v>218</v>
      </c>
      <c r="Q225" s="6">
        <v>218</v>
      </c>
      <c r="R225" s="6">
        <v>218</v>
      </c>
    </row>
    <row r="226" spans="14:18" ht="7.5" customHeight="1" x14ac:dyDescent="0.25">
      <c r="N226" s="6">
        <v>219</v>
      </c>
      <c r="O226" s="6">
        <v>219</v>
      </c>
      <c r="P226" s="6">
        <v>219</v>
      </c>
      <c r="Q226" s="6">
        <v>219</v>
      </c>
      <c r="R226" s="6">
        <v>219</v>
      </c>
    </row>
    <row r="227" spans="14:18" ht="7.5" customHeight="1" x14ac:dyDescent="0.25">
      <c r="N227" s="6">
        <v>220</v>
      </c>
      <c r="O227" s="6">
        <v>220</v>
      </c>
      <c r="P227" s="6">
        <v>220</v>
      </c>
      <c r="Q227" s="6">
        <v>220</v>
      </c>
      <c r="R227" s="6">
        <v>220</v>
      </c>
    </row>
    <row r="228" spans="14:18" ht="7.5" customHeight="1" x14ac:dyDescent="0.25">
      <c r="N228" s="6">
        <v>221</v>
      </c>
      <c r="O228" s="6">
        <v>221</v>
      </c>
      <c r="P228" s="6">
        <v>221</v>
      </c>
      <c r="Q228" s="6">
        <v>221</v>
      </c>
      <c r="R228" s="6">
        <v>221</v>
      </c>
    </row>
    <row r="229" spans="14:18" ht="7.5" customHeight="1" x14ac:dyDescent="0.25">
      <c r="N229" s="6">
        <v>222</v>
      </c>
      <c r="O229" s="6">
        <v>222</v>
      </c>
      <c r="P229" s="6">
        <v>222</v>
      </c>
      <c r="Q229" s="6">
        <v>222</v>
      </c>
      <c r="R229" s="6">
        <v>222</v>
      </c>
    </row>
    <row r="230" spans="14:18" ht="7.5" customHeight="1" x14ac:dyDescent="0.25">
      <c r="N230" s="6">
        <v>223</v>
      </c>
      <c r="O230" s="6">
        <v>223</v>
      </c>
      <c r="P230" s="6">
        <v>223</v>
      </c>
      <c r="Q230" s="6">
        <v>223</v>
      </c>
      <c r="R230" s="6">
        <v>223</v>
      </c>
    </row>
    <row r="231" spans="14:18" ht="7.5" customHeight="1" x14ac:dyDescent="0.25">
      <c r="N231" s="6">
        <v>224</v>
      </c>
      <c r="O231" s="6">
        <v>224</v>
      </c>
      <c r="P231" s="6">
        <v>224</v>
      </c>
      <c r="Q231" s="6">
        <v>224</v>
      </c>
      <c r="R231" s="6">
        <v>224</v>
      </c>
    </row>
    <row r="232" spans="14:18" ht="7.5" customHeight="1" x14ac:dyDescent="0.25">
      <c r="N232" s="6">
        <v>225</v>
      </c>
      <c r="O232" s="6">
        <v>225</v>
      </c>
      <c r="P232" s="6">
        <v>225</v>
      </c>
      <c r="Q232" s="6">
        <v>225</v>
      </c>
      <c r="R232" s="6">
        <v>225</v>
      </c>
    </row>
    <row r="233" spans="14:18" ht="7.5" customHeight="1" x14ac:dyDescent="0.25">
      <c r="N233" s="6">
        <v>226</v>
      </c>
      <c r="O233" s="6">
        <v>226</v>
      </c>
      <c r="P233" s="6">
        <v>226</v>
      </c>
      <c r="Q233" s="6">
        <v>226</v>
      </c>
      <c r="R233" s="6">
        <v>226</v>
      </c>
    </row>
    <row r="234" spans="14:18" ht="7.5" customHeight="1" x14ac:dyDescent="0.25">
      <c r="N234" s="6">
        <v>227</v>
      </c>
      <c r="O234" s="6">
        <v>227</v>
      </c>
      <c r="P234" s="6">
        <v>227</v>
      </c>
      <c r="Q234" s="6">
        <v>227</v>
      </c>
      <c r="R234" s="6">
        <v>227</v>
      </c>
    </row>
    <row r="235" spans="14:18" ht="7.5" customHeight="1" x14ac:dyDescent="0.25">
      <c r="N235" s="6">
        <v>228</v>
      </c>
      <c r="O235" s="6">
        <v>228</v>
      </c>
      <c r="P235" s="6">
        <v>228</v>
      </c>
      <c r="Q235" s="6">
        <v>228</v>
      </c>
      <c r="R235" s="6">
        <v>228</v>
      </c>
    </row>
    <row r="236" spans="14:18" ht="7.5" customHeight="1" x14ac:dyDescent="0.25">
      <c r="N236" s="6">
        <v>229</v>
      </c>
      <c r="O236" s="6">
        <v>229</v>
      </c>
      <c r="P236" s="6">
        <v>229</v>
      </c>
      <c r="Q236" s="6">
        <v>229</v>
      </c>
      <c r="R236" s="6">
        <v>229</v>
      </c>
    </row>
    <row r="237" spans="14:18" ht="7.5" customHeight="1" x14ac:dyDescent="0.25">
      <c r="N237" s="6">
        <v>230</v>
      </c>
      <c r="O237" s="6">
        <v>230</v>
      </c>
      <c r="P237" s="6">
        <v>230</v>
      </c>
      <c r="Q237" s="6">
        <v>230</v>
      </c>
      <c r="R237" s="6">
        <v>230</v>
      </c>
    </row>
    <row r="238" spans="14:18" ht="7.5" customHeight="1" x14ac:dyDescent="0.25">
      <c r="N238" s="6">
        <v>231</v>
      </c>
      <c r="O238" s="6">
        <v>231</v>
      </c>
      <c r="P238" s="6">
        <v>231</v>
      </c>
      <c r="Q238" s="6">
        <v>231</v>
      </c>
      <c r="R238" s="6">
        <v>231</v>
      </c>
    </row>
    <row r="239" spans="14:18" ht="7.5" customHeight="1" x14ac:dyDescent="0.25">
      <c r="N239" s="6">
        <v>232</v>
      </c>
      <c r="O239" s="6">
        <v>232</v>
      </c>
      <c r="P239" s="6">
        <v>232</v>
      </c>
      <c r="Q239" s="6">
        <v>232</v>
      </c>
      <c r="R239" s="6">
        <v>232</v>
      </c>
    </row>
    <row r="240" spans="14:18" ht="7.5" customHeight="1" x14ac:dyDescent="0.25">
      <c r="N240" s="6">
        <v>233</v>
      </c>
      <c r="O240" s="6">
        <v>233</v>
      </c>
      <c r="P240" s="6">
        <v>233</v>
      </c>
      <c r="Q240" s="6">
        <v>233</v>
      </c>
      <c r="R240" s="6">
        <v>233</v>
      </c>
    </row>
    <row r="241" spans="14:18" ht="7.5" customHeight="1" x14ac:dyDescent="0.25">
      <c r="N241" s="6">
        <v>234</v>
      </c>
      <c r="O241" s="6">
        <v>234</v>
      </c>
      <c r="P241" s="6">
        <v>234</v>
      </c>
      <c r="Q241" s="6">
        <v>234</v>
      </c>
      <c r="R241" s="6">
        <v>234</v>
      </c>
    </row>
    <row r="242" spans="14:18" ht="7.5" customHeight="1" x14ac:dyDescent="0.25">
      <c r="N242" s="6">
        <v>235</v>
      </c>
      <c r="O242" s="6">
        <v>235</v>
      </c>
      <c r="P242" s="6">
        <v>235</v>
      </c>
      <c r="Q242" s="6">
        <v>235</v>
      </c>
      <c r="R242" s="6">
        <v>235</v>
      </c>
    </row>
    <row r="243" spans="14:18" ht="7.5" customHeight="1" x14ac:dyDescent="0.25">
      <c r="N243" s="6">
        <v>236</v>
      </c>
      <c r="O243" s="6">
        <v>236</v>
      </c>
      <c r="P243" s="6">
        <v>236</v>
      </c>
      <c r="Q243" s="6">
        <v>236</v>
      </c>
      <c r="R243" s="6">
        <v>236</v>
      </c>
    </row>
    <row r="244" spans="14:18" ht="7.5" customHeight="1" x14ac:dyDescent="0.25">
      <c r="N244" s="6">
        <v>237</v>
      </c>
      <c r="O244" s="6">
        <v>237</v>
      </c>
      <c r="P244" s="6">
        <v>237</v>
      </c>
      <c r="Q244" s="6">
        <v>237</v>
      </c>
      <c r="R244" s="6">
        <v>237</v>
      </c>
    </row>
    <row r="245" spans="14:18" ht="7.5" customHeight="1" x14ac:dyDescent="0.25">
      <c r="N245" s="6">
        <v>238</v>
      </c>
      <c r="O245" s="6">
        <v>238</v>
      </c>
      <c r="P245" s="6">
        <v>238</v>
      </c>
      <c r="Q245" s="6">
        <v>238</v>
      </c>
      <c r="R245" s="6">
        <v>238</v>
      </c>
    </row>
    <row r="246" spans="14:18" ht="7.5" customHeight="1" x14ac:dyDescent="0.25">
      <c r="N246" s="6">
        <v>239</v>
      </c>
      <c r="O246" s="6">
        <v>239</v>
      </c>
      <c r="P246" s="6">
        <v>239</v>
      </c>
      <c r="Q246" s="6">
        <v>239</v>
      </c>
      <c r="R246" s="6">
        <v>239</v>
      </c>
    </row>
    <row r="247" spans="14:18" ht="7.5" customHeight="1" x14ac:dyDescent="0.25">
      <c r="N247" s="6">
        <v>240</v>
      </c>
      <c r="O247" s="6">
        <v>240</v>
      </c>
      <c r="P247" s="6">
        <v>240</v>
      </c>
      <c r="Q247" s="6">
        <v>240</v>
      </c>
      <c r="R247" s="6">
        <v>240</v>
      </c>
    </row>
    <row r="248" spans="14:18" ht="7.5" customHeight="1" x14ac:dyDescent="0.25">
      <c r="O248" s="6">
        <v>241</v>
      </c>
      <c r="P248" s="6">
        <v>241</v>
      </c>
      <c r="Q248" s="6">
        <v>241</v>
      </c>
      <c r="R248" s="6">
        <v>241</v>
      </c>
    </row>
    <row r="249" spans="14:18" ht="7.5" customHeight="1" x14ac:dyDescent="0.25">
      <c r="O249" s="6">
        <v>242</v>
      </c>
      <c r="P249" s="6">
        <v>242</v>
      </c>
      <c r="Q249" s="6">
        <v>242</v>
      </c>
      <c r="R249" s="6">
        <v>242</v>
      </c>
    </row>
    <row r="250" spans="14:18" ht="7.5" customHeight="1" x14ac:dyDescent="0.25">
      <c r="O250" s="6">
        <v>243</v>
      </c>
      <c r="P250" s="6">
        <v>243</v>
      </c>
      <c r="Q250" s="6">
        <v>243</v>
      </c>
      <c r="R250" s="6">
        <v>243</v>
      </c>
    </row>
    <row r="251" spans="14:18" ht="7.5" customHeight="1" x14ac:dyDescent="0.25">
      <c r="O251" s="6">
        <v>244</v>
      </c>
      <c r="P251" s="6">
        <v>244</v>
      </c>
      <c r="Q251" s="6">
        <v>244</v>
      </c>
      <c r="R251" s="6">
        <v>244</v>
      </c>
    </row>
    <row r="252" spans="14:18" ht="7.5" customHeight="1" x14ac:dyDescent="0.25">
      <c r="O252" s="6">
        <v>245</v>
      </c>
      <c r="P252" s="6">
        <v>245</v>
      </c>
      <c r="Q252" s="6">
        <v>245</v>
      </c>
      <c r="R252" s="6">
        <v>245</v>
      </c>
    </row>
    <row r="253" spans="14:18" ht="7.5" customHeight="1" x14ac:dyDescent="0.25">
      <c r="O253" s="6">
        <v>246</v>
      </c>
      <c r="P253" s="6">
        <v>246</v>
      </c>
      <c r="Q253" s="6">
        <v>246</v>
      </c>
      <c r="R253" s="6">
        <v>246</v>
      </c>
    </row>
    <row r="254" spans="14:18" ht="7.5" customHeight="1" x14ac:dyDescent="0.25">
      <c r="O254" s="6">
        <v>247</v>
      </c>
      <c r="P254" s="6">
        <v>247</v>
      </c>
      <c r="Q254" s="6">
        <v>247</v>
      </c>
      <c r="R254" s="6">
        <v>247</v>
      </c>
    </row>
    <row r="255" spans="14:18" ht="7.5" customHeight="1" x14ac:dyDescent="0.25">
      <c r="O255" s="6">
        <v>248</v>
      </c>
      <c r="P255" s="6">
        <v>248</v>
      </c>
      <c r="Q255" s="6">
        <v>248</v>
      </c>
      <c r="R255" s="6">
        <v>248</v>
      </c>
    </row>
    <row r="256" spans="14:18" ht="7.5" customHeight="1" x14ac:dyDescent="0.25">
      <c r="O256" s="6">
        <v>249</v>
      </c>
      <c r="P256" s="6">
        <v>249</v>
      </c>
      <c r="Q256" s="6">
        <v>249</v>
      </c>
      <c r="R256" s="6">
        <v>249</v>
      </c>
    </row>
    <row r="257" spans="15:18" ht="7.5" customHeight="1" x14ac:dyDescent="0.25">
      <c r="O257" s="6">
        <v>250</v>
      </c>
      <c r="P257" s="6">
        <v>250</v>
      </c>
      <c r="Q257" s="6">
        <v>250</v>
      </c>
      <c r="R257" s="6">
        <v>250</v>
      </c>
    </row>
    <row r="258" spans="15:18" ht="7.5" customHeight="1" x14ac:dyDescent="0.25">
      <c r="O258" s="6">
        <v>251</v>
      </c>
      <c r="P258" s="6">
        <v>251</v>
      </c>
      <c r="Q258" s="6">
        <v>251</v>
      </c>
      <c r="R258" s="6">
        <v>251</v>
      </c>
    </row>
    <row r="259" spans="15:18" ht="7.5" customHeight="1" x14ac:dyDescent="0.25">
      <c r="O259" s="6">
        <v>252</v>
      </c>
      <c r="P259" s="6">
        <v>252</v>
      </c>
      <c r="Q259" s="6">
        <v>252</v>
      </c>
      <c r="R259" s="6">
        <v>252</v>
      </c>
    </row>
    <row r="260" spans="15:18" ht="7.5" customHeight="1" x14ac:dyDescent="0.25">
      <c r="O260" s="6">
        <v>253</v>
      </c>
      <c r="P260" s="6">
        <v>253</v>
      </c>
      <c r="Q260" s="6">
        <v>253</v>
      </c>
      <c r="R260" s="6">
        <v>253</v>
      </c>
    </row>
    <row r="261" spans="15:18" ht="7.5" customHeight="1" x14ac:dyDescent="0.25">
      <c r="O261" s="6">
        <v>254</v>
      </c>
      <c r="P261" s="6">
        <v>254</v>
      </c>
      <c r="Q261" s="6">
        <v>254</v>
      </c>
      <c r="R261" s="6">
        <v>254</v>
      </c>
    </row>
    <row r="262" spans="15:18" ht="7.5" customHeight="1" x14ac:dyDescent="0.25">
      <c r="O262" s="6">
        <v>255</v>
      </c>
      <c r="P262" s="6">
        <v>255</v>
      </c>
      <c r="Q262" s="6">
        <v>255</v>
      </c>
      <c r="R262" s="6">
        <v>255</v>
      </c>
    </row>
    <row r="263" spans="15:18" ht="7.5" customHeight="1" x14ac:dyDescent="0.25">
      <c r="O263" s="6">
        <v>256</v>
      </c>
      <c r="P263" s="6">
        <v>256</v>
      </c>
      <c r="Q263" s="6">
        <v>256</v>
      </c>
      <c r="R263" s="6">
        <v>256</v>
      </c>
    </row>
    <row r="264" spans="15:18" ht="7.5" customHeight="1" x14ac:dyDescent="0.25">
      <c r="O264" s="6">
        <v>257</v>
      </c>
      <c r="P264" s="6">
        <v>257</v>
      </c>
      <c r="Q264" s="6">
        <v>257</v>
      </c>
      <c r="R264" s="6">
        <v>257</v>
      </c>
    </row>
    <row r="265" spans="15:18" ht="7.5" customHeight="1" x14ac:dyDescent="0.25">
      <c r="O265" s="6">
        <v>258</v>
      </c>
      <c r="P265" s="6">
        <v>258</v>
      </c>
      <c r="Q265" s="6">
        <v>258</v>
      </c>
      <c r="R265" s="6">
        <v>258</v>
      </c>
    </row>
    <row r="266" spans="15:18" ht="7.5" customHeight="1" x14ac:dyDescent="0.25">
      <c r="O266" s="6">
        <v>259</v>
      </c>
      <c r="P266" s="6">
        <v>259</v>
      </c>
      <c r="Q266" s="6">
        <v>259</v>
      </c>
      <c r="R266" s="6">
        <v>259</v>
      </c>
    </row>
    <row r="267" spans="15:18" ht="7.5" customHeight="1" x14ac:dyDescent="0.25">
      <c r="O267" s="6">
        <v>260</v>
      </c>
      <c r="P267" s="6">
        <v>260</v>
      </c>
      <c r="Q267" s="6">
        <v>260</v>
      </c>
      <c r="R267" s="6">
        <v>260</v>
      </c>
    </row>
    <row r="268" spans="15:18" ht="7.5" customHeight="1" x14ac:dyDescent="0.25">
      <c r="O268" s="6">
        <v>261</v>
      </c>
      <c r="P268" s="6">
        <v>261</v>
      </c>
      <c r="Q268" s="6">
        <v>261</v>
      </c>
      <c r="R268" s="6">
        <v>261</v>
      </c>
    </row>
    <row r="269" spans="15:18" ht="7.5" customHeight="1" x14ac:dyDescent="0.25">
      <c r="O269" s="6">
        <v>262</v>
      </c>
      <c r="P269" s="6">
        <v>262</v>
      </c>
      <c r="Q269" s="6">
        <v>262</v>
      </c>
      <c r="R269" s="6">
        <v>262</v>
      </c>
    </row>
    <row r="270" spans="15:18" ht="7.5" customHeight="1" x14ac:dyDescent="0.25">
      <c r="O270" s="6">
        <v>263</v>
      </c>
      <c r="P270" s="6">
        <v>263</v>
      </c>
      <c r="Q270" s="6">
        <v>263</v>
      </c>
      <c r="R270" s="6">
        <v>263</v>
      </c>
    </row>
    <row r="271" spans="15:18" ht="7.5" customHeight="1" x14ac:dyDescent="0.25">
      <c r="O271" s="6">
        <v>264</v>
      </c>
      <c r="P271" s="6">
        <v>264</v>
      </c>
      <c r="Q271" s="6">
        <v>264</v>
      </c>
      <c r="R271" s="6">
        <v>264</v>
      </c>
    </row>
    <row r="272" spans="15:18" ht="7.5" customHeight="1" x14ac:dyDescent="0.25">
      <c r="O272" s="6">
        <v>265</v>
      </c>
      <c r="P272" s="6">
        <v>265</v>
      </c>
      <c r="Q272" s="6">
        <v>265</v>
      </c>
      <c r="R272" s="6">
        <v>265</v>
      </c>
    </row>
    <row r="273" spans="15:18" ht="7.5" customHeight="1" x14ac:dyDescent="0.25">
      <c r="O273" s="6">
        <v>266</v>
      </c>
      <c r="P273" s="6">
        <v>266</v>
      </c>
      <c r="Q273" s="6">
        <v>266</v>
      </c>
      <c r="R273" s="6">
        <v>266</v>
      </c>
    </row>
    <row r="274" spans="15:18" ht="7.5" customHeight="1" x14ac:dyDescent="0.25">
      <c r="O274" s="6">
        <v>267</v>
      </c>
      <c r="P274" s="6">
        <v>267</v>
      </c>
      <c r="Q274" s="6">
        <v>267</v>
      </c>
      <c r="R274" s="6">
        <v>267</v>
      </c>
    </row>
    <row r="275" spans="15:18" ht="7.5" customHeight="1" x14ac:dyDescent="0.25">
      <c r="O275" s="6">
        <v>268</v>
      </c>
      <c r="P275" s="6">
        <v>268</v>
      </c>
      <c r="Q275" s="6">
        <v>268</v>
      </c>
      <c r="R275" s="6">
        <v>268</v>
      </c>
    </row>
    <row r="276" spans="15:18" ht="7.5" customHeight="1" x14ac:dyDescent="0.25">
      <c r="O276" s="6">
        <v>269</v>
      </c>
      <c r="P276" s="6">
        <v>269</v>
      </c>
      <c r="Q276" s="6">
        <v>269</v>
      </c>
      <c r="R276" s="6">
        <v>269</v>
      </c>
    </row>
    <row r="277" spans="15:18" ht="7.5" customHeight="1" x14ac:dyDescent="0.25">
      <c r="O277" s="6">
        <v>270</v>
      </c>
      <c r="P277" s="6">
        <v>270</v>
      </c>
      <c r="Q277" s="6">
        <v>270</v>
      </c>
      <c r="R277" s="6">
        <v>270</v>
      </c>
    </row>
    <row r="278" spans="15:18" ht="7.5" customHeight="1" x14ac:dyDescent="0.25">
      <c r="O278" s="6">
        <v>271</v>
      </c>
      <c r="P278" s="6">
        <v>271</v>
      </c>
      <c r="Q278" s="6">
        <v>271</v>
      </c>
      <c r="R278" s="6">
        <v>271</v>
      </c>
    </row>
    <row r="279" spans="15:18" ht="7.5" customHeight="1" x14ac:dyDescent="0.25">
      <c r="O279" s="6">
        <v>272</v>
      </c>
      <c r="P279" s="6">
        <v>272</v>
      </c>
      <c r="Q279" s="6">
        <v>272</v>
      </c>
      <c r="R279" s="6">
        <v>272</v>
      </c>
    </row>
    <row r="280" spans="15:18" ht="7.5" customHeight="1" x14ac:dyDescent="0.25">
      <c r="O280" s="6">
        <v>273</v>
      </c>
      <c r="P280" s="6">
        <v>273</v>
      </c>
      <c r="Q280" s="6">
        <v>273</v>
      </c>
      <c r="R280" s="6">
        <v>273</v>
      </c>
    </row>
    <row r="281" spans="15:18" ht="7.5" customHeight="1" x14ac:dyDescent="0.25">
      <c r="O281" s="6">
        <v>274</v>
      </c>
      <c r="P281" s="6">
        <v>274</v>
      </c>
      <c r="Q281" s="6">
        <v>274</v>
      </c>
      <c r="R281" s="6">
        <v>274</v>
      </c>
    </row>
    <row r="282" spans="15:18" ht="7.5" customHeight="1" x14ac:dyDescent="0.25">
      <c r="O282" s="6">
        <v>275</v>
      </c>
      <c r="P282" s="6">
        <v>275</v>
      </c>
      <c r="Q282" s="6">
        <v>275</v>
      </c>
      <c r="R282" s="6">
        <v>275</v>
      </c>
    </row>
    <row r="283" spans="15:18" ht="7.5" customHeight="1" x14ac:dyDescent="0.25">
      <c r="O283" s="6">
        <v>276</v>
      </c>
      <c r="P283" s="6">
        <v>276</v>
      </c>
      <c r="Q283" s="6">
        <v>276</v>
      </c>
      <c r="R283" s="6">
        <v>276</v>
      </c>
    </row>
    <row r="284" spans="15:18" ht="7.5" customHeight="1" x14ac:dyDescent="0.25">
      <c r="O284" s="6">
        <v>277</v>
      </c>
      <c r="P284" s="6">
        <v>277</v>
      </c>
      <c r="Q284" s="6">
        <v>277</v>
      </c>
      <c r="R284" s="6">
        <v>277</v>
      </c>
    </row>
    <row r="285" spans="15:18" ht="7.5" customHeight="1" x14ac:dyDescent="0.25">
      <c r="O285" s="6">
        <v>278</v>
      </c>
      <c r="P285" s="6">
        <v>278</v>
      </c>
      <c r="Q285" s="6">
        <v>278</v>
      </c>
      <c r="R285" s="6">
        <v>278</v>
      </c>
    </row>
    <row r="286" spans="15:18" ht="7.5" customHeight="1" x14ac:dyDescent="0.25">
      <c r="O286" s="6">
        <v>279</v>
      </c>
      <c r="P286" s="6">
        <v>279</v>
      </c>
      <c r="Q286" s="6">
        <v>279</v>
      </c>
      <c r="R286" s="6">
        <v>279</v>
      </c>
    </row>
    <row r="287" spans="15:18" ht="7.5" customHeight="1" x14ac:dyDescent="0.25">
      <c r="O287" s="6">
        <v>280</v>
      </c>
      <c r="P287" s="6">
        <v>280</v>
      </c>
      <c r="Q287" s="6">
        <v>280</v>
      </c>
      <c r="R287" s="6">
        <v>280</v>
      </c>
    </row>
    <row r="288" spans="15:18" ht="7.5" customHeight="1" x14ac:dyDescent="0.25">
      <c r="O288" s="6">
        <v>281</v>
      </c>
      <c r="P288" s="6">
        <v>281</v>
      </c>
      <c r="Q288" s="6">
        <v>281</v>
      </c>
      <c r="R288" s="6">
        <v>281</v>
      </c>
    </row>
    <row r="289" spans="15:18" ht="7.5" customHeight="1" x14ac:dyDescent="0.25">
      <c r="O289" s="6">
        <v>282</v>
      </c>
      <c r="P289" s="6">
        <v>282</v>
      </c>
      <c r="Q289" s="6">
        <v>282</v>
      </c>
      <c r="R289" s="6">
        <v>282</v>
      </c>
    </row>
    <row r="290" spans="15:18" ht="7.5" customHeight="1" x14ac:dyDescent="0.25">
      <c r="O290" s="6">
        <v>283</v>
      </c>
      <c r="P290" s="6">
        <v>283</v>
      </c>
      <c r="Q290" s="6">
        <v>283</v>
      </c>
      <c r="R290" s="6">
        <v>283</v>
      </c>
    </row>
    <row r="291" spans="15:18" ht="7.5" customHeight="1" x14ac:dyDescent="0.25">
      <c r="O291" s="6">
        <v>284</v>
      </c>
      <c r="P291" s="6">
        <v>284</v>
      </c>
      <c r="Q291" s="6">
        <v>284</v>
      </c>
      <c r="R291" s="6">
        <v>284</v>
      </c>
    </row>
    <row r="292" spans="15:18" ht="7.5" customHeight="1" x14ac:dyDescent="0.25">
      <c r="O292" s="6">
        <v>285</v>
      </c>
      <c r="P292" s="6">
        <v>285</v>
      </c>
      <c r="Q292" s="6">
        <v>285</v>
      </c>
      <c r="R292" s="6">
        <v>285</v>
      </c>
    </row>
    <row r="293" spans="15:18" ht="7.5" customHeight="1" x14ac:dyDescent="0.25">
      <c r="O293" s="6">
        <v>286</v>
      </c>
      <c r="P293" s="6">
        <v>286</v>
      </c>
      <c r="Q293" s="6">
        <v>286</v>
      </c>
      <c r="R293" s="6">
        <v>286</v>
      </c>
    </row>
    <row r="294" spans="15:18" ht="7.5" customHeight="1" x14ac:dyDescent="0.25">
      <c r="O294" s="6">
        <v>287</v>
      </c>
      <c r="P294" s="6">
        <v>287</v>
      </c>
      <c r="Q294" s="6">
        <v>287</v>
      </c>
      <c r="R294" s="6">
        <v>287</v>
      </c>
    </row>
    <row r="295" spans="15:18" ht="7.5" customHeight="1" x14ac:dyDescent="0.25">
      <c r="O295" s="6">
        <v>288</v>
      </c>
      <c r="P295" s="6">
        <v>288</v>
      </c>
      <c r="Q295" s="6">
        <v>288</v>
      </c>
      <c r="R295" s="6">
        <v>288</v>
      </c>
    </row>
    <row r="296" spans="15:18" ht="7.5" customHeight="1" x14ac:dyDescent="0.25">
      <c r="O296" s="6">
        <v>289</v>
      </c>
      <c r="P296" s="6">
        <v>289</v>
      </c>
      <c r="Q296" s="6">
        <v>289</v>
      </c>
      <c r="R296" s="6">
        <v>289</v>
      </c>
    </row>
    <row r="297" spans="15:18" ht="7.5" customHeight="1" x14ac:dyDescent="0.25">
      <c r="O297" s="6">
        <v>290</v>
      </c>
      <c r="P297" s="6">
        <v>290</v>
      </c>
      <c r="Q297" s="6">
        <v>290</v>
      </c>
      <c r="R297" s="6">
        <v>290</v>
      </c>
    </row>
    <row r="298" spans="15:18" ht="7.5" customHeight="1" x14ac:dyDescent="0.25">
      <c r="O298" s="6">
        <v>291</v>
      </c>
      <c r="P298" s="6">
        <v>291</v>
      </c>
      <c r="Q298" s="6">
        <v>291</v>
      </c>
      <c r="R298" s="6">
        <v>291</v>
      </c>
    </row>
    <row r="299" spans="15:18" ht="7.5" customHeight="1" x14ac:dyDescent="0.25">
      <c r="O299" s="6">
        <v>292</v>
      </c>
      <c r="P299" s="6">
        <v>292</v>
      </c>
      <c r="Q299" s="6">
        <v>292</v>
      </c>
      <c r="R299" s="6">
        <v>292</v>
      </c>
    </row>
    <row r="300" spans="15:18" ht="7.5" customHeight="1" x14ac:dyDescent="0.25">
      <c r="O300" s="6">
        <v>293</v>
      </c>
      <c r="P300" s="6">
        <v>293</v>
      </c>
      <c r="Q300" s="6">
        <v>293</v>
      </c>
      <c r="R300" s="6">
        <v>293</v>
      </c>
    </row>
    <row r="301" spans="15:18" ht="7.5" customHeight="1" x14ac:dyDescent="0.25">
      <c r="O301" s="6">
        <v>294</v>
      </c>
      <c r="P301" s="6">
        <v>294</v>
      </c>
      <c r="Q301" s="6">
        <v>294</v>
      </c>
      <c r="R301" s="6">
        <v>294</v>
      </c>
    </row>
    <row r="302" spans="15:18" ht="7.5" customHeight="1" x14ac:dyDescent="0.25">
      <c r="O302" s="6">
        <v>295</v>
      </c>
      <c r="P302" s="6">
        <v>295</v>
      </c>
      <c r="Q302" s="6">
        <v>295</v>
      </c>
      <c r="R302" s="6">
        <v>295</v>
      </c>
    </row>
    <row r="303" spans="15:18" ht="7.5" customHeight="1" x14ac:dyDescent="0.25">
      <c r="O303" s="6">
        <v>296</v>
      </c>
      <c r="P303" s="6">
        <v>296</v>
      </c>
      <c r="Q303" s="6">
        <v>296</v>
      </c>
      <c r="R303" s="6">
        <v>296</v>
      </c>
    </row>
    <row r="304" spans="15:18" ht="7.5" customHeight="1" x14ac:dyDescent="0.25">
      <c r="O304" s="6">
        <v>297</v>
      </c>
      <c r="P304" s="6">
        <v>297</v>
      </c>
      <c r="Q304" s="6">
        <v>297</v>
      </c>
      <c r="R304" s="6">
        <v>297</v>
      </c>
    </row>
    <row r="305" spans="15:18" ht="7.5" customHeight="1" x14ac:dyDescent="0.25">
      <c r="O305" s="6">
        <v>298</v>
      </c>
      <c r="P305" s="6">
        <v>298</v>
      </c>
      <c r="Q305" s="6">
        <v>298</v>
      </c>
      <c r="R305" s="6">
        <v>298</v>
      </c>
    </row>
    <row r="306" spans="15:18" ht="7.5" customHeight="1" x14ac:dyDescent="0.25">
      <c r="O306" s="6">
        <v>299</v>
      </c>
      <c r="P306" s="6">
        <v>299</v>
      </c>
      <c r="Q306" s="6">
        <v>299</v>
      </c>
      <c r="R306" s="6">
        <v>299</v>
      </c>
    </row>
    <row r="307" spans="15:18" ht="7.5" customHeight="1" x14ac:dyDescent="0.25">
      <c r="O307" s="6">
        <v>300</v>
      </c>
      <c r="P307" s="6">
        <v>300</v>
      </c>
      <c r="Q307" s="6">
        <v>300</v>
      </c>
      <c r="R307" s="6">
        <v>300</v>
      </c>
    </row>
    <row r="308" spans="15:18" ht="7.5" customHeight="1" x14ac:dyDescent="0.25">
      <c r="P308" s="6">
        <v>301</v>
      </c>
      <c r="Q308" s="6">
        <v>301</v>
      </c>
      <c r="R308" s="6">
        <v>301</v>
      </c>
    </row>
    <row r="309" spans="15:18" ht="7.5" customHeight="1" x14ac:dyDescent="0.25">
      <c r="P309" s="6">
        <v>302</v>
      </c>
      <c r="Q309" s="6">
        <v>302</v>
      </c>
      <c r="R309" s="6">
        <v>302</v>
      </c>
    </row>
    <row r="310" spans="15:18" ht="7.5" customHeight="1" x14ac:dyDescent="0.25">
      <c r="P310" s="6">
        <v>303</v>
      </c>
      <c r="Q310" s="6">
        <v>303</v>
      </c>
      <c r="R310" s="6">
        <v>303</v>
      </c>
    </row>
    <row r="311" spans="15:18" ht="7.5" customHeight="1" x14ac:dyDescent="0.25">
      <c r="P311" s="6">
        <v>304</v>
      </c>
      <c r="Q311" s="6">
        <v>304</v>
      </c>
      <c r="R311" s="6">
        <v>304</v>
      </c>
    </row>
    <row r="312" spans="15:18" ht="7.5" customHeight="1" x14ac:dyDescent="0.25">
      <c r="P312" s="6">
        <v>305</v>
      </c>
      <c r="Q312" s="6">
        <v>305</v>
      </c>
      <c r="R312" s="6">
        <v>305</v>
      </c>
    </row>
    <row r="313" spans="15:18" ht="7.5" customHeight="1" x14ac:dyDescent="0.25">
      <c r="P313" s="6">
        <v>306</v>
      </c>
      <c r="Q313" s="6">
        <v>306</v>
      </c>
      <c r="R313" s="6">
        <v>306</v>
      </c>
    </row>
    <row r="314" spans="15:18" ht="7.5" customHeight="1" x14ac:dyDescent="0.25">
      <c r="P314" s="6">
        <v>307</v>
      </c>
      <c r="Q314" s="6">
        <v>307</v>
      </c>
      <c r="R314" s="6">
        <v>307</v>
      </c>
    </row>
    <row r="315" spans="15:18" ht="7.5" customHeight="1" x14ac:dyDescent="0.25">
      <c r="P315" s="6">
        <v>308</v>
      </c>
      <c r="Q315" s="6">
        <v>308</v>
      </c>
      <c r="R315" s="6">
        <v>308</v>
      </c>
    </row>
    <row r="316" spans="15:18" ht="7.5" customHeight="1" x14ac:dyDescent="0.25">
      <c r="P316" s="6">
        <v>309</v>
      </c>
      <c r="Q316" s="6">
        <v>309</v>
      </c>
      <c r="R316" s="6">
        <v>309</v>
      </c>
    </row>
    <row r="317" spans="15:18" ht="7.5" customHeight="1" x14ac:dyDescent="0.25">
      <c r="P317" s="6">
        <v>310</v>
      </c>
      <c r="Q317" s="6">
        <v>310</v>
      </c>
      <c r="R317" s="6">
        <v>310</v>
      </c>
    </row>
    <row r="318" spans="15:18" ht="7.5" customHeight="1" x14ac:dyDescent="0.25">
      <c r="P318" s="6">
        <v>311</v>
      </c>
      <c r="Q318" s="6">
        <v>311</v>
      </c>
      <c r="R318" s="6">
        <v>311</v>
      </c>
    </row>
    <row r="319" spans="15:18" ht="7.5" customHeight="1" x14ac:dyDescent="0.25">
      <c r="P319" s="6">
        <v>312</v>
      </c>
      <c r="Q319" s="6">
        <v>312</v>
      </c>
      <c r="R319" s="6">
        <v>312</v>
      </c>
    </row>
    <row r="320" spans="15:18" ht="7.5" customHeight="1" x14ac:dyDescent="0.25">
      <c r="P320" s="6">
        <v>313</v>
      </c>
      <c r="Q320" s="6">
        <v>313</v>
      </c>
      <c r="R320" s="6">
        <v>313</v>
      </c>
    </row>
    <row r="321" spans="16:18" ht="7.5" customHeight="1" x14ac:dyDescent="0.25">
      <c r="P321" s="6">
        <v>314</v>
      </c>
      <c r="Q321" s="6">
        <v>314</v>
      </c>
      <c r="R321" s="6">
        <v>314</v>
      </c>
    </row>
    <row r="322" spans="16:18" ht="7.5" customHeight="1" x14ac:dyDescent="0.25">
      <c r="P322" s="6">
        <v>315</v>
      </c>
      <c r="Q322" s="6">
        <v>315</v>
      </c>
      <c r="R322" s="6">
        <v>315</v>
      </c>
    </row>
    <row r="323" spans="16:18" ht="7.5" customHeight="1" x14ac:dyDescent="0.25">
      <c r="P323" s="6">
        <v>316</v>
      </c>
      <c r="Q323" s="6">
        <v>316</v>
      </c>
      <c r="R323" s="6">
        <v>316</v>
      </c>
    </row>
    <row r="324" spans="16:18" ht="7.5" customHeight="1" x14ac:dyDescent="0.25">
      <c r="P324" s="6">
        <v>317</v>
      </c>
      <c r="Q324" s="6">
        <v>317</v>
      </c>
      <c r="R324" s="6">
        <v>317</v>
      </c>
    </row>
    <row r="325" spans="16:18" ht="7.5" customHeight="1" x14ac:dyDescent="0.25">
      <c r="P325" s="6">
        <v>318</v>
      </c>
      <c r="Q325" s="6">
        <v>318</v>
      </c>
      <c r="R325" s="6">
        <v>318</v>
      </c>
    </row>
    <row r="326" spans="16:18" ht="7.5" customHeight="1" x14ac:dyDescent="0.25">
      <c r="P326" s="6">
        <v>319</v>
      </c>
      <c r="Q326" s="6">
        <v>319</v>
      </c>
      <c r="R326" s="6">
        <v>319</v>
      </c>
    </row>
    <row r="327" spans="16:18" ht="7.5" customHeight="1" x14ac:dyDescent="0.25">
      <c r="P327" s="6">
        <v>320</v>
      </c>
      <c r="Q327" s="6">
        <v>320</v>
      </c>
      <c r="R327" s="6">
        <v>320</v>
      </c>
    </row>
    <row r="328" spans="16:18" ht="7.5" customHeight="1" x14ac:dyDescent="0.25">
      <c r="P328" s="6">
        <v>321</v>
      </c>
      <c r="Q328" s="6">
        <v>321</v>
      </c>
      <c r="R328" s="6">
        <v>321</v>
      </c>
    </row>
    <row r="329" spans="16:18" ht="7.5" customHeight="1" x14ac:dyDescent="0.25">
      <c r="P329" s="6">
        <v>322</v>
      </c>
      <c r="Q329" s="6">
        <v>322</v>
      </c>
      <c r="R329" s="6">
        <v>322</v>
      </c>
    </row>
    <row r="330" spans="16:18" ht="7.5" customHeight="1" x14ac:dyDescent="0.25">
      <c r="P330" s="6">
        <v>323</v>
      </c>
      <c r="Q330" s="6">
        <v>323</v>
      </c>
      <c r="R330" s="6">
        <v>323</v>
      </c>
    </row>
    <row r="331" spans="16:18" ht="7.5" customHeight="1" x14ac:dyDescent="0.25">
      <c r="P331" s="6">
        <v>324</v>
      </c>
      <c r="Q331" s="6">
        <v>324</v>
      </c>
      <c r="R331" s="6">
        <v>324</v>
      </c>
    </row>
    <row r="332" spans="16:18" ht="7.5" customHeight="1" x14ac:dyDescent="0.25">
      <c r="P332" s="6">
        <v>325</v>
      </c>
      <c r="Q332" s="6">
        <v>325</v>
      </c>
      <c r="R332" s="6">
        <v>325</v>
      </c>
    </row>
    <row r="333" spans="16:18" ht="7.5" customHeight="1" x14ac:dyDescent="0.25">
      <c r="P333" s="6">
        <v>326</v>
      </c>
      <c r="Q333" s="6">
        <v>326</v>
      </c>
      <c r="R333" s="6">
        <v>326</v>
      </c>
    </row>
    <row r="334" spans="16:18" ht="7.5" customHeight="1" x14ac:dyDescent="0.25">
      <c r="P334" s="6">
        <v>327</v>
      </c>
      <c r="Q334" s="6">
        <v>327</v>
      </c>
      <c r="R334" s="6">
        <v>327</v>
      </c>
    </row>
    <row r="335" spans="16:18" ht="7.5" customHeight="1" x14ac:dyDescent="0.25">
      <c r="P335" s="6">
        <v>328</v>
      </c>
      <c r="Q335" s="6">
        <v>328</v>
      </c>
      <c r="R335" s="6">
        <v>328</v>
      </c>
    </row>
    <row r="336" spans="16:18" ht="7.5" customHeight="1" x14ac:dyDescent="0.25">
      <c r="P336" s="6">
        <v>329</v>
      </c>
      <c r="Q336" s="6">
        <v>329</v>
      </c>
      <c r="R336" s="6">
        <v>329</v>
      </c>
    </row>
    <row r="337" spans="16:18" ht="7.5" customHeight="1" x14ac:dyDescent="0.25">
      <c r="P337" s="6">
        <v>330</v>
      </c>
      <c r="Q337" s="6">
        <v>330</v>
      </c>
      <c r="R337" s="6">
        <v>330</v>
      </c>
    </row>
    <row r="338" spans="16:18" ht="7.5" customHeight="1" x14ac:dyDescent="0.25">
      <c r="P338" s="6">
        <v>331</v>
      </c>
      <c r="Q338" s="6">
        <v>331</v>
      </c>
      <c r="R338" s="6">
        <v>331</v>
      </c>
    </row>
    <row r="339" spans="16:18" ht="7.5" customHeight="1" x14ac:dyDescent="0.25">
      <c r="P339" s="6">
        <v>332</v>
      </c>
      <c r="Q339" s="6">
        <v>332</v>
      </c>
      <c r="R339" s="6">
        <v>332</v>
      </c>
    </row>
    <row r="340" spans="16:18" ht="7.5" customHeight="1" x14ac:dyDescent="0.25">
      <c r="P340" s="6">
        <v>333</v>
      </c>
      <c r="Q340" s="6">
        <v>333</v>
      </c>
      <c r="R340" s="6">
        <v>333</v>
      </c>
    </row>
    <row r="341" spans="16:18" ht="7.5" customHeight="1" x14ac:dyDescent="0.25">
      <c r="P341" s="6">
        <v>334</v>
      </c>
      <c r="Q341" s="6">
        <v>334</v>
      </c>
      <c r="R341" s="6">
        <v>334</v>
      </c>
    </row>
    <row r="342" spans="16:18" ht="7.5" customHeight="1" x14ac:dyDescent="0.25">
      <c r="P342" s="6">
        <v>335</v>
      </c>
      <c r="Q342" s="6">
        <v>335</v>
      </c>
      <c r="R342" s="6">
        <v>335</v>
      </c>
    </row>
    <row r="343" spans="16:18" ht="7.5" customHeight="1" x14ac:dyDescent="0.25">
      <c r="P343" s="6">
        <v>336</v>
      </c>
      <c r="Q343" s="6">
        <v>336</v>
      </c>
      <c r="R343" s="6">
        <v>336</v>
      </c>
    </row>
    <row r="344" spans="16:18" ht="7.5" customHeight="1" x14ac:dyDescent="0.25">
      <c r="P344" s="6">
        <v>337</v>
      </c>
      <c r="Q344" s="6">
        <v>337</v>
      </c>
      <c r="R344" s="6">
        <v>337</v>
      </c>
    </row>
    <row r="345" spans="16:18" ht="7.5" customHeight="1" x14ac:dyDescent="0.25">
      <c r="P345" s="6">
        <v>338</v>
      </c>
      <c r="Q345" s="6">
        <v>338</v>
      </c>
      <c r="R345" s="6">
        <v>338</v>
      </c>
    </row>
    <row r="346" spans="16:18" ht="7.5" customHeight="1" x14ac:dyDescent="0.25">
      <c r="P346" s="6">
        <v>339</v>
      </c>
      <c r="Q346" s="6">
        <v>339</v>
      </c>
      <c r="R346" s="6">
        <v>339</v>
      </c>
    </row>
    <row r="347" spans="16:18" ht="7.5" customHeight="1" x14ac:dyDescent="0.25">
      <c r="P347" s="6">
        <v>340</v>
      </c>
      <c r="Q347" s="6">
        <v>340</v>
      </c>
      <c r="R347" s="6">
        <v>340</v>
      </c>
    </row>
    <row r="348" spans="16:18" ht="7.5" customHeight="1" x14ac:dyDescent="0.25">
      <c r="P348" s="6">
        <v>341</v>
      </c>
      <c r="Q348" s="6">
        <v>341</v>
      </c>
      <c r="R348" s="6">
        <v>341</v>
      </c>
    </row>
    <row r="349" spans="16:18" ht="7.5" customHeight="1" x14ac:dyDescent="0.25">
      <c r="P349" s="6">
        <v>342</v>
      </c>
      <c r="Q349" s="6">
        <v>342</v>
      </c>
      <c r="R349" s="6">
        <v>342</v>
      </c>
    </row>
    <row r="350" spans="16:18" ht="7.5" customHeight="1" x14ac:dyDescent="0.25">
      <c r="P350" s="6">
        <v>343</v>
      </c>
      <c r="Q350" s="6">
        <v>343</v>
      </c>
      <c r="R350" s="6">
        <v>343</v>
      </c>
    </row>
    <row r="351" spans="16:18" ht="7.5" customHeight="1" x14ac:dyDescent="0.25">
      <c r="P351" s="6">
        <v>344</v>
      </c>
      <c r="Q351" s="6">
        <v>344</v>
      </c>
      <c r="R351" s="6">
        <v>344</v>
      </c>
    </row>
    <row r="352" spans="16:18" ht="7.5" customHeight="1" x14ac:dyDescent="0.25">
      <c r="P352" s="6">
        <v>345</v>
      </c>
      <c r="Q352" s="6">
        <v>345</v>
      </c>
      <c r="R352" s="6">
        <v>345</v>
      </c>
    </row>
    <row r="353" spans="16:18" ht="7.5" customHeight="1" x14ac:dyDescent="0.25">
      <c r="P353" s="6">
        <v>346</v>
      </c>
      <c r="Q353" s="6">
        <v>346</v>
      </c>
      <c r="R353" s="6">
        <v>346</v>
      </c>
    </row>
    <row r="354" spans="16:18" ht="7.5" customHeight="1" x14ac:dyDescent="0.25">
      <c r="P354" s="6">
        <v>347</v>
      </c>
      <c r="Q354" s="6">
        <v>347</v>
      </c>
      <c r="R354" s="6">
        <v>347</v>
      </c>
    </row>
    <row r="355" spans="16:18" ht="7.5" customHeight="1" x14ac:dyDescent="0.25">
      <c r="P355" s="6">
        <v>348</v>
      </c>
      <c r="Q355" s="6">
        <v>348</v>
      </c>
      <c r="R355" s="6">
        <v>348</v>
      </c>
    </row>
    <row r="356" spans="16:18" ht="7.5" customHeight="1" x14ac:dyDescent="0.25">
      <c r="P356" s="6">
        <v>349</v>
      </c>
      <c r="Q356" s="6">
        <v>349</v>
      </c>
      <c r="R356" s="6">
        <v>349</v>
      </c>
    </row>
    <row r="357" spans="16:18" ht="7.5" customHeight="1" x14ac:dyDescent="0.25">
      <c r="P357" s="6">
        <v>350</v>
      </c>
      <c r="Q357" s="6">
        <v>350</v>
      </c>
      <c r="R357" s="6">
        <v>350</v>
      </c>
    </row>
    <row r="358" spans="16:18" ht="7.5" customHeight="1" x14ac:dyDescent="0.25">
      <c r="P358" s="6">
        <v>351</v>
      </c>
      <c r="Q358" s="6">
        <v>351</v>
      </c>
      <c r="R358" s="6">
        <v>351</v>
      </c>
    </row>
    <row r="359" spans="16:18" ht="7.5" customHeight="1" x14ac:dyDescent="0.25">
      <c r="P359" s="6">
        <v>352</v>
      </c>
      <c r="Q359" s="6">
        <v>352</v>
      </c>
      <c r="R359" s="6">
        <v>352</v>
      </c>
    </row>
    <row r="360" spans="16:18" ht="7.5" customHeight="1" x14ac:dyDescent="0.25">
      <c r="P360" s="6">
        <v>353</v>
      </c>
      <c r="Q360" s="6">
        <v>353</v>
      </c>
      <c r="R360" s="6">
        <v>353</v>
      </c>
    </row>
    <row r="361" spans="16:18" ht="7.5" customHeight="1" x14ac:dyDescent="0.25">
      <c r="P361" s="6">
        <v>354</v>
      </c>
      <c r="Q361" s="6">
        <v>354</v>
      </c>
      <c r="R361" s="6">
        <v>354</v>
      </c>
    </row>
    <row r="362" spans="16:18" ht="7.5" customHeight="1" x14ac:dyDescent="0.25">
      <c r="P362" s="6">
        <v>355</v>
      </c>
      <c r="Q362" s="6">
        <v>355</v>
      </c>
      <c r="R362" s="6">
        <v>355</v>
      </c>
    </row>
    <row r="363" spans="16:18" ht="7.5" customHeight="1" x14ac:dyDescent="0.25">
      <c r="P363" s="6">
        <v>356</v>
      </c>
      <c r="Q363" s="6">
        <v>356</v>
      </c>
      <c r="R363" s="6">
        <v>356</v>
      </c>
    </row>
    <row r="364" spans="16:18" ht="7.5" customHeight="1" x14ac:dyDescent="0.25">
      <c r="P364" s="6">
        <v>357</v>
      </c>
      <c r="Q364" s="6">
        <v>357</v>
      </c>
      <c r="R364" s="6">
        <v>357</v>
      </c>
    </row>
    <row r="365" spans="16:18" ht="7.5" customHeight="1" x14ac:dyDescent="0.25">
      <c r="P365" s="6">
        <v>358</v>
      </c>
      <c r="Q365" s="6">
        <v>358</v>
      </c>
      <c r="R365" s="6">
        <v>358</v>
      </c>
    </row>
    <row r="366" spans="16:18" ht="7.5" customHeight="1" x14ac:dyDescent="0.25">
      <c r="P366" s="6">
        <v>359</v>
      </c>
      <c r="Q366" s="6">
        <v>359</v>
      </c>
      <c r="R366" s="6">
        <v>359</v>
      </c>
    </row>
    <row r="367" spans="16:18" ht="7.5" customHeight="1" x14ac:dyDescent="0.25">
      <c r="P367" s="6">
        <v>360</v>
      </c>
      <c r="Q367" s="6">
        <v>360</v>
      </c>
      <c r="R367" s="6">
        <v>360</v>
      </c>
    </row>
    <row r="368" spans="16:18" ht="7.5" customHeight="1" x14ac:dyDescent="0.25">
      <c r="P368" s="6">
        <v>361</v>
      </c>
      <c r="Q368" s="6">
        <v>361</v>
      </c>
      <c r="R368" s="6">
        <v>361</v>
      </c>
    </row>
    <row r="369" spans="16:18" ht="7.5" customHeight="1" x14ac:dyDescent="0.25">
      <c r="P369" s="6">
        <v>362</v>
      </c>
      <c r="Q369" s="6">
        <v>362</v>
      </c>
      <c r="R369" s="6">
        <v>362</v>
      </c>
    </row>
    <row r="370" spans="16:18" ht="7.5" customHeight="1" x14ac:dyDescent="0.25">
      <c r="P370" s="6">
        <v>363</v>
      </c>
      <c r="Q370" s="6">
        <v>363</v>
      </c>
      <c r="R370" s="6">
        <v>363</v>
      </c>
    </row>
    <row r="371" spans="16:18" ht="7.5" customHeight="1" x14ac:dyDescent="0.25">
      <c r="P371" s="6">
        <v>364</v>
      </c>
      <c r="Q371" s="6">
        <v>364</v>
      </c>
      <c r="R371" s="6">
        <v>364</v>
      </c>
    </row>
    <row r="372" spans="16:18" ht="7.5" customHeight="1" x14ac:dyDescent="0.25">
      <c r="P372" s="6">
        <v>365</v>
      </c>
      <c r="Q372" s="6">
        <v>365</v>
      </c>
      <c r="R372" s="6">
        <v>365</v>
      </c>
    </row>
    <row r="373" spans="16:18" ht="7.5" customHeight="1" x14ac:dyDescent="0.25">
      <c r="P373" s="6">
        <v>366</v>
      </c>
      <c r="Q373" s="6">
        <v>366</v>
      </c>
      <c r="R373" s="6">
        <v>366</v>
      </c>
    </row>
    <row r="374" spans="16:18" ht="7.5" customHeight="1" x14ac:dyDescent="0.25">
      <c r="P374" s="6">
        <v>367</v>
      </c>
      <c r="Q374" s="6">
        <v>367</v>
      </c>
      <c r="R374" s="6">
        <v>367</v>
      </c>
    </row>
    <row r="375" spans="16:18" ht="7.5" customHeight="1" x14ac:dyDescent="0.25">
      <c r="P375" s="6">
        <v>368</v>
      </c>
      <c r="Q375" s="6">
        <v>368</v>
      </c>
      <c r="R375" s="6">
        <v>368</v>
      </c>
    </row>
    <row r="376" spans="16:18" ht="7.5" customHeight="1" x14ac:dyDescent="0.25">
      <c r="P376" s="6">
        <v>369</v>
      </c>
      <c r="Q376" s="6">
        <v>369</v>
      </c>
      <c r="R376" s="6">
        <v>369</v>
      </c>
    </row>
    <row r="377" spans="16:18" ht="7.5" customHeight="1" x14ac:dyDescent="0.25">
      <c r="P377" s="6">
        <v>370</v>
      </c>
      <c r="Q377" s="6">
        <v>370</v>
      </c>
      <c r="R377" s="6">
        <v>370</v>
      </c>
    </row>
    <row r="378" spans="16:18" ht="7.5" customHeight="1" x14ac:dyDescent="0.25">
      <c r="P378" s="6">
        <v>371</v>
      </c>
      <c r="Q378" s="6">
        <v>371</v>
      </c>
      <c r="R378" s="6">
        <v>371</v>
      </c>
    </row>
    <row r="379" spans="16:18" ht="7.5" customHeight="1" x14ac:dyDescent="0.25">
      <c r="P379" s="6">
        <v>372</v>
      </c>
      <c r="Q379" s="6">
        <v>372</v>
      </c>
      <c r="R379" s="6">
        <v>372</v>
      </c>
    </row>
    <row r="380" spans="16:18" ht="7.5" customHeight="1" x14ac:dyDescent="0.25">
      <c r="P380" s="6">
        <v>373</v>
      </c>
      <c r="Q380" s="6">
        <v>373</v>
      </c>
      <c r="R380" s="6">
        <v>373</v>
      </c>
    </row>
    <row r="381" spans="16:18" ht="7.5" customHeight="1" x14ac:dyDescent="0.25">
      <c r="P381" s="6">
        <v>374</v>
      </c>
      <c r="Q381" s="6">
        <v>374</v>
      </c>
      <c r="R381" s="6">
        <v>374</v>
      </c>
    </row>
    <row r="382" spans="16:18" ht="7.5" customHeight="1" x14ac:dyDescent="0.25">
      <c r="P382" s="6">
        <v>375</v>
      </c>
      <c r="Q382" s="6">
        <v>375</v>
      </c>
      <c r="R382" s="6">
        <v>375</v>
      </c>
    </row>
    <row r="383" spans="16:18" ht="7.5" customHeight="1" x14ac:dyDescent="0.25">
      <c r="P383" s="6">
        <v>376</v>
      </c>
      <c r="Q383" s="6">
        <v>376</v>
      </c>
      <c r="R383" s="6">
        <v>376</v>
      </c>
    </row>
    <row r="384" spans="16:18" ht="7.5" customHeight="1" x14ac:dyDescent="0.25">
      <c r="P384" s="6">
        <v>377</v>
      </c>
      <c r="Q384" s="6">
        <v>377</v>
      </c>
      <c r="R384" s="6">
        <v>377</v>
      </c>
    </row>
    <row r="385" spans="16:18" ht="7.5" customHeight="1" x14ac:dyDescent="0.25">
      <c r="P385" s="6">
        <v>378</v>
      </c>
      <c r="Q385" s="6">
        <v>378</v>
      </c>
      <c r="R385" s="6">
        <v>378</v>
      </c>
    </row>
    <row r="386" spans="16:18" ht="7.5" customHeight="1" x14ac:dyDescent="0.25">
      <c r="P386" s="6">
        <v>379</v>
      </c>
      <c r="Q386" s="6">
        <v>379</v>
      </c>
      <c r="R386" s="6">
        <v>379</v>
      </c>
    </row>
    <row r="387" spans="16:18" ht="7.5" customHeight="1" x14ac:dyDescent="0.25">
      <c r="P387" s="6">
        <v>380</v>
      </c>
      <c r="Q387" s="6">
        <v>380</v>
      </c>
      <c r="R387" s="6">
        <v>380</v>
      </c>
    </row>
    <row r="388" spans="16:18" ht="7.5" customHeight="1" x14ac:dyDescent="0.25">
      <c r="P388" s="6">
        <v>381</v>
      </c>
      <c r="Q388" s="6">
        <v>381</v>
      </c>
      <c r="R388" s="6">
        <v>381</v>
      </c>
    </row>
    <row r="389" spans="16:18" ht="7.5" customHeight="1" x14ac:dyDescent="0.25">
      <c r="P389" s="6">
        <v>382</v>
      </c>
      <c r="Q389" s="6">
        <v>382</v>
      </c>
      <c r="R389" s="6">
        <v>382</v>
      </c>
    </row>
    <row r="390" spans="16:18" ht="7.5" customHeight="1" x14ac:dyDescent="0.25">
      <c r="P390" s="6">
        <v>383</v>
      </c>
      <c r="Q390" s="6">
        <v>383</v>
      </c>
      <c r="R390" s="6">
        <v>383</v>
      </c>
    </row>
    <row r="391" spans="16:18" ht="7.5" customHeight="1" x14ac:dyDescent="0.25">
      <c r="P391" s="6">
        <v>384</v>
      </c>
      <c r="Q391" s="6">
        <v>384</v>
      </c>
      <c r="R391" s="6">
        <v>384</v>
      </c>
    </row>
    <row r="392" spans="16:18" ht="7.5" customHeight="1" x14ac:dyDescent="0.25">
      <c r="P392" s="6">
        <v>385</v>
      </c>
      <c r="Q392" s="6">
        <v>385</v>
      </c>
      <c r="R392" s="6">
        <v>385</v>
      </c>
    </row>
    <row r="393" spans="16:18" ht="7.5" customHeight="1" x14ac:dyDescent="0.25">
      <c r="P393" s="6">
        <v>386</v>
      </c>
      <c r="Q393" s="6">
        <v>386</v>
      </c>
      <c r="R393" s="6">
        <v>386</v>
      </c>
    </row>
    <row r="394" spans="16:18" ht="7.5" customHeight="1" x14ac:dyDescent="0.25">
      <c r="P394" s="6">
        <v>387</v>
      </c>
      <c r="Q394" s="6">
        <v>387</v>
      </c>
      <c r="R394" s="6">
        <v>387</v>
      </c>
    </row>
    <row r="395" spans="16:18" ht="7.5" customHeight="1" x14ac:dyDescent="0.25">
      <c r="P395" s="6">
        <v>388</v>
      </c>
      <c r="Q395" s="6">
        <v>388</v>
      </c>
      <c r="R395" s="6">
        <v>388</v>
      </c>
    </row>
    <row r="396" spans="16:18" ht="7.5" customHeight="1" x14ac:dyDescent="0.25">
      <c r="P396" s="6">
        <v>389</v>
      </c>
      <c r="Q396" s="6">
        <v>389</v>
      </c>
      <c r="R396" s="6">
        <v>389</v>
      </c>
    </row>
    <row r="397" spans="16:18" ht="7.5" customHeight="1" x14ac:dyDescent="0.25">
      <c r="P397" s="6">
        <v>390</v>
      </c>
      <c r="Q397" s="6">
        <v>390</v>
      </c>
      <c r="R397" s="6">
        <v>390</v>
      </c>
    </row>
    <row r="398" spans="16:18" ht="7.5" customHeight="1" x14ac:dyDescent="0.25">
      <c r="P398" s="6">
        <v>391</v>
      </c>
      <c r="Q398" s="6">
        <v>391</v>
      </c>
      <c r="R398" s="6">
        <v>391</v>
      </c>
    </row>
    <row r="399" spans="16:18" ht="7.5" customHeight="1" x14ac:dyDescent="0.25">
      <c r="P399" s="6">
        <v>392</v>
      </c>
      <c r="Q399" s="6">
        <v>392</v>
      </c>
      <c r="R399" s="6">
        <v>392</v>
      </c>
    </row>
    <row r="400" spans="16:18" ht="7.5" customHeight="1" x14ac:dyDescent="0.25">
      <c r="P400" s="6">
        <v>393</v>
      </c>
      <c r="Q400" s="6">
        <v>393</v>
      </c>
      <c r="R400" s="6">
        <v>393</v>
      </c>
    </row>
    <row r="401" spans="16:18" ht="7.5" customHeight="1" x14ac:dyDescent="0.25">
      <c r="P401" s="6">
        <v>394</v>
      </c>
      <c r="Q401" s="6">
        <v>394</v>
      </c>
      <c r="R401" s="6">
        <v>394</v>
      </c>
    </row>
    <row r="402" spans="16:18" ht="7.5" customHeight="1" x14ac:dyDescent="0.25">
      <c r="P402" s="6">
        <v>395</v>
      </c>
      <c r="Q402" s="6">
        <v>395</v>
      </c>
      <c r="R402" s="6">
        <v>395</v>
      </c>
    </row>
    <row r="403" spans="16:18" ht="7.5" customHeight="1" x14ac:dyDescent="0.25">
      <c r="P403" s="6">
        <v>396</v>
      </c>
      <c r="Q403" s="6">
        <v>396</v>
      </c>
      <c r="R403" s="6">
        <v>396</v>
      </c>
    </row>
    <row r="404" spans="16:18" ht="7.5" customHeight="1" x14ac:dyDescent="0.25">
      <c r="P404" s="6">
        <v>397</v>
      </c>
      <c r="Q404" s="6">
        <v>397</v>
      </c>
      <c r="R404" s="6">
        <v>397</v>
      </c>
    </row>
    <row r="405" spans="16:18" ht="7.5" customHeight="1" x14ac:dyDescent="0.25">
      <c r="P405" s="6">
        <v>398</v>
      </c>
      <c r="Q405" s="6">
        <v>398</v>
      </c>
      <c r="R405" s="6">
        <v>398</v>
      </c>
    </row>
    <row r="406" spans="16:18" ht="7.5" customHeight="1" x14ac:dyDescent="0.25">
      <c r="P406" s="6">
        <v>399</v>
      </c>
      <c r="Q406" s="6">
        <v>399</v>
      </c>
      <c r="R406" s="6">
        <v>399</v>
      </c>
    </row>
    <row r="407" spans="16:18" ht="7.5" customHeight="1" x14ac:dyDescent="0.25">
      <c r="P407" s="6">
        <v>400</v>
      </c>
      <c r="Q407" s="6">
        <v>400</v>
      </c>
      <c r="R407" s="6">
        <v>400</v>
      </c>
    </row>
    <row r="408" spans="16:18" ht="7.5" customHeight="1" x14ac:dyDescent="0.25">
      <c r="Q408" s="6">
        <v>401</v>
      </c>
      <c r="R408" s="6">
        <v>401</v>
      </c>
    </row>
    <row r="409" spans="16:18" ht="7.5" customHeight="1" x14ac:dyDescent="0.25">
      <c r="Q409" s="6">
        <v>402</v>
      </c>
      <c r="R409" s="6">
        <v>402</v>
      </c>
    </row>
    <row r="410" spans="16:18" ht="7.5" customHeight="1" x14ac:dyDescent="0.25">
      <c r="Q410" s="6">
        <v>403</v>
      </c>
      <c r="R410" s="6">
        <v>403</v>
      </c>
    </row>
    <row r="411" spans="16:18" ht="7.5" customHeight="1" x14ac:dyDescent="0.25">
      <c r="Q411" s="6">
        <v>404</v>
      </c>
      <c r="R411" s="6">
        <v>404</v>
      </c>
    </row>
    <row r="412" spans="16:18" ht="7.5" customHeight="1" x14ac:dyDescent="0.25">
      <c r="Q412" s="6">
        <v>405</v>
      </c>
      <c r="R412" s="6">
        <v>405</v>
      </c>
    </row>
    <row r="413" spans="16:18" ht="7.5" customHeight="1" x14ac:dyDescent="0.25">
      <c r="Q413" s="6">
        <v>406</v>
      </c>
      <c r="R413" s="6">
        <v>406</v>
      </c>
    </row>
    <row r="414" spans="16:18" ht="7.5" customHeight="1" x14ac:dyDescent="0.25">
      <c r="Q414" s="6">
        <v>407</v>
      </c>
      <c r="R414" s="6">
        <v>407</v>
      </c>
    </row>
    <row r="415" spans="16:18" ht="7.5" customHeight="1" x14ac:dyDescent="0.25">
      <c r="Q415" s="6">
        <v>408</v>
      </c>
      <c r="R415" s="6">
        <v>408</v>
      </c>
    </row>
    <row r="416" spans="16:18" ht="7.5" customHeight="1" x14ac:dyDescent="0.25">
      <c r="Q416" s="6">
        <v>409</v>
      </c>
      <c r="R416" s="6">
        <v>409</v>
      </c>
    </row>
    <row r="417" spans="17:18" ht="7.5" customHeight="1" x14ac:dyDescent="0.25">
      <c r="Q417" s="6">
        <v>410</v>
      </c>
      <c r="R417" s="6">
        <v>410</v>
      </c>
    </row>
    <row r="418" spans="17:18" ht="7.5" customHeight="1" x14ac:dyDescent="0.25">
      <c r="Q418" s="6">
        <v>411</v>
      </c>
      <c r="R418" s="6">
        <v>411</v>
      </c>
    </row>
    <row r="419" spans="17:18" ht="7.5" customHeight="1" x14ac:dyDescent="0.25">
      <c r="Q419" s="6">
        <v>412</v>
      </c>
      <c r="R419" s="6">
        <v>412</v>
      </c>
    </row>
    <row r="420" spans="17:18" ht="7.5" customHeight="1" x14ac:dyDescent="0.25">
      <c r="Q420" s="6">
        <v>413</v>
      </c>
      <c r="R420" s="6">
        <v>413</v>
      </c>
    </row>
    <row r="421" spans="17:18" ht="7.5" customHeight="1" x14ac:dyDescent="0.25">
      <c r="Q421" s="6">
        <v>414</v>
      </c>
      <c r="R421" s="6">
        <v>414</v>
      </c>
    </row>
    <row r="422" spans="17:18" ht="7.5" customHeight="1" x14ac:dyDescent="0.25">
      <c r="Q422" s="6">
        <v>415</v>
      </c>
      <c r="R422" s="6">
        <v>415</v>
      </c>
    </row>
    <row r="423" spans="17:18" ht="7.5" customHeight="1" x14ac:dyDescent="0.25">
      <c r="Q423" s="6">
        <v>416</v>
      </c>
      <c r="R423" s="6">
        <v>416</v>
      </c>
    </row>
    <row r="424" spans="17:18" ht="7.5" customHeight="1" x14ac:dyDescent="0.25">
      <c r="Q424" s="6">
        <v>417</v>
      </c>
      <c r="R424" s="6">
        <v>417</v>
      </c>
    </row>
    <row r="425" spans="17:18" ht="7.5" customHeight="1" x14ac:dyDescent="0.25">
      <c r="Q425" s="6">
        <v>418</v>
      </c>
      <c r="R425" s="6">
        <v>418</v>
      </c>
    </row>
    <row r="426" spans="17:18" ht="7.5" customHeight="1" x14ac:dyDescent="0.25">
      <c r="Q426" s="6">
        <v>419</v>
      </c>
      <c r="R426" s="6">
        <v>419</v>
      </c>
    </row>
    <row r="427" spans="17:18" ht="7.5" customHeight="1" x14ac:dyDescent="0.25">
      <c r="Q427" s="6">
        <v>420</v>
      </c>
      <c r="R427" s="6">
        <v>420</v>
      </c>
    </row>
    <row r="428" spans="17:18" ht="7.5" customHeight="1" x14ac:dyDescent="0.25">
      <c r="Q428" s="6">
        <v>421</v>
      </c>
      <c r="R428" s="6">
        <v>421</v>
      </c>
    </row>
    <row r="429" spans="17:18" ht="7.5" customHeight="1" x14ac:dyDescent="0.25">
      <c r="Q429" s="6">
        <v>422</v>
      </c>
      <c r="R429" s="6">
        <v>422</v>
      </c>
    </row>
    <row r="430" spans="17:18" ht="7.5" customHeight="1" x14ac:dyDescent="0.25">
      <c r="Q430" s="6">
        <v>423</v>
      </c>
      <c r="R430" s="6">
        <v>423</v>
      </c>
    </row>
    <row r="431" spans="17:18" ht="7.5" customHeight="1" x14ac:dyDescent="0.25">
      <c r="Q431" s="6">
        <v>424</v>
      </c>
      <c r="R431" s="6">
        <v>424</v>
      </c>
    </row>
    <row r="432" spans="17:18" ht="7.5" customHeight="1" x14ac:dyDescent="0.25">
      <c r="Q432" s="6">
        <v>425</v>
      </c>
      <c r="R432" s="6">
        <v>425</v>
      </c>
    </row>
    <row r="433" spans="17:18" ht="7.5" customHeight="1" x14ac:dyDescent="0.25">
      <c r="Q433" s="6">
        <v>426</v>
      </c>
      <c r="R433" s="6">
        <v>426</v>
      </c>
    </row>
    <row r="434" spans="17:18" ht="7.5" customHeight="1" x14ac:dyDescent="0.25">
      <c r="Q434" s="6">
        <v>427</v>
      </c>
      <c r="R434" s="6">
        <v>427</v>
      </c>
    </row>
    <row r="435" spans="17:18" ht="7.5" customHeight="1" x14ac:dyDescent="0.25">
      <c r="Q435" s="6">
        <v>428</v>
      </c>
      <c r="R435" s="6">
        <v>428</v>
      </c>
    </row>
    <row r="436" spans="17:18" ht="7.5" customHeight="1" x14ac:dyDescent="0.25">
      <c r="Q436" s="6">
        <v>429</v>
      </c>
      <c r="R436" s="6">
        <v>429</v>
      </c>
    </row>
    <row r="437" spans="17:18" ht="7.5" customHeight="1" x14ac:dyDescent="0.25">
      <c r="Q437" s="6">
        <v>430</v>
      </c>
      <c r="R437" s="6">
        <v>430</v>
      </c>
    </row>
    <row r="438" spans="17:18" ht="7.5" customHeight="1" x14ac:dyDescent="0.25">
      <c r="Q438" s="6">
        <v>431</v>
      </c>
      <c r="R438" s="6">
        <v>431</v>
      </c>
    </row>
    <row r="439" spans="17:18" ht="7.5" customHeight="1" x14ac:dyDescent="0.25">
      <c r="Q439" s="6">
        <v>432</v>
      </c>
      <c r="R439" s="6">
        <v>432</v>
      </c>
    </row>
    <row r="440" spans="17:18" ht="7.5" customHeight="1" x14ac:dyDescent="0.25">
      <c r="Q440" s="6">
        <v>433</v>
      </c>
      <c r="R440" s="6">
        <v>433</v>
      </c>
    </row>
    <row r="441" spans="17:18" ht="7.5" customHeight="1" x14ac:dyDescent="0.25">
      <c r="Q441" s="6">
        <v>434</v>
      </c>
      <c r="R441" s="6">
        <v>434</v>
      </c>
    </row>
    <row r="442" spans="17:18" ht="7.5" customHeight="1" x14ac:dyDescent="0.25">
      <c r="Q442" s="6">
        <v>435</v>
      </c>
      <c r="R442" s="6">
        <v>435</v>
      </c>
    </row>
    <row r="443" spans="17:18" ht="7.5" customHeight="1" x14ac:dyDescent="0.25">
      <c r="Q443" s="6">
        <v>436</v>
      </c>
      <c r="R443" s="6">
        <v>436</v>
      </c>
    </row>
    <row r="444" spans="17:18" ht="7.5" customHeight="1" x14ac:dyDescent="0.25">
      <c r="Q444" s="6">
        <v>437</v>
      </c>
      <c r="R444" s="6">
        <v>437</v>
      </c>
    </row>
    <row r="445" spans="17:18" ht="7.5" customHeight="1" x14ac:dyDescent="0.25">
      <c r="Q445" s="6">
        <v>438</v>
      </c>
      <c r="R445" s="6">
        <v>438</v>
      </c>
    </row>
    <row r="446" spans="17:18" ht="7.5" customHeight="1" x14ac:dyDescent="0.25">
      <c r="Q446" s="6">
        <v>439</v>
      </c>
      <c r="R446" s="6">
        <v>439</v>
      </c>
    </row>
    <row r="447" spans="17:18" ht="7.5" customHeight="1" x14ac:dyDescent="0.25">
      <c r="Q447" s="6">
        <v>440</v>
      </c>
      <c r="R447" s="6">
        <v>440</v>
      </c>
    </row>
    <row r="448" spans="17:18" ht="7.5" customHeight="1" x14ac:dyDescent="0.25">
      <c r="Q448" s="6">
        <v>441</v>
      </c>
      <c r="R448" s="6">
        <v>441</v>
      </c>
    </row>
    <row r="449" spans="17:18" ht="7.5" customHeight="1" x14ac:dyDescent="0.25">
      <c r="Q449" s="6">
        <v>442</v>
      </c>
      <c r="R449" s="6">
        <v>442</v>
      </c>
    </row>
    <row r="450" spans="17:18" ht="7.5" customHeight="1" x14ac:dyDescent="0.25">
      <c r="Q450" s="6">
        <v>443</v>
      </c>
      <c r="R450" s="6">
        <v>443</v>
      </c>
    </row>
    <row r="451" spans="17:18" ht="7.5" customHeight="1" x14ac:dyDescent="0.25">
      <c r="Q451" s="6">
        <v>444</v>
      </c>
      <c r="R451" s="6">
        <v>444</v>
      </c>
    </row>
    <row r="452" spans="17:18" ht="7.5" customHeight="1" x14ac:dyDescent="0.25">
      <c r="Q452" s="6">
        <v>445</v>
      </c>
      <c r="R452" s="6">
        <v>445</v>
      </c>
    </row>
    <row r="453" spans="17:18" ht="7.5" customHeight="1" x14ac:dyDescent="0.25">
      <c r="Q453" s="6">
        <v>446</v>
      </c>
      <c r="R453" s="6">
        <v>446</v>
      </c>
    </row>
    <row r="454" spans="17:18" ht="7.5" customHeight="1" x14ac:dyDescent="0.25">
      <c r="Q454" s="6">
        <v>447</v>
      </c>
      <c r="R454" s="6">
        <v>447</v>
      </c>
    </row>
    <row r="455" spans="17:18" ht="7.5" customHeight="1" x14ac:dyDescent="0.25">
      <c r="Q455" s="6">
        <v>448</v>
      </c>
      <c r="R455" s="6">
        <v>448</v>
      </c>
    </row>
    <row r="456" spans="17:18" ht="7.5" customHeight="1" x14ac:dyDescent="0.25">
      <c r="Q456" s="6">
        <v>449</v>
      </c>
      <c r="R456" s="6">
        <v>449</v>
      </c>
    </row>
    <row r="457" spans="17:18" ht="7.5" customHeight="1" x14ac:dyDescent="0.25">
      <c r="Q457" s="6">
        <v>450</v>
      </c>
      <c r="R457" s="6">
        <v>450</v>
      </c>
    </row>
    <row r="458" spans="17:18" ht="7.5" customHeight="1" x14ac:dyDescent="0.25">
      <c r="Q458" s="6">
        <v>451</v>
      </c>
      <c r="R458" s="6">
        <v>451</v>
      </c>
    </row>
    <row r="459" spans="17:18" ht="7.5" customHeight="1" x14ac:dyDescent="0.25">
      <c r="Q459" s="6">
        <v>452</v>
      </c>
      <c r="R459" s="6">
        <v>452</v>
      </c>
    </row>
    <row r="460" spans="17:18" ht="7.5" customHeight="1" x14ac:dyDescent="0.25">
      <c r="Q460" s="6">
        <v>453</v>
      </c>
      <c r="R460" s="6">
        <v>453</v>
      </c>
    </row>
    <row r="461" spans="17:18" ht="7.5" customHeight="1" x14ac:dyDescent="0.25">
      <c r="Q461" s="6">
        <v>454</v>
      </c>
      <c r="R461" s="6">
        <v>454</v>
      </c>
    </row>
    <row r="462" spans="17:18" ht="7.5" customHeight="1" x14ac:dyDescent="0.25">
      <c r="Q462" s="6">
        <v>455</v>
      </c>
      <c r="R462" s="6">
        <v>455</v>
      </c>
    </row>
    <row r="463" spans="17:18" ht="7.5" customHeight="1" x14ac:dyDescent="0.25">
      <c r="Q463" s="6">
        <v>456</v>
      </c>
      <c r="R463" s="6">
        <v>456</v>
      </c>
    </row>
    <row r="464" spans="17:18" ht="7.5" customHeight="1" x14ac:dyDescent="0.25">
      <c r="Q464" s="6">
        <v>457</v>
      </c>
      <c r="R464" s="6">
        <v>457</v>
      </c>
    </row>
    <row r="465" spans="17:18" ht="7.5" customHeight="1" x14ac:dyDescent="0.25">
      <c r="Q465" s="6">
        <v>458</v>
      </c>
      <c r="R465" s="6">
        <v>458</v>
      </c>
    </row>
    <row r="466" spans="17:18" ht="7.5" customHeight="1" x14ac:dyDescent="0.25">
      <c r="Q466" s="6">
        <v>459</v>
      </c>
      <c r="R466" s="6">
        <v>459</v>
      </c>
    </row>
    <row r="467" spans="17:18" ht="7.5" customHeight="1" x14ac:dyDescent="0.25">
      <c r="Q467" s="6">
        <v>460</v>
      </c>
      <c r="R467" s="6">
        <v>460</v>
      </c>
    </row>
    <row r="468" spans="17:18" ht="7.5" customHeight="1" x14ac:dyDescent="0.25">
      <c r="Q468" s="6">
        <v>461</v>
      </c>
      <c r="R468" s="6">
        <v>461</v>
      </c>
    </row>
    <row r="469" spans="17:18" ht="7.5" customHeight="1" x14ac:dyDescent="0.25">
      <c r="Q469" s="6">
        <v>462</v>
      </c>
      <c r="R469" s="6">
        <v>462</v>
      </c>
    </row>
    <row r="470" spans="17:18" ht="7.5" customHeight="1" x14ac:dyDescent="0.25">
      <c r="Q470" s="6">
        <v>463</v>
      </c>
      <c r="R470" s="6">
        <v>463</v>
      </c>
    </row>
    <row r="471" spans="17:18" ht="7.5" customHeight="1" x14ac:dyDescent="0.25">
      <c r="Q471" s="6">
        <v>464</v>
      </c>
      <c r="R471" s="6">
        <v>464</v>
      </c>
    </row>
    <row r="472" spans="17:18" ht="7.5" customHeight="1" x14ac:dyDescent="0.25">
      <c r="Q472" s="6">
        <v>465</v>
      </c>
      <c r="R472" s="6">
        <v>465</v>
      </c>
    </row>
    <row r="473" spans="17:18" ht="7.5" customHeight="1" x14ac:dyDescent="0.25">
      <c r="Q473" s="6">
        <v>466</v>
      </c>
      <c r="R473" s="6">
        <v>466</v>
      </c>
    </row>
    <row r="474" spans="17:18" ht="7.5" customHeight="1" x14ac:dyDescent="0.25">
      <c r="Q474" s="6">
        <v>467</v>
      </c>
      <c r="R474" s="6">
        <v>467</v>
      </c>
    </row>
    <row r="475" spans="17:18" ht="7.5" customHeight="1" x14ac:dyDescent="0.25">
      <c r="Q475" s="6">
        <v>468</v>
      </c>
      <c r="R475" s="6">
        <v>468</v>
      </c>
    </row>
    <row r="476" spans="17:18" ht="7.5" customHeight="1" x14ac:dyDescent="0.25">
      <c r="Q476" s="6">
        <v>469</v>
      </c>
      <c r="R476" s="6">
        <v>469</v>
      </c>
    </row>
    <row r="477" spans="17:18" ht="7.5" customHeight="1" x14ac:dyDescent="0.25">
      <c r="Q477" s="6">
        <v>470</v>
      </c>
      <c r="R477" s="6">
        <v>470</v>
      </c>
    </row>
    <row r="478" spans="17:18" ht="7.5" customHeight="1" x14ac:dyDescent="0.25">
      <c r="Q478" s="6">
        <v>471</v>
      </c>
      <c r="R478" s="6">
        <v>471</v>
      </c>
    </row>
    <row r="479" spans="17:18" ht="7.5" customHeight="1" x14ac:dyDescent="0.25">
      <c r="Q479" s="6">
        <v>472</v>
      </c>
      <c r="R479" s="6">
        <v>472</v>
      </c>
    </row>
    <row r="480" spans="17:18" ht="7.5" customHeight="1" x14ac:dyDescent="0.25">
      <c r="Q480" s="6">
        <v>473</v>
      </c>
      <c r="R480" s="6">
        <v>473</v>
      </c>
    </row>
    <row r="481" spans="17:18" ht="7.5" customHeight="1" x14ac:dyDescent="0.25">
      <c r="Q481" s="6">
        <v>474</v>
      </c>
      <c r="R481" s="6">
        <v>474</v>
      </c>
    </row>
    <row r="482" spans="17:18" ht="7.5" customHeight="1" x14ac:dyDescent="0.25">
      <c r="Q482" s="6">
        <v>475</v>
      </c>
      <c r="R482" s="6">
        <v>475</v>
      </c>
    </row>
    <row r="483" spans="17:18" ht="7.5" customHeight="1" x14ac:dyDescent="0.25">
      <c r="Q483" s="6">
        <v>476</v>
      </c>
      <c r="R483" s="6">
        <v>476</v>
      </c>
    </row>
    <row r="484" spans="17:18" ht="7.5" customHeight="1" x14ac:dyDescent="0.25">
      <c r="Q484" s="6">
        <v>477</v>
      </c>
      <c r="R484" s="6">
        <v>477</v>
      </c>
    </row>
    <row r="485" spans="17:18" ht="7.5" customHeight="1" x14ac:dyDescent="0.25">
      <c r="Q485" s="6">
        <v>478</v>
      </c>
      <c r="R485" s="6">
        <v>478</v>
      </c>
    </row>
    <row r="486" spans="17:18" ht="7.5" customHeight="1" x14ac:dyDescent="0.25">
      <c r="Q486" s="6">
        <v>479</v>
      </c>
      <c r="R486" s="6">
        <v>479</v>
      </c>
    </row>
    <row r="487" spans="17:18" ht="7.5" customHeight="1" x14ac:dyDescent="0.25">
      <c r="Q487" s="6">
        <v>480</v>
      </c>
      <c r="R487" s="6">
        <v>480</v>
      </c>
    </row>
    <row r="488" spans="17:18" ht="7.5" customHeight="1" x14ac:dyDescent="0.25">
      <c r="Q488" s="6">
        <v>481</v>
      </c>
      <c r="R488" s="6">
        <v>481</v>
      </c>
    </row>
    <row r="489" spans="17:18" ht="7.5" customHeight="1" x14ac:dyDescent="0.25">
      <c r="Q489" s="6">
        <v>482</v>
      </c>
      <c r="R489" s="6">
        <v>482</v>
      </c>
    </row>
    <row r="490" spans="17:18" ht="7.5" customHeight="1" x14ac:dyDescent="0.25">
      <c r="Q490" s="6">
        <v>483</v>
      </c>
      <c r="R490" s="6">
        <v>483</v>
      </c>
    </row>
    <row r="491" spans="17:18" ht="7.5" customHeight="1" x14ac:dyDescent="0.25">
      <c r="Q491" s="6">
        <v>484</v>
      </c>
      <c r="R491" s="6">
        <v>484</v>
      </c>
    </row>
    <row r="492" spans="17:18" ht="7.5" customHeight="1" x14ac:dyDescent="0.25">
      <c r="Q492" s="6">
        <v>485</v>
      </c>
      <c r="R492" s="6">
        <v>485</v>
      </c>
    </row>
    <row r="493" spans="17:18" ht="7.5" customHeight="1" x14ac:dyDescent="0.25">
      <c r="Q493" s="6">
        <v>486</v>
      </c>
      <c r="R493" s="6">
        <v>486</v>
      </c>
    </row>
    <row r="494" spans="17:18" ht="7.5" customHeight="1" x14ac:dyDescent="0.25">
      <c r="Q494" s="6">
        <v>487</v>
      </c>
      <c r="R494" s="6">
        <v>487</v>
      </c>
    </row>
    <row r="495" spans="17:18" ht="7.5" customHeight="1" x14ac:dyDescent="0.25">
      <c r="Q495" s="6">
        <v>488</v>
      </c>
      <c r="R495" s="6">
        <v>488</v>
      </c>
    </row>
    <row r="496" spans="17:18" ht="7.5" customHeight="1" x14ac:dyDescent="0.25">
      <c r="Q496" s="6">
        <v>489</v>
      </c>
      <c r="R496" s="6">
        <v>489</v>
      </c>
    </row>
    <row r="497" spans="17:18" ht="7.5" customHeight="1" x14ac:dyDescent="0.25">
      <c r="Q497" s="6">
        <v>490</v>
      </c>
      <c r="R497" s="6">
        <v>490</v>
      </c>
    </row>
    <row r="498" spans="17:18" ht="7.5" customHeight="1" x14ac:dyDescent="0.25">
      <c r="Q498" s="6">
        <v>491</v>
      </c>
      <c r="R498" s="6">
        <v>491</v>
      </c>
    </row>
    <row r="499" spans="17:18" ht="7.5" customHeight="1" x14ac:dyDescent="0.25">
      <c r="Q499" s="6">
        <v>492</v>
      </c>
      <c r="R499" s="6">
        <v>492</v>
      </c>
    </row>
    <row r="500" spans="17:18" ht="7.5" customHeight="1" x14ac:dyDescent="0.25">
      <c r="Q500" s="6">
        <v>493</v>
      </c>
      <c r="R500" s="6">
        <v>493</v>
      </c>
    </row>
    <row r="501" spans="17:18" ht="7.5" customHeight="1" x14ac:dyDescent="0.25">
      <c r="Q501" s="6">
        <v>494</v>
      </c>
      <c r="R501" s="6">
        <v>494</v>
      </c>
    </row>
    <row r="502" spans="17:18" ht="7.5" customHeight="1" x14ac:dyDescent="0.25">
      <c r="Q502" s="6">
        <v>495</v>
      </c>
      <c r="R502" s="6">
        <v>495</v>
      </c>
    </row>
    <row r="503" spans="17:18" ht="7.5" customHeight="1" x14ac:dyDescent="0.25">
      <c r="Q503" s="6">
        <v>496</v>
      </c>
      <c r="R503" s="6">
        <v>496</v>
      </c>
    </row>
    <row r="504" spans="17:18" ht="7.5" customHeight="1" x14ac:dyDescent="0.25">
      <c r="Q504" s="6">
        <v>497</v>
      </c>
      <c r="R504" s="6">
        <v>497</v>
      </c>
    </row>
    <row r="505" spans="17:18" ht="7.5" customHeight="1" x14ac:dyDescent="0.25">
      <c r="Q505" s="6">
        <v>498</v>
      </c>
      <c r="R505" s="6">
        <v>498</v>
      </c>
    </row>
    <row r="506" spans="17:18" ht="7.5" customHeight="1" x14ac:dyDescent="0.25">
      <c r="Q506" s="6">
        <v>499</v>
      </c>
      <c r="R506" s="6">
        <v>499</v>
      </c>
    </row>
    <row r="507" spans="17:18" ht="7.5" customHeight="1" x14ac:dyDescent="0.25">
      <c r="Q507" s="6">
        <v>500</v>
      </c>
      <c r="R507" s="6">
        <v>500</v>
      </c>
    </row>
    <row r="508" spans="17:18" ht="7.5" customHeight="1" x14ac:dyDescent="0.25">
      <c r="Q508" s="6">
        <v>501</v>
      </c>
      <c r="R508" s="6">
        <v>501</v>
      </c>
    </row>
    <row r="509" spans="17:18" ht="7.5" customHeight="1" x14ac:dyDescent="0.25">
      <c r="Q509" s="6">
        <v>502</v>
      </c>
      <c r="R509" s="6">
        <v>502</v>
      </c>
    </row>
    <row r="510" spans="17:18" ht="7.5" customHeight="1" x14ac:dyDescent="0.25">
      <c r="Q510" s="6">
        <v>503</v>
      </c>
      <c r="R510" s="6">
        <v>503</v>
      </c>
    </row>
    <row r="511" spans="17:18" ht="7.5" customHeight="1" x14ac:dyDescent="0.25">
      <c r="Q511" s="6">
        <v>504</v>
      </c>
      <c r="R511" s="6">
        <v>504</v>
      </c>
    </row>
    <row r="512" spans="17:18" ht="7.5" customHeight="1" x14ac:dyDescent="0.25">
      <c r="Q512" s="6">
        <v>505</v>
      </c>
      <c r="R512" s="6">
        <v>505</v>
      </c>
    </row>
    <row r="513" spans="17:18" ht="7.5" customHeight="1" x14ac:dyDescent="0.25">
      <c r="Q513" s="6">
        <v>506</v>
      </c>
      <c r="R513" s="6">
        <v>506</v>
      </c>
    </row>
    <row r="514" spans="17:18" ht="7.5" customHeight="1" x14ac:dyDescent="0.25">
      <c r="Q514" s="6">
        <v>507</v>
      </c>
      <c r="R514" s="6">
        <v>507</v>
      </c>
    </row>
    <row r="515" spans="17:18" ht="7.5" customHeight="1" x14ac:dyDescent="0.25">
      <c r="Q515" s="6">
        <v>508</v>
      </c>
      <c r="R515" s="6">
        <v>508</v>
      </c>
    </row>
    <row r="516" spans="17:18" ht="7.5" customHeight="1" x14ac:dyDescent="0.25">
      <c r="Q516" s="6">
        <v>509</v>
      </c>
      <c r="R516" s="6">
        <v>509</v>
      </c>
    </row>
    <row r="517" spans="17:18" ht="7.5" customHeight="1" x14ac:dyDescent="0.25">
      <c r="Q517" s="6">
        <v>510</v>
      </c>
      <c r="R517" s="6">
        <v>510</v>
      </c>
    </row>
    <row r="518" spans="17:18" ht="7.5" customHeight="1" x14ac:dyDescent="0.25">
      <c r="Q518" s="6">
        <v>511</v>
      </c>
      <c r="R518" s="6">
        <v>511</v>
      </c>
    </row>
    <row r="519" spans="17:18" ht="7.5" customHeight="1" x14ac:dyDescent="0.25">
      <c r="Q519" s="6">
        <v>512</v>
      </c>
      <c r="R519" s="6">
        <v>512</v>
      </c>
    </row>
    <row r="520" spans="17:18" ht="7.5" customHeight="1" x14ac:dyDescent="0.25">
      <c r="Q520" s="6">
        <v>513</v>
      </c>
      <c r="R520" s="6">
        <v>513</v>
      </c>
    </row>
    <row r="521" spans="17:18" ht="7.5" customHeight="1" x14ac:dyDescent="0.25">
      <c r="Q521" s="6">
        <v>514</v>
      </c>
      <c r="R521" s="6">
        <v>514</v>
      </c>
    </row>
    <row r="522" spans="17:18" ht="7.5" customHeight="1" x14ac:dyDescent="0.25">
      <c r="Q522" s="6">
        <v>515</v>
      </c>
      <c r="R522" s="6">
        <v>515</v>
      </c>
    </row>
    <row r="523" spans="17:18" ht="7.5" customHeight="1" x14ac:dyDescent="0.25">
      <c r="Q523" s="6">
        <v>516</v>
      </c>
      <c r="R523" s="6">
        <v>516</v>
      </c>
    </row>
    <row r="524" spans="17:18" ht="7.5" customHeight="1" x14ac:dyDescent="0.25">
      <c r="Q524" s="6">
        <v>517</v>
      </c>
      <c r="R524" s="6">
        <v>517</v>
      </c>
    </row>
    <row r="525" spans="17:18" ht="7.5" customHeight="1" x14ac:dyDescent="0.25">
      <c r="Q525" s="6">
        <v>518</v>
      </c>
      <c r="R525" s="6">
        <v>518</v>
      </c>
    </row>
    <row r="526" spans="17:18" ht="7.5" customHeight="1" x14ac:dyDescent="0.25">
      <c r="Q526" s="6">
        <v>519</v>
      </c>
      <c r="R526" s="6">
        <v>519</v>
      </c>
    </row>
    <row r="527" spans="17:18" ht="7.5" customHeight="1" x14ac:dyDescent="0.25">
      <c r="Q527" s="6">
        <v>520</v>
      </c>
      <c r="R527" s="6">
        <v>520</v>
      </c>
    </row>
    <row r="528" spans="17:18" ht="7.5" customHeight="1" x14ac:dyDescent="0.25">
      <c r="Q528" s="6">
        <v>521</v>
      </c>
      <c r="R528" s="6">
        <v>521</v>
      </c>
    </row>
    <row r="529" spans="17:18" ht="7.5" customHeight="1" x14ac:dyDescent="0.25">
      <c r="Q529" s="6">
        <v>522</v>
      </c>
      <c r="R529" s="6">
        <v>522</v>
      </c>
    </row>
    <row r="530" spans="17:18" ht="7.5" customHeight="1" x14ac:dyDescent="0.25">
      <c r="Q530" s="6">
        <v>523</v>
      </c>
      <c r="R530" s="6">
        <v>523</v>
      </c>
    </row>
    <row r="531" spans="17:18" ht="7.5" customHeight="1" x14ac:dyDescent="0.25">
      <c r="Q531" s="6">
        <v>524</v>
      </c>
      <c r="R531" s="6">
        <v>524</v>
      </c>
    </row>
    <row r="532" spans="17:18" ht="7.5" customHeight="1" x14ac:dyDescent="0.25">
      <c r="Q532" s="6">
        <v>525</v>
      </c>
      <c r="R532" s="6">
        <v>525</v>
      </c>
    </row>
    <row r="533" spans="17:18" ht="7.5" customHeight="1" x14ac:dyDescent="0.25">
      <c r="Q533" s="6">
        <v>526</v>
      </c>
      <c r="R533" s="6">
        <v>526</v>
      </c>
    </row>
    <row r="534" spans="17:18" ht="7.5" customHeight="1" x14ac:dyDescent="0.25">
      <c r="Q534" s="6">
        <v>527</v>
      </c>
      <c r="R534" s="6">
        <v>527</v>
      </c>
    </row>
    <row r="535" spans="17:18" ht="7.5" customHeight="1" x14ac:dyDescent="0.25">
      <c r="Q535" s="6">
        <v>528</v>
      </c>
      <c r="R535" s="6">
        <v>528</v>
      </c>
    </row>
    <row r="536" spans="17:18" ht="7.5" customHeight="1" x14ac:dyDescent="0.25">
      <c r="Q536" s="6">
        <v>529</v>
      </c>
      <c r="R536" s="6">
        <v>529</v>
      </c>
    </row>
    <row r="537" spans="17:18" ht="7.5" customHeight="1" x14ac:dyDescent="0.25">
      <c r="Q537" s="6">
        <v>530</v>
      </c>
      <c r="R537" s="6">
        <v>530</v>
      </c>
    </row>
    <row r="538" spans="17:18" ht="7.5" customHeight="1" x14ac:dyDescent="0.25">
      <c r="Q538" s="6">
        <v>531</v>
      </c>
      <c r="R538" s="6">
        <v>531</v>
      </c>
    </row>
    <row r="539" spans="17:18" ht="7.5" customHeight="1" x14ac:dyDescent="0.25">
      <c r="Q539" s="6">
        <v>532</v>
      </c>
      <c r="R539" s="6">
        <v>532</v>
      </c>
    </row>
    <row r="540" spans="17:18" ht="7.5" customHeight="1" x14ac:dyDescent="0.25">
      <c r="Q540" s="6">
        <v>533</v>
      </c>
      <c r="R540" s="6">
        <v>533</v>
      </c>
    </row>
    <row r="541" spans="17:18" ht="7.5" customHeight="1" x14ac:dyDescent="0.25">
      <c r="Q541" s="6">
        <v>534</v>
      </c>
      <c r="R541" s="6">
        <v>534</v>
      </c>
    </row>
    <row r="542" spans="17:18" ht="7.5" customHeight="1" x14ac:dyDescent="0.25">
      <c r="Q542" s="6">
        <v>535</v>
      </c>
      <c r="R542" s="6">
        <v>535</v>
      </c>
    </row>
    <row r="543" spans="17:18" ht="7.5" customHeight="1" x14ac:dyDescent="0.25">
      <c r="Q543" s="6">
        <v>536</v>
      </c>
      <c r="R543" s="6">
        <v>536</v>
      </c>
    </row>
    <row r="544" spans="17:18" ht="7.5" customHeight="1" x14ac:dyDescent="0.25">
      <c r="Q544" s="6">
        <v>537</v>
      </c>
      <c r="R544" s="6">
        <v>537</v>
      </c>
    </row>
    <row r="545" spans="17:18" ht="7.5" customHeight="1" x14ac:dyDescent="0.25">
      <c r="Q545" s="6">
        <v>538</v>
      </c>
      <c r="R545" s="6">
        <v>538</v>
      </c>
    </row>
    <row r="546" spans="17:18" ht="7.5" customHeight="1" x14ac:dyDescent="0.25">
      <c r="Q546" s="6">
        <v>539</v>
      </c>
      <c r="R546" s="6">
        <v>539</v>
      </c>
    </row>
    <row r="547" spans="17:18" ht="7.5" customHeight="1" x14ac:dyDescent="0.25">
      <c r="Q547" s="6">
        <v>540</v>
      </c>
      <c r="R547" s="6">
        <v>540</v>
      </c>
    </row>
    <row r="548" spans="17:18" ht="7.5" customHeight="1" x14ac:dyDescent="0.25">
      <c r="Q548" s="6">
        <v>541</v>
      </c>
      <c r="R548" s="6">
        <v>541</v>
      </c>
    </row>
    <row r="549" spans="17:18" ht="7.5" customHeight="1" x14ac:dyDescent="0.25">
      <c r="Q549" s="6">
        <v>542</v>
      </c>
      <c r="R549" s="6">
        <v>542</v>
      </c>
    </row>
    <row r="550" spans="17:18" ht="7.5" customHeight="1" x14ac:dyDescent="0.25">
      <c r="Q550" s="6">
        <v>543</v>
      </c>
      <c r="R550" s="6">
        <v>543</v>
      </c>
    </row>
    <row r="551" spans="17:18" ht="7.5" customHeight="1" x14ac:dyDescent="0.25">
      <c r="Q551" s="6">
        <v>544</v>
      </c>
      <c r="R551" s="6">
        <v>544</v>
      </c>
    </row>
    <row r="552" spans="17:18" ht="7.5" customHeight="1" x14ac:dyDescent="0.25">
      <c r="Q552" s="6">
        <v>545</v>
      </c>
      <c r="R552" s="6">
        <v>545</v>
      </c>
    </row>
    <row r="553" spans="17:18" ht="7.5" customHeight="1" x14ac:dyDescent="0.25">
      <c r="Q553" s="6">
        <v>546</v>
      </c>
      <c r="R553" s="6">
        <v>546</v>
      </c>
    </row>
    <row r="554" spans="17:18" ht="7.5" customHeight="1" x14ac:dyDescent="0.25">
      <c r="Q554" s="6">
        <v>547</v>
      </c>
      <c r="R554" s="6">
        <v>547</v>
      </c>
    </row>
    <row r="555" spans="17:18" ht="7.5" customHeight="1" x14ac:dyDescent="0.25">
      <c r="Q555" s="6">
        <v>548</v>
      </c>
      <c r="R555" s="6">
        <v>548</v>
      </c>
    </row>
    <row r="556" spans="17:18" ht="7.5" customHeight="1" x14ac:dyDescent="0.25">
      <c r="Q556" s="6">
        <v>549</v>
      </c>
      <c r="R556" s="6">
        <v>549</v>
      </c>
    </row>
    <row r="557" spans="17:18" ht="7.5" customHeight="1" x14ac:dyDescent="0.25">
      <c r="Q557" s="6">
        <v>550</v>
      </c>
      <c r="R557" s="6">
        <v>550</v>
      </c>
    </row>
    <row r="558" spans="17:18" ht="7.5" customHeight="1" x14ac:dyDescent="0.25">
      <c r="Q558" s="6">
        <v>551</v>
      </c>
      <c r="R558" s="6">
        <v>551</v>
      </c>
    </row>
    <row r="559" spans="17:18" ht="7.5" customHeight="1" x14ac:dyDescent="0.25">
      <c r="Q559" s="6">
        <v>552</v>
      </c>
      <c r="R559" s="6">
        <v>552</v>
      </c>
    </row>
    <row r="560" spans="17:18" ht="7.5" customHeight="1" x14ac:dyDescent="0.25">
      <c r="Q560" s="6">
        <v>553</v>
      </c>
      <c r="R560" s="6">
        <v>553</v>
      </c>
    </row>
    <row r="561" spans="17:18" ht="7.5" customHeight="1" x14ac:dyDescent="0.25">
      <c r="Q561" s="6">
        <v>554</v>
      </c>
      <c r="R561" s="6">
        <v>554</v>
      </c>
    </row>
    <row r="562" spans="17:18" ht="7.5" customHeight="1" x14ac:dyDescent="0.25">
      <c r="Q562" s="6">
        <v>555</v>
      </c>
      <c r="R562" s="6">
        <v>555</v>
      </c>
    </row>
    <row r="563" spans="17:18" ht="7.5" customHeight="1" x14ac:dyDescent="0.25">
      <c r="Q563" s="6">
        <v>556</v>
      </c>
      <c r="R563" s="6">
        <v>556</v>
      </c>
    </row>
    <row r="564" spans="17:18" ht="7.5" customHeight="1" x14ac:dyDescent="0.25">
      <c r="Q564" s="6">
        <v>557</v>
      </c>
      <c r="R564" s="6">
        <v>557</v>
      </c>
    </row>
    <row r="565" spans="17:18" ht="7.5" customHeight="1" x14ac:dyDescent="0.25">
      <c r="Q565" s="6">
        <v>558</v>
      </c>
      <c r="R565" s="6">
        <v>558</v>
      </c>
    </row>
    <row r="566" spans="17:18" ht="7.5" customHeight="1" x14ac:dyDescent="0.25">
      <c r="Q566" s="6">
        <v>559</v>
      </c>
      <c r="R566" s="6">
        <v>559</v>
      </c>
    </row>
    <row r="567" spans="17:18" ht="7.5" customHeight="1" x14ac:dyDescent="0.25">
      <c r="Q567" s="6">
        <v>560</v>
      </c>
      <c r="R567" s="6">
        <v>560</v>
      </c>
    </row>
    <row r="568" spans="17:18" ht="7.5" customHeight="1" x14ac:dyDescent="0.25">
      <c r="Q568" s="6">
        <v>561</v>
      </c>
      <c r="R568" s="6">
        <v>561</v>
      </c>
    </row>
    <row r="569" spans="17:18" ht="7.5" customHeight="1" x14ac:dyDescent="0.25">
      <c r="Q569" s="6">
        <v>562</v>
      </c>
      <c r="R569" s="6">
        <v>562</v>
      </c>
    </row>
    <row r="570" spans="17:18" ht="7.5" customHeight="1" x14ac:dyDescent="0.25">
      <c r="Q570" s="6">
        <v>563</v>
      </c>
      <c r="R570" s="6">
        <v>563</v>
      </c>
    </row>
    <row r="571" spans="17:18" ht="7.5" customHeight="1" x14ac:dyDescent="0.25">
      <c r="Q571" s="6">
        <v>564</v>
      </c>
      <c r="R571" s="6">
        <v>564</v>
      </c>
    </row>
    <row r="572" spans="17:18" ht="7.5" customHeight="1" x14ac:dyDescent="0.25">
      <c r="Q572" s="6">
        <v>565</v>
      </c>
      <c r="R572" s="6">
        <v>565</v>
      </c>
    </row>
    <row r="573" spans="17:18" ht="7.5" customHeight="1" x14ac:dyDescent="0.25">
      <c r="Q573" s="6">
        <v>566</v>
      </c>
      <c r="R573" s="6">
        <v>566</v>
      </c>
    </row>
    <row r="574" spans="17:18" ht="7.5" customHeight="1" x14ac:dyDescent="0.25">
      <c r="Q574" s="6">
        <v>567</v>
      </c>
      <c r="R574" s="6">
        <v>567</v>
      </c>
    </row>
    <row r="575" spans="17:18" ht="7.5" customHeight="1" x14ac:dyDescent="0.25">
      <c r="Q575" s="6">
        <v>568</v>
      </c>
      <c r="R575" s="6">
        <v>568</v>
      </c>
    </row>
    <row r="576" spans="17:18" ht="7.5" customHeight="1" x14ac:dyDescent="0.25">
      <c r="Q576" s="6">
        <v>569</v>
      </c>
      <c r="R576" s="6">
        <v>569</v>
      </c>
    </row>
    <row r="577" spans="17:18" ht="7.5" customHeight="1" x14ac:dyDescent="0.25">
      <c r="Q577" s="6">
        <v>570</v>
      </c>
      <c r="R577" s="6">
        <v>570</v>
      </c>
    </row>
    <row r="578" spans="17:18" ht="7.5" customHeight="1" x14ac:dyDescent="0.25">
      <c r="Q578" s="6">
        <v>571</v>
      </c>
      <c r="R578" s="6">
        <v>571</v>
      </c>
    </row>
    <row r="579" spans="17:18" ht="7.5" customHeight="1" x14ac:dyDescent="0.25">
      <c r="Q579" s="6">
        <v>572</v>
      </c>
      <c r="R579" s="6">
        <v>572</v>
      </c>
    </row>
    <row r="580" spans="17:18" ht="7.5" customHeight="1" x14ac:dyDescent="0.25">
      <c r="Q580" s="6">
        <v>573</v>
      </c>
      <c r="R580" s="6">
        <v>573</v>
      </c>
    </row>
    <row r="581" spans="17:18" ht="7.5" customHeight="1" x14ac:dyDescent="0.25">
      <c r="Q581" s="6">
        <v>574</v>
      </c>
      <c r="R581" s="6">
        <v>574</v>
      </c>
    </row>
    <row r="582" spans="17:18" ht="7.5" customHeight="1" x14ac:dyDescent="0.25">
      <c r="Q582" s="6">
        <v>575</v>
      </c>
      <c r="R582" s="6">
        <v>575</v>
      </c>
    </row>
    <row r="583" spans="17:18" ht="7.5" customHeight="1" x14ac:dyDescent="0.25">
      <c r="Q583" s="6">
        <v>576</v>
      </c>
      <c r="R583" s="6">
        <v>576</v>
      </c>
    </row>
    <row r="584" spans="17:18" ht="7.5" customHeight="1" x14ac:dyDescent="0.25">
      <c r="Q584" s="6">
        <v>577</v>
      </c>
      <c r="R584" s="6">
        <v>577</v>
      </c>
    </row>
    <row r="585" spans="17:18" ht="7.5" customHeight="1" x14ac:dyDescent="0.25">
      <c r="Q585" s="6">
        <v>578</v>
      </c>
      <c r="R585" s="6">
        <v>578</v>
      </c>
    </row>
    <row r="586" spans="17:18" ht="7.5" customHeight="1" x14ac:dyDescent="0.25">
      <c r="Q586" s="6">
        <v>579</v>
      </c>
      <c r="R586" s="6">
        <v>579</v>
      </c>
    </row>
    <row r="587" spans="17:18" ht="7.5" customHeight="1" x14ac:dyDescent="0.25">
      <c r="Q587" s="6">
        <v>580</v>
      </c>
      <c r="R587" s="6">
        <v>580</v>
      </c>
    </row>
    <row r="588" spans="17:18" ht="7.5" customHeight="1" x14ac:dyDescent="0.25">
      <c r="Q588" s="6">
        <v>581</v>
      </c>
      <c r="R588" s="6">
        <v>581</v>
      </c>
    </row>
    <row r="589" spans="17:18" ht="7.5" customHeight="1" x14ac:dyDescent="0.25">
      <c r="Q589" s="6">
        <v>582</v>
      </c>
      <c r="R589" s="6">
        <v>582</v>
      </c>
    </row>
    <row r="590" spans="17:18" ht="7.5" customHeight="1" x14ac:dyDescent="0.25">
      <c r="Q590" s="6">
        <v>583</v>
      </c>
      <c r="R590" s="6">
        <v>583</v>
      </c>
    </row>
    <row r="591" spans="17:18" ht="7.5" customHeight="1" x14ac:dyDescent="0.25">
      <c r="Q591" s="6">
        <v>584</v>
      </c>
      <c r="R591" s="6">
        <v>584</v>
      </c>
    </row>
    <row r="592" spans="17:18" ht="7.5" customHeight="1" x14ac:dyDescent="0.25">
      <c r="Q592" s="6">
        <v>585</v>
      </c>
      <c r="R592" s="6">
        <v>585</v>
      </c>
    </row>
    <row r="593" spans="17:18" ht="7.5" customHeight="1" x14ac:dyDescent="0.25">
      <c r="Q593" s="6">
        <v>586</v>
      </c>
      <c r="R593" s="6">
        <v>586</v>
      </c>
    </row>
    <row r="594" spans="17:18" ht="7.5" customHeight="1" x14ac:dyDescent="0.25">
      <c r="Q594" s="6">
        <v>587</v>
      </c>
      <c r="R594" s="6">
        <v>587</v>
      </c>
    </row>
    <row r="595" spans="17:18" ht="7.5" customHeight="1" x14ac:dyDescent="0.25">
      <c r="Q595" s="6">
        <v>588</v>
      </c>
      <c r="R595" s="6">
        <v>588</v>
      </c>
    </row>
    <row r="596" spans="17:18" ht="7.5" customHeight="1" x14ac:dyDescent="0.25">
      <c r="Q596" s="6">
        <v>589</v>
      </c>
      <c r="R596" s="6">
        <v>589</v>
      </c>
    </row>
    <row r="597" spans="17:18" ht="7.5" customHeight="1" x14ac:dyDescent="0.25">
      <c r="Q597" s="6">
        <v>590</v>
      </c>
      <c r="R597" s="6">
        <v>590</v>
      </c>
    </row>
    <row r="598" spans="17:18" ht="7.5" customHeight="1" x14ac:dyDescent="0.25">
      <c r="Q598" s="6">
        <v>591</v>
      </c>
      <c r="R598" s="6">
        <v>591</v>
      </c>
    </row>
    <row r="599" spans="17:18" ht="7.5" customHeight="1" x14ac:dyDescent="0.25">
      <c r="Q599" s="6">
        <v>592</v>
      </c>
      <c r="R599" s="6">
        <v>592</v>
      </c>
    </row>
    <row r="600" spans="17:18" ht="7.5" customHeight="1" x14ac:dyDescent="0.25">
      <c r="Q600" s="6">
        <v>593</v>
      </c>
      <c r="R600" s="6">
        <v>593</v>
      </c>
    </row>
    <row r="601" spans="17:18" ht="7.5" customHeight="1" x14ac:dyDescent="0.25">
      <c r="Q601" s="6">
        <v>594</v>
      </c>
      <c r="R601" s="6">
        <v>594</v>
      </c>
    </row>
    <row r="602" spans="17:18" ht="7.5" customHeight="1" x14ac:dyDescent="0.25">
      <c r="Q602" s="6">
        <v>595</v>
      </c>
      <c r="R602" s="6">
        <v>595</v>
      </c>
    </row>
    <row r="603" spans="17:18" ht="7.5" customHeight="1" x14ac:dyDescent="0.25">
      <c r="Q603" s="6">
        <v>596</v>
      </c>
      <c r="R603" s="6">
        <v>596</v>
      </c>
    </row>
    <row r="604" spans="17:18" ht="7.5" customHeight="1" x14ac:dyDescent="0.25">
      <c r="Q604" s="6">
        <v>597</v>
      </c>
      <c r="R604" s="6">
        <v>597</v>
      </c>
    </row>
    <row r="605" spans="17:18" ht="7.5" customHeight="1" x14ac:dyDescent="0.25">
      <c r="Q605" s="6">
        <v>598</v>
      </c>
      <c r="R605" s="6">
        <v>598</v>
      </c>
    </row>
    <row r="606" spans="17:18" ht="7.5" customHeight="1" x14ac:dyDescent="0.25">
      <c r="Q606" s="6">
        <v>599</v>
      </c>
      <c r="R606" s="6">
        <v>599</v>
      </c>
    </row>
    <row r="607" spans="17:18" ht="7.5" customHeight="1" x14ac:dyDescent="0.25">
      <c r="Q607" s="6">
        <v>600</v>
      </c>
      <c r="R607" s="6">
        <v>600</v>
      </c>
    </row>
    <row r="608" spans="17:18" ht="7.5" customHeight="1" x14ac:dyDescent="0.25">
      <c r="R608" s="6">
        <v>601</v>
      </c>
    </row>
    <row r="609" spans="18:18" ht="7.5" customHeight="1" x14ac:dyDescent="0.25">
      <c r="R609" s="6">
        <v>602</v>
      </c>
    </row>
    <row r="610" spans="18:18" ht="7.5" customHeight="1" x14ac:dyDescent="0.25">
      <c r="R610" s="6">
        <v>603</v>
      </c>
    </row>
    <row r="611" spans="18:18" ht="7.5" customHeight="1" x14ac:dyDescent="0.25">
      <c r="R611" s="6">
        <v>604</v>
      </c>
    </row>
    <row r="612" spans="18:18" ht="7.5" customHeight="1" x14ac:dyDescent="0.25">
      <c r="R612" s="6">
        <v>605</v>
      </c>
    </row>
    <row r="613" spans="18:18" ht="7.5" customHeight="1" x14ac:dyDescent="0.25">
      <c r="R613" s="6">
        <v>606</v>
      </c>
    </row>
    <row r="614" spans="18:18" ht="7.5" customHeight="1" x14ac:dyDescent="0.25">
      <c r="R614" s="6">
        <v>607</v>
      </c>
    </row>
    <row r="615" spans="18:18" ht="7.5" customHeight="1" x14ac:dyDescent="0.25">
      <c r="R615" s="6">
        <v>608</v>
      </c>
    </row>
    <row r="616" spans="18:18" ht="7.5" customHeight="1" x14ac:dyDescent="0.25">
      <c r="R616" s="6">
        <v>609</v>
      </c>
    </row>
    <row r="617" spans="18:18" ht="7.5" customHeight="1" x14ac:dyDescent="0.25">
      <c r="R617" s="6">
        <v>610</v>
      </c>
    </row>
    <row r="618" spans="18:18" ht="7.5" customHeight="1" x14ac:dyDescent="0.25">
      <c r="R618" s="6">
        <v>611</v>
      </c>
    </row>
    <row r="619" spans="18:18" ht="7.5" customHeight="1" x14ac:dyDescent="0.25">
      <c r="R619" s="6">
        <v>612</v>
      </c>
    </row>
    <row r="620" spans="18:18" ht="7.5" customHeight="1" x14ac:dyDescent="0.25">
      <c r="R620" s="6">
        <v>613</v>
      </c>
    </row>
    <row r="621" spans="18:18" ht="7.5" customHeight="1" x14ac:dyDescent="0.25">
      <c r="R621" s="6">
        <v>614</v>
      </c>
    </row>
    <row r="622" spans="18:18" ht="7.5" customHeight="1" x14ac:dyDescent="0.25">
      <c r="R622" s="6">
        <v>615</v>
      </c>
    </row>
    <row r="623" spans="18:18" ht="7.5" customHeight="1" x14ac:dyDescent="0.25">
      <c r="R623" s="6">
        <v>616</v>
      </c>
    </row>
    <row r="624" spans="18:18" ht="7.5" customHeight="1" x14ac:dyDescent="0.25">
      <c r="R624" s="6">
        <v>617</v>
      </c>
    </row>
    <row r="625" spans="18:18" ht="7.5" customHeight="1" x14ac:dyDescent="0.25">
      <c r="R625" s="6">
        <v>618</v>
      </c>
    </row>
    <row r="626" spans="18:18" ht="7.5" customHeight="1" x14ac:dyDescent="0.25">
      <c r="R626" s="6">
        <v>619</v>
      </c>
    </row>
    <row r="627" spans="18:18" ht="7.5" customHeight="1" x14ac:dyDescent="0.25">
      <c r="R627" s="6">
        <v>620</v>
      </c>
    </row>
    <row r="628" spans="18:18" ht="7.5" customHeight="1" x14ac:dyDescent="0.25">
      <c r="R628" s="6">
        <v>621</v>
      </c>
    </row>
    <row r="629" spans="18:18" ht="7.5" customHeight="1" x14ac:dyDescent="0.25">
      <c r="R629" s="6">
        <v>622</v>
      </c>
    </row>
    <row r="630" spans="18:18" ht="7.5" customHeight="1" x14ac:dyDescent="0.25">
      <c r="R630" s="6">
        <v>623</v>
      </c>
    </row>
    <row r="631" spans="18:18" ht="7.5" customHeight="1" x14ac:dyDescent="0.25">
      <c r="R631" s="6">
        <v>624</v>
      </c>
    </row>
    <row r="632" spans="18:18" ht="7.5" customHeight="1" x14ac:dyDescent="0.25">
      <c r="R632" s="6">
        <v>625</v>
      </c>
    </row>
    <row r="633" spans="18:18" ht="7.5" customHeight="1" x14ac:dyDescent="0.25">
      <c r="R633" s="6">
        <v>626</v>
      </c>
    </row>
    <row r="634" spans="18:18" ht="7.5" customHeight="1" x14ac:dyDescent="0.25">
      <c r="R634" s="6">
        <v>627</v>
      </c>
    </row>
    <row r="635" spans="18:18" ht="7.5" customHeight="1" x14ac:dyDescent="0.25">
      <c r="R635" s="6">
        <v>628</v>
      </c>
    </row>
    <row r="636" spans="18:18" ht="7.5" customHeight="1" x14ac:dyDescent="0.25">
      <c r="R636" s="6">
        <v>629</v>
      </c>
    </row>
    <row r="637" spans="18:18" ht="7.5" customHeight="1" x14ac:dyDescent="0.25">
      <c r="R637" s="6">
        <v>630</v>
      </c>
    </row>
    <row r="638" spans="18:18" ht="7.5" customHeight="1" x14ac:dyDescent="0.25">
      <c r="R638" s="6">
        <v>631</v>
      </c>
    </row>
    <row r="639" spans="18:18" ht="7.5" customHeight="1" x14ac:dyDescent="0.25">
      <c r="R639" s="6">
        <v>632</v>
      </c>
    </row>
    <row r="640" spans="18:18" ht="7.5" customHeight="1" x14ac:dyDescent="0.25">
      <c r="R640" s="6">
        <v>633</v>
      </c>
    </row>
    <row r="641" spans="18:18" ht="7.5" customHeight="1" x14ac:dyDescent="0.25">
      <c r="R641" s="6">
        <v>634</v>
      </c>
    </row>
    <row r="642" spans="18:18" ht="7.5" customHeight="1" x14ac:dyDescent="0.25">
      <c r="R642" s="6">
        <v>635</v>
      </c>
    </row>
    <row r="643" spans="18:18" ht="7.5" customHeight="1" x14ac:dyDescent="0.25">
      <c r="R643" s="6">
        <v>636</v>
      </c>
    </row>
    <row r="644" spans="18:18" ht="7.5" customHeight="1" x14ac:dyDescent="0.25">
      <c r="R644" s="6">
        <v>637</v>
      </c>
    </row>
    <row r="645" spans="18:18" ht="7.5" customHeight="1" x14ac:dyDescent="0.25">
      <c r="R645" s="6">
        <v>638</v>
      </c>
    </row>
    <row r="646" spans="18:18" ht="7.5" customHeight="1" x14ac:dyDescent="0.25">
      <c r="R646" s="6">
        <v>639</v>
      </c>
    </row>
    <row r="647" spans="18:18" ht="7.5" customHeight="1" x14ac:dyDescent="0.25">
      <c r="R647" s="6">
        <v>640</v>
      </c>
    </row>
    <row r="648" spans="18:18" ht="7.5" customHeight="1" x14ac:dyDescent="0.25">
      <c r="R648" s="6">
        <v>641</v>
      </c>
    </row>
    <row r="649" spans="18:18" ht="7.5" customHeight="1" x14ac:dyDescent="0.25">
      <c r="R649" s="6">
        <v>642</v>
      </c>
    </row>
    <row r="650" spans="18:18" ht="7.5" customHeight="1" x14ac:dyDescent="0.25">
      <c r="R650" s="6">
        <v>643</v>
      </c>
    </row>
    <row r="651" spans="18:18" ht="7.5" customHeight="1" x14ac:dyDescent="0.25">
      <c r="R651" s="6">
        <v>644</v>
      </c>
    </row>
    <row r="652" spans="18:18" ht="7.5" customHeight="1" x14ac:dyDescent="0.25">
      <c r="R652" s="6">
        <v>645</v>
      </c>
    </row>
    <row r="653" spans="18:18" ht="7.5" customHeight="1" x14ac:dyDescent="0.25">
      <c r="R653" s="6">
        <v>646</v>
      </c>
    </row>
    <row r="654" spans="18:18" ht="7.5" customHeight="1" x14ac:dyDescent="0.25">
      <c r="R654" s="6">
        <v>647</v>
      </c>
    </row>
    <row r="655" spans="18:18" ht="7.5" customHeight="1" x14ac:dyDescent="0.25">
      <c r="R655" s="6">
        <v>648</v>
      </c>
    </row>
    <row r="656" spans="18:18" ht="7.5" customHeight="1" x14ac:dyDescent="0.25">
      <c r="R656" s="6">
        <v>649</v>
      </c>
    </row>
    <row r="657" spans="18:18" ht="7.5" customHeight="1" x14ac:dyDescent="0.25">
      <c r="R657" s="6">
        <v>650</v>
      </c>
    </row>
    <row r="658" spans="18:18" ht="7.5" customHeight="1" x14ac:dyDescent="0.25">
      <c r="R658" s="6">
        <v>651</v>
      </c>
    </row>
    <row r="659" spans="18:18" ht="7.5" customHeight="1" x14ac:dyDescent="0.25">
      <c r="R659" s="6">
        <v>652</v>
      </c>
    </row>
    <row r="660" spans="18:18" ht="7.5" customHeight="1" x14ac:dyDescent="0.25">
      <c r="R660" s="6">
        <v>653</v>
      </c>
    </row>
    <row r="661" spans="18:18" ht="7.5" customHeight="1" x14ac:dyDescent="0.25">
      <c r="R661" s="6">
        <v>654</v>
      </c>
    </row>
    <row r="662" spans="18:18" ht="7.5" customHeight="1" x14ac:dyDescent="0.25">
      <c r="R662" s="6">
        <v>655</v>
      </c>
    </row>
    <row r="663" spans="18:18" ht="7.5" customHeight="1" x14ac:dyDescent="0.25">
      <c r="R663" s="6">
        <v>656</v>
      </c>
    </row>
    <row r="664" spans="18:18" ht="7.5" customHeight="1" x14ac:dyDescent="0.25">
      <c r="R664" s="6">
        <v>657</v>
      </c>
    </row>
    <row r="665" spans="18:18" ht="7.5" customHeight="1" x14ac:dyDescent="0.25">
      <c r="R665" s="6">
        <v>658</v>
      </c>
    </row>
    <row r="666" spans="18:18" ht="7.5" customHeight="1" x14ac:dyDescent="0.25">
      <c r="R666" s="6">
        <v>659</v>
      </c>
    </row>
    <row r="667" spans="18:18" ht="7.5" customHeight="1" x14ac:dyDescent="0.25">
      <c r="R667" s="6">
        <v>660</v>
      </c>
    </row>
    <row r="668" spans="18:18" ht="7.5" customHeight="1" x14ac:dyDescent="0.25">
      <c r="R668" s="6">
        <v>661</v>
      </c>
    </row>
    <row r="669" spans="18:18" ht="7.5" customHeight="1" x14ac:dyDescent="0.25">
      <c r="R669" s="6">
        <v>662</v>
      </c>
    </row>
    <row r="670" spans="18:18" ht="7.5" customHeight="1" x14ac:dyDescent="0.25">
      <c r="R670" s="6">
        <v>663</v>
      </c>
    </row>
    <row r="671" spans="18:18" ht="7.5" customHeight="1" x14ac:dyDescent="0.25">
      <c r="R671" s="6">
        <v>664</v>
      </c>
    </row>
    <row r="672" spans="18:18" ht="7.5" customHeight="1" x14ac:dyDescent="0.25">
      <c r="R672" s="6">
        <v>665</v>
      </c>
    </row>
    <row r="673" spans="18:18" ht="7.5" customHeight="1" x14ac:dyDescent="0.25">
      <c r="R673" s="6">
        <v>666</v>
      </c>
    </row>
    <row r="674" spans="18:18" ht="7.5" customHeight="1" x14ac:dyDescent="0.25">
      <c r="R674" s="6">
        <v>667</v>
      </c>
    </row>
    <row r="675" spans="18:18" ht="7.5" customHeight="1" x14ac:dyDescent="0.25">
      <c r="R675" s="6">
        <v>668</v>
      </c>
    </row>
    <row r="676" spans="18:18" ht="7.5" customHeight="1" x14ac:dyDescent="0.25">
      <c r="R676" s="6">
        <v>669</v>
      </c>
    </row>
    <row r="677" spans="18:18" ht="7.5" customHeight="1" x14ac:dyDescent="0.25">
      <c r="R677" s="6">
        <v>670</v>
      </c>
    </row>
    <row r="678" spans="18:18" ht="7.5" customHeight="1" x14ac:dyDescent="0.25">
      <c r="R678" s="6">
        <v>671</v>
      </c>
    </row>
    <row r="679" spans="18:18" ht="7.5" customHeight="1" x14ac:dyDescent="0.25">
      <c r="R679" s="6">
        <v>672</v>
      </c>
    </row>
    <row r="680" spans="18:18" ht="7.5" customHeight="1" x14ac:dyDescent="0.25">
      <c r="R680" s="6">
        <v>673</v>
      </c>
    </row>
    <row r="681" spans="18:18" ht="7.5" customHeight="1" x14ac:dyDescent="0.25">
      <c r="R681" s="6">
        <v>674</v>
      </c>
    </row>
    <row r="682" spans="18:18" ht="7.5" customHeight="1" x14ac:dyDescent="0.25">
      <c r="R682" s="6">
        <v>675</v>
      </c>
    </row>
    <row r="683" spans="18:18" ht="7.5" customHeight="1" x14ac:dyDescent="0.25">
      <c r="R683" s="6">
        <v>676</v>
      </c>
    </row>
    <row r="684" spans="18:18" ht="7.5" customHeight="1" x14ac:dyDescent="0.25">
      <c r="R684" s="6">
        <v>677</v>
      </c>
    </row>
    <row r="685" spans="18:18" ht="7.5" customHeight="1" x14ac:dyDescent="0.25">
      <c r="R685" s="6">
        <v>678</v>
      </c>
    </row>
    <row r="686" spans="18:18" ht="7.5" customHeight="1" x14ac:dyDescent="0.25">
      <c r="R686" s="6">
        <v>679</v>
      </c>
    </row>
    <row r="687" spans="18:18" ht="7.5" customHeight="1" x14ac:dyDescent="0.25">
      <c r="R687" s="6">
        <v>680</v>
      </c>
    </row>
    <row r="688" spans="18:18" ht="7.5" customHeight="1" x14ac:dyDescent="0.25">
      <c r="R688" s="6">
        <v>681</v>
      </c>
    </row>
    <row r="689" spans="18:18" ht="7.5" customHeight="1" x14ac:dyDescent="0.25">
      <c r="R689" s="6">
        <v>682</v>
      </c>
    </row>
    <row r="690" spans="18:18" ht="7.5" customHeight="1" x14ac:dyDescent="0.25">
      <c r="R690" s="6">
        <v>683</v>
      </c>
    </row>
    <row r="691" spans="18:18" ht="7.5" customHeight="1" x14ac:dyDescent="0.25">
      <c r="R691" s="6">
        <v>684</v>
      </c>
    </row>
    <row r="692" spans="18:18" ht="7.5" customHeight="1" x14ac:dyDescent="0.25">
      <c r="R692" s="6">
        <v>685</v>
      </c>
    </row>
    <row r="693" spans="18:18" ht="7.5" customHeight="1" x14ac:dyDescent="0.25">
      <c r="R693" s="6">
        <v>686</v>
      </c>
    </row>
    <row r="694" spans="18:18" ht="7.5" customHeight="1" x14ac:dyDescent="0.25">
      <c r="R694" s="6">
        <v>687</v>
      </c>
    </row>
    <row r="695" spans="18:18" ht="7.5" customHeight="1" x14ac:dyDescent="0.25">
      <c r="R695" s="6">
        <v>688</v>
      </c>
    </row>
    <row r="696" spans="18:18" ht="7.5" customHeight="1" x14ac:dyDescent="0.25">
      <c r="R696" s="6">
        <v>689</v>
      </c>
    </row>
    <row r="697" spans="18:18" ht="7.5" customHeight="1" x14ac:dyDescent="0.25">
      <c r="R697" s="6">
        <v>690</v>
      </c>
    </row>
    <row r="698" spans="18:18" ht="7.5" customHeight="1" x14ac:dyDescent="0.25">
      <c r="R698" s="6">
        <v>691</v>
      </c>
    </row>
    <row r="699" spans="18:18" ht="7.5" customHeight="1" x14ac:dyDescent="0.25">
      <c r="R699" s="6">
        <v>692</v>
      </c>
    </row>
    <row r="700" spans="18:18" ht="7.5" customHeight="1" x14ac:dyDescent="0.25">
      <c r="R700" s="6">
        <v>693</v>
      </c>
    </row>
    <row r="701" spans="18:18" ht="7.5" customHeight="1" x14ac:dyDescent="0.25">
      <c r="R701" s="6">
        <v>694</v>
      </c>
    </row>
    <row r="702" spans="18:18" ht="7.5" customHeight="1" x14ac:dyDescent="0.25">
      <c r="R702" s="6">
        <v>695</v>
      </c>
    </row>
    <row r="703" spans="18:18" ht="7.5" customHeight="1" x14ac:dyDescent="0.25">
      <c r="R703" s="6">
        <v>696</v>
      </c>
    </row>
    <row r="704" spans="18:18" ht="7.5" customHeight="1" x14ac:dyDescent="0.25">
      <c r="R704" s="6">
        <v>697</v>
      </c>
    </row>
    <row r="705" spans="18:18" ht="7.5" customHeight="1" x14ac:dyDescent="0.25">
      <c r="R705" s="6">
        <v>698</v>
      </c>
    </row>
    <row r="706" spans="18:18" ht="7.5" customHeight="1" x14ac:dyDescent="0.25">
      <c r="R706" s="6">
        <v>699</v>
      </c>
    </row>
    <row r="707" spans="18:18" ht="7.5" customHeight="1" x14ac:dyDescent="0.25">
      <c r="R707" s="6">
        <v>700</v>
      </c>
    </row>
    <row r="708" spans="18:18" ht="7.5" customHeight="1" x14ac:dyDescent="0.25">
      <c r="R708" s="6">
        <v>701</v>
      </c>
    </row>
    <row r="709" spans="18:18" ht="7.5" customHeight="1" x14ac:dyDescent="0.25">
      <c r="R709" s="6">
        <v>702</v>
      </c>
    </row>
    <row r="710" spans="18:18" ht="7.5" customHeight="1" x14ac:dyDescent="0.25">
      <c r="R710" s="6">
        <v>703</v>
      </c>
    </row>
    <row r="711" spans="18:18" ht="7.5" customHeight="1" x14ac:dyDescent="0.25">
      <c r="R711" s="6">
        <v>704</v>
      </c>
    </row>
    <row r="712" spans="18:18" ht="7.5" customHeight="1" x14ac:dyDescent="0.25">
      <c r="R712" s="6">
        <v>705</v>
      </c>
    </row>
    <row r="713" spans="18:18" ht="7.5" customHeight="1" x14ac:dyDescent="0.25">
      <c r="R713" s="6">
        <v>706</v>
      </c>
    </row>
    <row r="714" spans="18:18" ht="7.5" customHeight="1" x14ac:dyDescent="0.25">
      <c r="R714" s="6">
        <v>707</v>
      </c>
    </row>
    <row r="715" spans="18:18" ht="7.5" customHeight="1" x14ac:dyDescent="0.25">
      <c r="R715" s="6">
        <v>708</v>
      </c>
    </row>
    <row r="716" spans="18:18" ht="7.5" customHeight="1" x14ac:dyDescent="0.25">
      <c r="R716" s="6">
        <v>709</v>
      </c>
    </row>
    <row r="717" spans="18:18" ht="7.5" customHeight="1" x14ac:dyDescent="0.25">
      <c r="R717" s="6">
        <v>710</v>
      </c>
    </row>
    <row r="718" spans="18:18" ht="7.5" customHeight="1" x14ac:dyDescent="0.25">
      <c r="R718" s="6">
        <v>711</v>
      </c>
    </row>
    <row r="719" spans="18:18" ht="7.5" customHeight="1" x14ac:dyDescent="0.25">
      <c r="R719" s="6">
        <v>712</v>
      </c>
    </row>
    <row r="720" spans="18:18" ht="7.5" customHeight="1" x14ac:dyDescent="0.25">
      <c r="R720" s="6">
        <v>713</v>
      </c>
    </row>
    <row r="721" spans="18:18" ht="7.5" customHeight="1" x14ac:dyDescent="0.25">
      <c r="R721" s="6">
        <v>714</v>
      </c>
    </row>
    <row r="722" spans="18:18" ht="7.5" customHeight="1" x14ac:dyDescent="0.25">
      <c r="R722" s="6">
        <v>715</v>
      </c>
    </row>
    <row r="723" spans="18:18" ht="7.5" customHeight="1" x14ac:dyDescent="0.25">
      <c r="R723" s="6">
        <v>716</v>
      </c>
    </row>
    <row r="724" spans="18:18" ht="7.5" customHeight="1" x14ac:dyDescent="0.25">
      <c r="R724" s="6">
        <v>717</v>
      </c>
    </row>
    <row r="725" spans="18:18" ht="7.5" customHeight="1" x14ac:dyDescent="0.25">
      <c r="R725" s="6">
        <v>718</v>
      </c>
    </row>
    <row r="726" spans="18:18" ht="7.5" customHeight="1" x14ac:dyDescent="0.25">
      <c r="R726" s="6">
        <v>719</v>
      </c>
    </row>
    <row r="727" spans="18:18" ht="7.5" customHeight="1" x14ac:dyDescent="0.25">
      <c r="R727" s="6">
        <v>720</v>
      </c>
    </row>
    <row r="728" spans="18:18" ht="7.5" customHeight="1" x14ac:dyDescent="0.25">
      <c r="R728" s="6">
        <v>721</v>
      </c>
    </row>
    <row r="729" spans="18:18" ht="7.5" customHeight="1" x14ac:dyDescent="0.25">
      <c r="R729" s="6">
        <v>722</v>
      </c>
    </row>
    <row r="730" spans="18:18" ht="7.5" customHeight="1" x14ac:dyDescent="0.25">
      <c r="R730" s="6">
        <v>723</v>
      </c>
    </row>
    <row r="731" spans="18:18" ht="7.5" customHeight="1" x14ac:dyDescent="0.25">
      <c r="R731" s="6">
        <v>724</v>
      </c>
    </row>
    <row r="732" spans="18:18" ht="7.5" customHeight="1" x14ac:dyDescent="0.25">
      <c r="R732" s="6">
        <v>725</v>
      </c>
    </row>
    <row r="733" spans="18:18" ht="7.5" customHeight="1" x14ac:dyDescent="0.25">
      <c r="R733" s="6">
        <v>726</v>
      </c>
    </row>
    <row r="734" spans="18:18" ht="7.5" customHeight="1" x14ac:dyDescent="0.25">
      <c r="R734" s="6">
        <v>727</v>
      </c>
    </row>
    <row r="735" spans="18:18" ht="7.5" customHeight="1" x14ac:dyDescent="0.25">
      <c r="R735" s="6">
        <v>728</v>
      </c>
    </row>
    <row r="736" spans="18:18" ht="7.5" customHeight="1" x14ac:dyDescent="0.25">
      <c r="R736" s="6">
        <v>729</v>
      </c>
    </row>
    <row r="737" spans="18:18" ht="7.5" customHeight="1" x14ac:dyDescent="0.25">
      <c r="R737" s="6">
        <v>730</v>
      </c>
    </row>
    <row r="738" spans="18:18" ht="7.5" customHeight="1" x14ac:dyDescent="0.25">
      <c r="R738" s="6">
        <v>731</v>
      </c>
    </row>
    <row r="739" spans="18:18" ht="7.5" customHeight="1" x14ac:dyDescent="0.25">
      <c r="R739" s="6">
        <v>732</v>
      </c>
    </row>
    <row r="740" spans="18:18" ht="7.5" customHeight="1" x14ac:dyDescent="0.25">
      <c r="R740" s="6">
        <v>733</v>
      </c>
    </row>
    <row r="741" spans="18:18" ht="7.5" customHeight="1" x14ac:dyDescent="0.25">
      <c r="R741" s="6">
        <v>734</v>
      </c>
    </row>
    <row r="742" spans="18:18" ht="7.5" customHeight="1" x14ac:dyDescent="0.25">
      <c r="R742" s="6">
        <v>735</v>
      </c>
    </row>
    <row r="743" spans="18:18" ht="7.5" customHeight="1" x14ac:dyDescent="0.25">
      <c r="R743" s="6">
        <v>736</v>
      </c>
    </row>
    <row r="744" spans="18:18" ht="7.5" customHeight="1" x14ac:dyDescent="0.25">
      <c r="R744" s="6">
        <v>737</v>
      </c>
    </row>
    <row r="745" spans="18:18" ht="7.5" customHeight="1" x14ac:dyDescent="0.25">
      <c r="R745" s="6">
        <v>738</v>
      </c>
    </row>
    <row r="746" spans="18:18" ht="7.5" customHeight="1" x14ac:dyDescent="0.25">
      <c r="R746" s="6">
        <v>739</v>
      </c>
    </row>
    <row r="747" spans="18:18" ht="7.5" customHeight="1" x14ac:dyDescent="0.25">
      <c r="R747" s="6">
        <v>740</v>
      </c>
    </row>
    <row r="748" spans="18:18" ht="7.5" customHeight="1" x14ac:dyDescent="0.25">
      <c r="R748" s="6">
        <v>741</v>
      </c>
    </row>
    <row r="749" spans="18:18" ht="7.5" customHeight="1" x14ac:dyDescent="0.25">
      <c r="R749" s="6">
        <v>742</v>
      </c>
    </row>
    <row r="750" spans="18:18" ht="7.5" customHeight="1" x14ac:dyDescent="0.25">
      <c r="R750" s="6">
        <v>743</v>
      </c>
    </row>
    <row r="751" spans="18:18" ht="7.5" customHeight="1" x14ac:dyDescent="0.25">
      <c r="R751" s="6">
        <v>744</v>
      </c>
    </row>
    <row r="752" spans="18:18" ht="7.5" customHeight="1" x14ac:dyDescent="0.25">
      <c r="R752" s="6">
        <v>745</v>
      </c>
    </row>
    <row r="753" spans="18:18" ht="7.5" customHeight="1" x14ac:dyDescent="0.25">
      <c r="R753" s="6">
        <v>746</v>
      </c>
    </row>
    <row r="754" spans="18:18" ht="7.5" customHeight="1" x14ac:dyDescent="0.25">
      <c r="R754" s="6">
        <v>747</v>
      </c>
    </row>
    <row r="755" spans="18:18" ht="7.5" customHeight="1" x14ac:dyDescent="0.25">
      <c r="R755" s="6">
        <v>748</v>
      </c>
    </row>
    <row r="756" spans="18:18" ht="7.5" customHeight="1" x14ac:dyDescent="0.25">
      <c r="R756" s="6">
        <v>749</v>
      </c>
    </row>
    <row r="757" spans="18:18" ht="7.5" customHeight="1" x14ac:dyDescent="0.25">
      <c r="R757" s="6">
        <v>750</v>
      </c>
    </row>
    <row r="758" spans="18:18" ht="7.5" customHeight="1" x14ac:dyDescent="0.25">
      <c r="R758" s="6">
        <v>751</v>
      </c>
    </row>
    <row r="759" spans="18:18" ht="7.5" customHeight="1" x14ac:dyDescent="0.25">
      <c r="R759" s="6">
        <v>752</v>
      </c>
    </row>
    <row r="760" spans="18:18" ht="7.5" customHeight="1" x14ac:dyDescent="0.25">
      <c r="R760" s="6">
        <v>753</v>
      </c>
    </row>
    <row r="761" spans="18:18" ht="7.5" customHeight="1" x14ac:dyDescent="0.25">
      <c r="R761" s="6">
        <v>754</v>
      </c>
    </row>
    <row r="762" spans="18:18" ht="7.5" customHeight="1" x14ac:dyDescent="0.25">
      <c r="R762" s="6">
        <v>755</v>
      </c>
    </row>
    <row r="763" spans="18:18" ht="7.5" customHeight="1" x14ac:dyDescent="0.25">
      <c r="R763" s="6">
        <v>756</v>
      </c>
    </row>
    <row r="764" spans="18:18" ht="7.5" customHeight="1" x14ac:dyDescent="0.25">
      <c r="R764" s="6">
        <v>757</v>
      </c>
    </row>
    <row r="765" spans="18:18" ht="7.5" customHeight="1" x14ac:dyDescent="0.25">
      <c r="R765" s="6">
        <v>758</v>
      </c>
    </row>
    <row r="766" spans="18:18" ht="7.5" customHeight="1" x14ac:dyDescent="0.25">
      <c r="R766" s="6">
        <v>759</v>
      </c>
    </row>
    <row r="767" spans="18:18" ht="7.5" customHeight="1" x14ac:dyDescent="0.25">
      <c r="R767" s="6">
        <v>760</v>
      </c>
    </row>
    <row r="768" spans="18:18" ht="7.5" customHeight="1" x14ac:dyDescent="0.25">
      <c r="R768" s="6">
        <v>761</v>
      </c>
    </row>
    <row r="769" spans="18:18" ht="7.5" customHeight="1" x14ac:dyDescent="0.25">
      <c r="R769" s="6">
        <v>762</v>
      </c>
    </row>
    <row r="770" spans="18:18" ht="7.5" customHeight="1" x14ac:dyDescent="0.25">
      <c r="R770" s="6">
        <v>763</v>
      </c>
    </row>
    <row r="771" spans="18:18" ht="7.5" customHeight="1" x14ac:dyDescent="0.25">
      <c r="R771" s="6">
        <v>764</v>
      </c>
    </row>
    <row r="772" spans="18:18" ht="7.5" customHeight="1" x14ac:dyDescent="0.25">
      <c r="R772" s="6">
        <v>765</v>
      </c>
    </row>
    <row r="773" spans="18:18" ht="7.5" customHeight="1" x14ac:dyDescent="0.25">
      <c r="R773" s="6">
        <v>766</v>
      </c>
    </row>
    <row r="774" spans="18:18" ht="7.5" customHeight="1" x14ac:dyDescent="0.25">
      <c r="R774" s="6">
        <v>767</v>
      </c>
    </row>
    <row r="775" spans="18:18" ht="7.5" customHeight="1" x14ac:dyDescent="0.25">
      <c r="R775" s="6">
        <v>768</v>
      </c>
    </row>
    <row r="776" spans="18:18" ht="7.5" customHeight="1" x14ac:dyDescent="0.25">
      <c r="R776" s="6">
        <v>769</v>
      </c>
    </row>
    <row r="777" spans="18:18" ht="7.5" customHeight="1" x14ac:dyDescent="0.25">
      <c r="R777" s="6">
        <v>770</v>
      </c>
    </row>
    <row r="778" spans="18:18" ht="7.5" customHeight="1" x14ac:dyDescent="0.25">
      <c r="R778" s="6">
        <v>771</v>
      </c>
    </row>
    <row r="779" spans="18:18" ht="7.5" customHeight="1" x14ac:dyDescent="0.25">
      <c r="R779" s="6">
        <v>772</v>
      </c>
    </row>
    <row r="780" spans="18:18" ht="7.5" customHeight="1" x14ac:dyDescent="0.25">
      <c r="R780" s="6">
        <v>773</v>
      </c>
    </row>
    <row r="781" spans="18:18" ht="7.5" customHeight="1" x14ac:dyDescent="0.25">
      <c r="R781" s="6">
        <v>774</v>
      </c>
    </row>
    <row r="782" spans="18:18" ht="7.5" customHeight="1" x14ac:dyDescent="0.25">
      <c r="R782" s="6">
        <v>775</v>
      </c>
    </row>
    <row r="783" spans="18:18" ht="7.5" customHeight="1" x14ac:dyDescent="0.25">
      <c r="R783" s="6">
        <v>776</v>
      </c>
    </row>
    <row r="784" spans="18:18" ht="7.5" customHeight="1" x14ac:dyDescent="0.25">
      <c r="R784" s="6">
        <v>777</v>
      </c>
    </row>
    <row r="785" spans="18:18" ht="7.5" customHeight="1" x14ac:dyDescent="0.25">
      <c r="R785" s="6">
        <v>778</v>
      </c>
    </row>
    <row r="786" spans="18:18" ht="7.5" customHeight="1" x14ac:dyDescent="0.25">
      <c r="R786" s="6">
        <v>779</v>
      </c>
    </row>
    <row r="787" spans="18:18" ht="7.5" customHeight="1" x14ac:dyDescent="0.25">
      <c r="R787" s="6">
        <v>780</v>
      </c>
    </row>
    <row r="788" spans="18:18" ht="7.5" customHeight="1" x14ac:dyDescent="0.25">
      <c r="R788" s="6">
        <v>781</v>
      </c>
    </row>
    <row r="789" spans="18:18" ht="7.5" customHeight="1" x14ac:dyDescent="0.25">
      <c r="R789" s="6">
        <v>782</v>
      </c>
    </row>
    <row r="790" spans="18:18" ht="7.5" customHeight="1" x14ac:dyDescent="0.25">
      <c r="R790" s="6">
        <v>783</v>
      </c>
    </row>
    <row r="791" spans="18:18" ht="7.5" customHeight="1" x14ac:dyDescent="0.25">
      <c r="R791" s="6">
        <v>784</v>
      </c>
    </row>
    <row r="792" spans="18:18" ht="7.5" customHeight="1" x14ac:dyDescent="0.25">
      <c r="R792" s="6">
        <v>785</v>
      </c>
    </row>
    <row r="793" spans="18:18" ht="7.5" customHeight="1" x14ac:dyDescent="0.25">
      <c r="R793" s="6">
        <v>786</v>
      </c>
    </row>
    <row r="794" spans="18:18" ht="7.5" customHeight="1" x14ac:dyDescent="0.25">
      <c r="R794" s="6">
        <v>787</v>
      </c>
    </row>
    <row r="795" spans="18:18" ht="7.5" customHeight="1" x14ac:dyDescent="0.25">
      <c r="R795" s="6">
        <v>788</v>
      </c>
    </row>
    <row r="796" spans="18:18" ht="7.5" customHeight="1" x14ac:dyDescent="0.25">
      <c r="R796" s="6">
        <v>789</v>
      </c>
    </row>
    <row r="797" spans="18:18" ht="7.5" customHeight="1" x14ac:dyDescent="0.25">
      <c r="R797" s="6">
        <v>790</v>
      </c>
    </row>
    <row r="798" spans="18:18" ht="7.5" customHeight="1" x14ac:dyDescent="0.25">
      <c r="R798" s="6">
        <v>791</v>
      </c>
    </row>
    <row r="799" spans="18:18" ht="7.5" customHeight="1" x14ac:dyDescent="0.25">
      <c r="R799" s="6">
        <v>792</v>
      </c>
    </row>
    <row r="800" spans="18:18" ht="7.5" customHeight="1" x14ac:dyDescent="0.25">
      <c r="R800" s="6">
        <v>793</v>
      </c>
    </row>
    <row r="801" spans="18:18" ht="7.5" customHeight="1" x14ac:dyDescent="0.25">
      <c r="R801" s="6">
        <v>794</v>
      </c>
    </row>
    <row r="802" spans="18:18" ht="7.5" customHeight="1" x14ac:dyDescent="0.25">
      <c r="R802" s="6">
        <v>795</v>
      </c>
    </row>
    <row r="803" spans="18:18" ht="7.5" customHeight="1" x14ac:dyDescent="0.25">
      <c r="R803" s="6">
        <v>796</v>
      </c>
    </row>
    <row r="804" spans="18:18" ht="7.5" customHeight="1" x14ac:dyDescent="0.25">
      <c r="R804" s="6">
        <v>797</v>
      </c>
    </row>
    <row r="805" spans="18:18" ht="7.5" customHeight="1" x14ac:dyDescent="0.25">
      <c r="R805" s="6">
        <v>798</v>
      </c>
    </row>
    <row r="806" spans="18:18" ht="7.5" customHeight="1" x14ac:dyDescent="0.25">
      <c r="R806" s="6">
        <v>799</v>
      </c>
    </row>
    <row r="807" spans="18:18" ht="7.5" customHeight="1" x14ac:dyDescent="0.25">
      <c r="R807" s="6">
        <v>800</v>
      </c>
    </row>
    <row r="808" spans="18:18" ht="7.5" customHeight="1" x14ac:dyDescent="0.25">
      <c r="R808" s="6">
        <v>801</v>
      </c>
    </row>
    <row r="809" spans="18:18" ht="7.5" customHeight="1" x14ac:dyDescent="0.25">
      <c r="R809" s="6">
        <v>802</v>
      </c>
    </row>
    <row r="810" spans="18:18" ht="7.5" customHeight="1" x14ac:dyDescent="0.25">
      <c r="R810" s="6">
        <v>803</v>
      </c>
    </row>
    <row r="811" spans="18:18" ht="7.5" customHeight="1" x14ac:dyDescent="0.25">
      <c r="R811" s="6">
        <v>804</v>
      </c>
    </row>
    <row r="812" spans="18:18" ht="7.5" customHeight="1" x14ac:dyDescent="0.25">
      <c r="R812" s="6">
        <v>805</v>
      </c>
    </row>
    <row r="813" spans="18:18" ht="7.5" customHeight="1" x14ac:dyDescent="0.25">
      <c r="R813" s="6">
        <v>806</v>
      </c>
    </row>
    <row r="814" spans="18:18" ht="7.5" customHeight="1" x14ac:dyDescent="0.25">
      <c r="R814" s="6">
        <v>807</v>
      </c>
    </row>
    <row r="815" spans="18:18" ht="7.5" customHeight="1" x14ac:dyDescent="0.25">
      <c r="R815" s="6">
        <v>808</v>
      </c>
    </row>
    <row r="816" spans="18:18" ht="7.5" customHeight="1" x14ac:dyDescent="0.25">
      <c r="R816" s="6">
        <v>809</v>
      </c>
    </row>
    <row r="817" spans="18:18" ht="7.5" customHeight="1" x14ac:dyDescent="0.25">
      <c r="R817" s="6">
        <v>810</v>
      </c>
    </row>
    <row r="818" spans="18:18" ht="7.5" customHeight="1" x14ac:dyDescent="0.25">
      <c r="R818" s="6">
        <v>811</v>
      </c>
    </row>
    <row r="819" spans="18:18" ht="7.5" customHeight="1" x14ac:dyDescent="0.25">
      <c r="R819" s="6">
        <v>812</v>
      </c>
    </row>
    <row r="820" spans="18:18" ht="7.5" customHeight="1" x14ac:dyDescent="0.25">
      <c r="R820" s="6">
        <v>813</v>
      </c>
    </row>
    <row r="821" spans="18:18" ht="7.5" customHeight="1" x14ac:dyDescent="0.25">
      <c r="R821" s="6">
        <v>814</v>
      </c>
    </row>
    <row r="822" spans="18:18" ht="7.5" customHeight="1" x14ac:dyDescent="0.25">
      <c r="R822" s="6">
        <v>815</v>
      </c>
    </row>
    <row r="823" spans="18:18" ht="7.5" customHeight="1" x14ac:dyDescent="0.25">
      <c r="R823" s="6">
        <v>816</v>
      </c>
    </row>
    <row r="824" spans="18:18" ht="7.5" customHeight="1" x14ac:dyDescent="0.25">
      <c r="R824" s="6">
        <v>817</v>
      </c>
    </row>
    <row r="825" spans="18:18" ht="7.5" customHeight="1" x14ac:dyDescent="0.25">
      <c r="R825" s="6">
        <v>818</v>
      </c>
    </row>
    <row r="826" spans="18:18" ht="7.5" customHeight="1" x14ac:dyDescent="0.25">
      <c r="R826" s="6">
        <v>819</v>
      </c>
    </row>
    <row r="827" spans="18:18" ht="7.5" customHeight="1" x14ac:dyDescent="0.25">
      <c r="R827" s="6">
        <v>820</v>
      </c>
    </row>
    <row r="828" spans="18:18" ht="7.5" customHeight="1" x14ac:dyDescent="0.25">
      <c r="R828" s="6">
        <v>821</v>
      </c>
    </row>
    <row r="829" spans="18:18" ht="7.5" customHeight="1" x14ac:dyDescent="0.25">
      <c r="R829" s="6">
        <v>822</v>
      </c>
    </row>
    <row r="830" spans="18:18" ht="7.5" customHeight="1" x14ac:dyDescent="0.25">
      <c r="R830" s="6">
        <v>823</v>
      </c>
    </row>
    <row r="831" spans="18:18" ht="7.5" customHeight="1" x14ac:dyDescent="0.25">
      <c r="R831" s="6">
        <v>824</v>
      </c>
    </row>
    <row r="832" spans="18:18" ht="7.5" customHeight="1" x14ac:dyDescent="0.25">
      <c r="R832" s="6">
        <v>825</v>
      </c>
    </row>
    <row r="833" spans="18:18" ht="7.5" customHeight="1" x14ac:dyDescent="0.25">
      <c r="R833" s="6">
        <v>826</v>
      </c>
    </row>
    <row r="834" spans="18:18" ht="7.5" customHeight="1" x14ac:dyDescent="0.25">
      <c r="R834" s="6">
        <v>827</v>
      </c>
    </row>
    <row r="835" spans="18:18" ht="7.5" customHeight="1" x14ac:dyDescent="0.25">
      <c r="R835" s="6">
        <v>828</v>
      </c>
    </row>
    <row r="836" spans="18:18" ht="7.5" customHeight="1" x14ac:dyDescent="0.25">
      <c r="R836" s="6">
        <v>829</v>
      </c>
    </row>
    <row r="837" spans="18:18" ht="7.5" customHeight="1" x14ac:dyDescent="0.25">
      <c r="R837" s="6">
        <v>830</v>
      </c>
    </row>
    <row r="838" spans="18:18" ht="7.5" customHeight="1" x14ac:dyDescent="0.25">
      <c r="R838" s="6">
        <v>831</v>
      </c>
    </row>
    <row r="839" spans="18:18" ht="7.5" customHeight="1" x14ac:dyDescent="0.25">
      <c r="R839" s="6">
        <v>832</v>
      </c>
    </row>
    <row r="840" spans="18:18" ht="7.5" customHeight="1" x14ac:dyDescent="0.25">
      <c r="R840" s="6">
        <v>833</v>
      </c>
    </row>
    <row r="841" spans="18:18" ht="7.5" customHeight="1" x14ac:dyDescent="0.25">
      <c r="R841" s="6">
        <v>834</v>
      </c>
    </row>
    <row r="842" spans="18:18" ht="7.5" customHeight="1" x14ac:dyDescent="0.25">
      <c r="R842" s="6">
        <v>835</v>
      </c>
    </row>
    <row r="843" spans="18:18" ht="7.5" customHeight="1" x14ac:dyDescent="0.25">
      <c r="R843" s="6">
        <v>836</v>
      </c>
    </row>
    <row r="844" spans="18:18" ht="7.5" customHeight="1" x14ac:dyDescent="0.25">
      <c r="R844" s="6">
        <v>837</v>
      </c>
    </row>
    <row r="845" spans="18:18" ht="7.5" customHeight="1" x14ac:dyDescent="0.25">
      <c r="R845" s="6">
        <v>838</v>
      </c>
    </row>
    <row r="846" spans="18:18" ht="7.5" customHeight="1" x14ac:dyDescent="0.25">
      <c r="R846" s="6">
        <v>839</v>
      </c>
    </row>
    <row r="847" spans="18:18" ht="7.5" customHeight="1" x14ac:dyDescent="0.25">
      <c r="R847" s="6">
        <v>840</v>
      </c>
    </row>
    <row r="848" spans="18:18" ht="7.5" customHeight="1" x14ac:dyDescent="0.25">
      <c r="R848" s="6">
        <v>841</v>
      </c>
    </row>
    <row r="849" spans="18:18" ht="7.5" customHeight="1" x14ac:dyDescent="0.25">
      <c r="R849" s="6">
        <v>842</v>
      </c>
    </row>
    <row r="850" spans="18:18" ht="7.5" customHeight="1" x14ac:dyDescent="0.25">
      <c r="R850" s="6">
        <v>843</v>
      </c>
    </row>
    <row r="851" spans="18:18" ht="7.5" customHeight="1" x14ac:dyDescent="0.25">
      <c r="R851" s="6">
        <v>844</v>
      </c>
    </row>
    <row r="852" spans="18:18" ht="7.5" customHeight="1" x14ac:dyDescent="0.25">
      <c r="R852" s="6">
        <v>845</v>
      </c>
    </row>
    <row r="853" spans="18:18" ht="7.5" customHeight="1" x14ac:dyDescent="0.25">
      <c r="R853" s="6">
        <v>846</v>
      </c>
    </row>
    <row r="854" spans="18:18" ht="7.5" customHeight="1" x14ac:dyDescent="0.25">
      <c r="R854" s="6">
        <v>847</v>
      </c>
    </row>
    <row r="855" spans="18:18" ht="7.5" customHeight="1" x14ac:dyDescent="0.25">
      <c r="R855" s="6">
        <v>848</v>
      </c>
    </row>
    <row r="856" spans="18:18" ht="7.5" customHeight="1" x14ac:dyDescent="0.25">
      <c r="R856" s="6">
        <v>849</v>
      </c>
    </row>
    <row r="857" spans="18:18" ht="7.5" customHeight="1" x14ac:dyDescent="0.25">
      <c r="R857" s="6">
        <v>850</v>
      </c>
    </row>
    <row r="858" spans="18:18" ht="7.5" customHeight="1" x14ac:dyDescent="0.25">
      <c r="R858" s="6">
        <v>851</v>
      </c>
    </row>
    <row r="859" spans="18:18" ht="7.5" customHeight="1" x14ac:dyDescent="0.25">
      <c r="R859" s="6">
        <v>852</v>
      </c>
    </row>
    <row r="860" spans="18:18" ht="7.5" customHeight="1" x14ac:dyDescent="0.25">
      <c r="R860" s="6">
        <v>853</v>
      </c>
    </row>
    <row r="861" spans="18:18" ht="7.5" customHeight="1" x14ac:dyDescent="0.25">
      <c r="R861" s="6">
        <v>854</v>
      </c>
    </row>
    <row r="862" spans="18:18" ht="7.5" customHeight="1" x14ac:dyDescent="0.25">
      <c r="R862" s="6">
        <v>855</v>
      </c>
    </row>
    <row r="863" spans="18:18" ht="7.5" customHeight="1" x14ac:dyDescent="0.25">
      <c r="R863" s="6">
        <v>856</v>
      </c>
    </row>
    <row r="864" spans="18:18" ht="7.5" customHeight="1" x14ac:dyDescent="0.25">
      <c r="R864" s="6">
        <v>857</v>
      </c>
    </row>
    <row r="865" spans="18:18" ht="7.5" customHeight="1" x14ac:dyDescent="0.25">
      <c r="R865" s="6">
        <v>858</v>
      </c>
    </row>
    <row r="866" spans="18:18" ht="7.5" customHeight="1" x14ac:dyDescent="0.25">
      <c r="R866" s="6">
        <v>859</v>
      </c>
    </row>
    <row r="867" spans="18:18" ht="7.5" customHeight="1" x14ac:dyDescent="0.25">
      <c r="R867" s="6">
        <v>860</v>
      </c>
    </row>
    <row r="868" spans="18:18" ht="7.5" customHeight="1" x14ac:dyDescent="0.25">
      <c r="R868" s="6">
        <v>861</v>
      </c>
    </row>
    <row r="869" spans="18:18" ht="7.5" customHeight="1" x14ac:dyDescent="0.25">
      <c r="R869" s="6">
        <v>862</v>
      </c>
    </row>
    <row r="870" spans="18:18" ht="7.5" customHeight="1" x14ac:dyDescent="0.25">
      <c r="R870" s="6">
        <v>863</v>
      </c>
    </row>
    <row r="871" spans="18:18" ht="7.5" customHeight="1" x14ac:dyDescent="0.25">
      <c r="R871" s="6">
        <v>864</v>
      </c>
    </row>
    <row r="872" spans="18:18" ht="7.5" customHeight="1" x14ac:dyDescent="0.25">
      <c r="R872" s="6">
        <v>865</v>
      </c>
    </row>
    <row r="873" spans="18:18" ht="7.5" customHeight="1" x14ac:dyDescent="0.25">
      <c r="R873" s="6">
        <v>866</v>
      </c>
    </row>
    <row r="874" spans="18:18" ht="7.5" customHeight="1" x14ac:dyDescent="0.25">
      <c r="R874" s="6">
        <v>867</v>
      </c>
    </row>
    <row r="875" spans="18:18" ht="7.5" customHeight="1" x14ac:dyDescent="0.25">
      <c r="R875" s="6">
        <v>868</v>
      </c>
    </row>
    <row r="876" spans="18:18" ht="7.5" customHeight="1" x14ac:dyDescent="0.25">
      <c r="R876" s="6">
        <v>869</v>
      </c>
    </row>
    <row r="877" spans="18:18" ht="7.5" customHeight="1" x14ac:dyDescent="0.25">
      <c r="R877" s="6">
        <v>870</v>
      </c>
    </row>
    <row r="878" spans="18:18" ht="7.5" customHeight="1" x14ac:dyDescent="0.25">
      <c r="R878" s="6">
        <v>871</v>
      </c>
    </row>
    <row r="879" spans="18:18" ht="7.5" customHeight="1" x14ac:dyDescent="0.25">
      <c r="R879" s="6">
        <v>872</v>
      </c>
    </row>
    <row r="880" spans="18:18" ht="7.5" customHeight="1" x14ac:dyDescent="0.25">
      <c r="R880" s="6">
        <v>873</v>
      </c>
    </row>
    <row r="881" spans="18:18" ht="7.5" customHeight="1" x14ac:dyDescent="0.25">
      <c r="R881" s="6">
        <v>874</v>
      </c>
    </row>
    <row r="882" spans="18:18" ht="7.5" customHeight="1" x14ac:dyDescent="0.25">
      <c r="R882" s="6">
        <v>875</v>
      </c>
    </row>
    <row r="883" spans="18:18" ht="7.5" customHeight="1" x14ac:dyDescent="0.25">
      <c r="R883" s="6">
        <v>876</v>
      </c>
    </row>
    <row r="884" spans="18:18" ht="7.5" customHeight="1" x14ac:dyDescent="0.25">
      <c r="R884" s="6">
        <v>877</v>
      </c>
    </row>
    <row r="885" spans="18:18" ht="7.5" customHeight="1" x14ac:dyDescent="0.25">
      <c r="R885" s="6">
        <v>878</v>
      </c>
    </row>
    <row r="886" spans="18:18" ht="7.5" customHeight="1" x14ac:dyDescent="0.25">
      <c r="R886" s="6">
        <v>879</v>
      </c>
    </row>
    <row r="887" spans="18:18" ht="7.5" customHeight="1" x14ac:dyDescent="0.25">
      <c r="R887" s="6">
        <v>880</v>
      </c>
    </row>
    <row r="888" spans="18:18" ht="7.5" customHeight="1" x14ac:dyDescent="0.25">
      <c r="R888" s="6">
        <v>881</v>
      </c>
    </row>
    <row r="889" spans="18:18" ht="7.5" customHeight="1" x14ac:dyDescent="0.25">
      <c r="R889" s="6">
        <v>882</v>
      </c>
    </row>
    <row r="890" spans="18:18" ht="7.5" customHeight="1" x14ac:dyDescent="0.25">
      <c r="R890" s="6">
        <v>883</v>
      </c>
    </row>
    <row r="891" spans="18:18" ht="7.5" customHeight="1" x14ac:dyDescent="0.25">
      <c r="R891" s="6">
        <v>884</v>
      </c>
    </row>
    <row r="892" spans="18:18" ht="7.5" customHeight="1" x14ac:dyDescent="0.25">
      <c r="R892" s="6">
        <v>885</v>
      </c>
    </row>
    <row r="893" spans="18:18" ht="7.5" customHeight="1" x14ac:dyDescent="0.25">
      <c r="R893" s="6">
        <v>886</v>
      </c>
    </row>
    <row r="894" spans="18:18" ht="7.5" customHeight="1" x14ac:dyDescent="0.25">
      <c r="R894" s="6">
        <v>887</v>
      </c>
    </row>
    <row r="895" spans="18:18" ht="7.5" customHeight="1" x14ac:dyDescent="0.25">
      <c r="R895" s="6">
        <v>888</v>
      </c>
    </row>
    <row r="896" spans="18:18" ht="7.5" customHeight="1" x14ac:dyDescent="0.25">
      <c r="R896" s="6">
        <v>889</v>
      </c>
    </row>
    <row r="897" spans="18:18" ht="7.5" customHeight="1" x14ac:dyDescent="0.25">
      <c r="R897" s="6">
        <v>890</v>
      </c>
    </row>
    <row r="898" spans="18:18" ht="7.5" customHeight="1" x14ac:dyDescent="0.25">
      <c r="R898" s="6">
        <v>891</v>
      </c>
    </row>
    <row r="899" spans="18:18" ht="7.5" customHeight="1" x14ac:dyDescent="0.25">
      <c r="R899" s="6">
        <v>892</v>
      </c>
    </row>
    <row r="900" spans="18:18" ht="7.5" customHeight="1" x14ac:dyDescent="0.25">
      <c r="R900" s="6">
        <v>893</v>
      </c>
    </row>
    <row r="901" spans="18:18" ht="7.5" customHeight="1" x14ac:dyDescent="0.25">
      <c r="R901" s="6">
        <v>894</v>
      </c>
    </row>
    <row r="902" spans="18:18" ht="7.5" customHeight="1" x14ac:dyDescent="0.25">
      <c r="R902" s="6">
        <v>895</v>
      </c>
    </row>
    <row r="903" spans="18:18" ht="7.5" customHeight="1" x14ac:dyDescent="0.25">
      <c r="R903" s="6">
        <v>896</v>
      </c>
    </row>
    <row r="904" spans="18:18" ht="7.5" customHeight="1" x14ac:dyDescent="0.25">
      <c r="R904" s="6">
        <v>897</v>
      </c>
    </row>
    <row r="905" spans="18:18" ht="7.5" customHeight="1" x14ac:dyDescent="0.25">
      <c r="R905" s="6">
        <v>898</v>
      </c>
    </row>
    <row r="906" spans="18:18" ht="7.5" customHeight="1" x14ac:dyDescent="0.25">
      <c r="R906" s="6">
        <v>899</v>
      </c>
    </row>
    <row r="907" spans="18:18" ht="7.5" customHeight="1" x14ac:dyDescent="0.25">
      <c r="R907" s="6">
        <v>900</v>
      </c>
    </row>
    <row r="908" spans="18:18" ht="7.5" customHeight="1" x14ac:dyDescent="0.25">
      <c r="R908" s="6">
        <v>901</v>
      </c>
    </row>
    <row r="909" spans="18:18" ht="7.5" customHeight="1" x14ac:dyDescent="0.25">
      <c r="R909" s="6">
        <v>902</v>
      </c>
    </row>
    <row r="910" spans="18:18" ht="7.5" customHeight="1" x14ac:dyDescent="0.25">
      <c r="R910" s="6">
        <v>903</v>
      </c>
    </row>
    <row r="911" spans="18:18" ht="7.5" customHeight="1" x14ac:dyDescent="0.25">
      <c r="R911" s="6">
        <v>904</v>
      </c>
    </row>
    <row r="912" spans="18:18" ht="7.5" customHeight="1" x14ac:dyDescent="0.25">
      <c r="R912" s="6">
        <v>905</v>
      </c>
    </row>
    <row r="913" spans="18:18" ht="7.5" customHeight="1" x14ac:dyDescent="0.25">
      <c r="R913" s="6">
        <v>906</v>
      </c>
    </row>
    <row r="914" spans="18:18" ht="7.5" customHeight="1" x14ac:dyDescent="0.25">
      <c r="R914" s="6">
        <v>907</v>
      </c>
    </row>
    <row r="915" spans="18:18" ht="7.5" customHeight="1" x14ac:dyDescent="0.25">
      <c r="R915" s="6">
        <v>908</v>
      </c>
    </row>
    <row r="916" spans="18:18" ht="7.5" customHeight="1" x14ac:dyDescent="0.25">
      <c r="R916" s="6">
        <v>909</v>
      </c>
    </row>
    <row r="917" spans="18:18" ht="7.5" customHeight="1" x14ac:dyDescent="0.25">
      <c r="R917" s="6">
        <v>910</v>
      </c>
    </row>
    <row r="918" spans="18:18" ht="7.5" customHeight="1" x14ac:dyDescent="0.25">
      <c r="R918" s="6">
        <v>911</v>
      </c>
    </row>
    <row r="919" spans="18:18" ht="7.5" customHeight="1" x14ac:dyDescent="0.25">
      <c r="R919" s="6">
        <v>912</v>
      </c>
    </row>
    <row r="920" spans="18:18" ht="7.5" customHeight="1" x14ac:dyDescent="0.25">
      <c r="R920" s="6">
        <v>913</v>
      </c>
    </row>
    <row r="921" spans="18:18" ht="7.5" customHeight="1" x14ac:dyDescent="0.25">
      <c r="R921" s="6">
        <v>914</v>
      </c>
    </row>
    <row r="922" spans="18:18" ht="7.5" customHeight="1" x14ac:dyDescent="0.25">
      <c r="R922" s="6">
        <v>915</v>
      </c>
    </row>
    <row r="923" spans="18:18" ht="7.5" customHeight="1" x14ac:dyDescent="0.25">
      <c r="R923" s="6">
        <v>916</v>
      </c>
    </row>
    <row r="924" spans="18:18" ht="7.5" customHeight="1" x14ac:dyDescent="0.25">
      <c r="R924" s="6">
        <v>917</v>
      </c>
    </row>
    <row r="925" spans="18:18" ht="7.5" customHeight="1" x14ac:dyDescent="0.25">
      <c r="R925" s="6">
        <v>918</v>
      </c>
    </row>
    <row r="926" spans="18:18" ht="7.5" customHeight="1" x14ac:dyDescent="0.25">
      <c r="R926" s="6">
        <v>919</v>
      </c>
    </row>
    <row r="927" spans="18:18" ht="7.5" customHeight="1" x14ac:dyDescent="0.25">
      <c r="R927" s="6">
        <v>920</v>
      </c>
    </row>
    <row r="928" spans="18:18" ht="7.5" customHeight="1" x14ac:dyDescent="0.25">
      <c r="R928" s="6">
        <v>921</v>
      </c>
    </row>
    <row r="929" spans="18:18" ht="7.5" customHeight="1" x14ac:dyDescent="0.25">
      <c r="R929" s="6">
        <v>922</v>
      </c>
    </row>
    <row r="930" spans="18:18" ht="7.5" customHeight="1" x14ac:dyDescent="0.25">
      <c r="R930" s="6">
        <v>923</v>
      </c>
    </row>
    <row r="931" spans="18:18" ht="7.5" customHeight="1" x14ac:dyDescent="0.25">
      <c r="R931" s="6">
        <v>924</v>
      </c>
    </row>
    <row r="932" spans="18:18" ht="7.5" customHeight="1" x14ac:dyDescent="0.25">
      <c r="R932" s="6">
        <v>925</v>
      </c>
    </row>
    <row r="933" spans="18:18" ht="7.5" customHeight="1" x14ac:dyDescent="0.25">
      <c r="R933" s="6">
        <v>926</v>
      </c>
    </row>
    <row r="934" spans="18:18" ht="7.5" customHeight="1" x14ac:dyDescent="0.25">
      <c r="R934" s="6">
        <v>927</v>
      </c>
    </row>
    <row r="935" spans="18:18" ht="7.5" customHeight="1" x14ac:dyDescent="0.25">
      <c r="R935" s="6">
        <v>928</v>
      </c>
    </row>
    <row r="936" spans="18:18" ht="7.5" customHeight="1" x14ac:dyDescent="0.25">
      <c r="R936" s="6">
        <v>929</v>
      </c>
    </row>
    <row r="937" spans="18:18" ht="7.5" customHeight="1" x14ac:dyDescent="0.25">
      <c r="R937" s="6">
        <v>930</v>
      </c>
    </row>
    <row r="938" spans="18:18" ht="7.5" customHeight="1" x14ac:dyDescent="0.25">
      <c r="R938" s="6">
        <v>931</v>
      </c>
    </row>
    <row r="939" spans="18:18" ht="7.5" customHeight="1" x14ac:dyDescent="0.25">
      <c r="R939" s="6">
        <v>932</v>
      </c>
    </row>
    <row r="940" spans="18:18" ht="7.5" customHeight="1" x14ac:dyDescent="0.25">
      <c r="R940" s="6">
        <v>933</v>
      </c>
    </row>
    <row r="941" spans="18:18" ht="7.5" customHeight="1" x14ac:dyDescent="0.25">
      <c r="R941" s="6">
        <v>934</v>
      </c>
    </row>
    <row r="942" spans="18:18" ht="7.5" customHeight="1" x14ac:dyDescent="0.25">
      <c r="R942" s="6">
        <v>935</v>
      </c>
    </row>
    <row r="943" spans="18:18" ht="7.5" customHeight="1" x14ac:dyDescent="0.25">
      <c r="R943" s="6">
        <v>936</v>
      </c>
    </row>
    <row r="944" spans="18:18" ht="7.5" customHeight="1" x14ac:dyDescent="0.25">
      <c r="R944" s="6">
        <v>937</v>
      </c>
    </row>
    <row r="945" spans="18:18" ht="7.5" customHeight="1" x14ac:dyDescent="0.25">
      <c r="R945" s="6">
        <v>938</v>
      </c>
    </row>
    <row r="946" spans="18:18" ht="7.5" customHeight="1" x14ac:dyDescent="0.25">
      <c r="R946" s="6">
        <v>939</v>
      </c>
    </row>
    <row r="947" spans="18:18" ht="7.5" customHeight="1" x14ac:dyDescent="0.25">
      <c r="R947" s="6">
        <v>940</v>
      </c>
    </row>
    <row r="948" spans="18:18" ht="7.5" customHeight="1" x14ac:dyDescent="0.25">
      <c r="R948" s="6">
        <v>941</v>
      </c>
    </row>
    <row r="949" spans="18:18" ht="7.5" customHeight="1" x14ac:dyDescent="0.25">
      <c r="R949" s="6">
        <v>942</v>
      </c>
    </row>
    <row r="950" spans="18:18" ht="7.5" customHeight="1" x14ac:dyDescent="0.25">
      <c r="R950" s="6">
        <v>943</v>
      </c>
    </row>
    <row r="951" spans="18:18" ht="7.5" customHeight="1" x14ac:dyDescent="0.25">
      <c r="R951" s="6">
        <v>944</v>
      </c>
    </row>
    <row r="952" spans="18:18" ht="7.5" customHeight="1" x14ac:dyDescent="0.25">
      <c r="R952" s="6">
        <v>945</v>
      </c>
    </row>
    <row r="953" spans="18:18" ht="7.5" customHeight="1" x14ac:dyDescent="0.25">
      <c r="R953" s="6">
        <v>946</v>
      </c>
    </row>
    <row r="954" spans="18:18" ht="7.5" customHeight="1" x14ac:dyDescent="0.25">
      <c r="R954" s="6">
        <v>947</v>
      </c>
    </row>
    <row r="955" spans="18:18" ht="7.5" customHeight="1" x14ac:dyDescent="0.25">
      <c r="R955" s="6">
        <v>948</v>
      </c>
    </row>
    <row r="956" spans="18:18" ht="7.5" customHeight="1" x14ac:dyDescent="0.25">
      <c r="R956" s="6">
        <v>949</v>
      </c>
    </row>
    <row r="957" spans="18:18" ht="7.5" customHeight="1" x14ac:dyDescent="0.25">
      <c r="R957" s="6">
        <v>950</v>
      </c>
    </row>
    <row r="958" spans="18:18" ht="7.5" customHeight="1" x14ac:dyDescent="0.25">
      <c r="R958" s="6">
        <v>951</v>
      </c>
    </row>
    <row r="959" spans="18:18" ht="7.5" customHeight="1" x14ac:dyDescent="0.25">
      <c r="R959" s="6">
        <v>952</v>
      </c>
    </row>
    <row r="960" spans="18:18" ht="7.5" customHeight="1" x14ac:dyDescent="0.25">
      <c r="R960" s="6">
        <v>953</v>
      </c>
    </row>
    <row r="961" spans="18:18" ht="7.5" customHeight="1" x14ac:dyDescent="0.25">
      <c r="R961" s="6">
        <v>954</v>
      </c>
    </row>
    <row r="962" spans="18:18" ht="7.5" customHeight="1" x14ac:dyDescent="0.25">
      <c r="R962" s="6">
        <v>955</v>
      </c>
    </row>
    <row r="963" spans="18:18" ht="7.5" customHeight="1" x14ac:dyDescent="0.25">
      <c r="R963" s="6">
        <v>956</v>
      </c>
    </row>
    <row r="964" spans="18:18" ht="7.5" customHeight="1" x14ac:dyDescent="0.25">
      <c r="R964" s="6">
        <v>957</v>
      </c>
    </row>
    <row r="965" spans="18:18" ht="7.5" customHeight="1" x14ac:dyDescent="0.25">
      <c r="R965" s="6">
        <v>958</v>
      </c>
    </row>
    <row r="966" spans="18:18" ht="7.5" customHeight="1" x14ac:dyDescent="0.25">
      <c r="R966" s="6">
        <v>959</v>
      </c>
    </row>
    <row r="967" spans="18:18" ht="7.5" customHeight="1" x14ac:dyDescent="0.25">
      <c r="R967" s="6">
        <v>960</v>
      </c>
    </row>
    <row r="968" spans="18:18" ht="7.5" customHeight="1" x14ac:dyDescent="0.25">
      <c r="R968" s="6">
        <v>961</v>
      </c>
    </row>
    <row r="969" spans="18:18" ht="7.5" customHeight="1" x14ac:dyDescent="0.25">
      <c r="R969" s="6">
        <v>962</v>
      </c>
    </row>
    <row r="970" spans="18:18" ht="7.5" customHeight="1" x14ac:dyDescent="0.25">
      <c r="R970" s="6">
        <v>963</v>
      </c>
    </row>
    <row r="971" spans="18:18" ht="7.5" customHeight="1" x14ac:dyDescent="0.25">
      <c r="R971" s="6">
        <v>964</v>
      </c>
    </row>
    <row r="972" spans="18:18" ht="7.5" customHeight="1" x14ac:dyDescent="0.25">
      <c r="R972" s="6">
        <v>965</v>
      </c>
    </row>
    <row r="973" spans="18:18" ht="7.5" customHeight="1" x14ac:dyDescent="0.25">
      <c r="R973" s="6">
        <v>966</v>
      </c>
    </row>
    <row r="974" spans="18:18" ht="7.5" customHeight="1" x14ac:dyDescent="0.25">
      <c r="R974" s="6">
        <v>967</v>
      </c>
    </row>
    <row r="975" spans="18:18" ht="7.5" customHeight="1" x14ac:dyDescent="0.25">
      <c r="R975" s="6">
        <v>968</v>
      </c>
    </row>
    <row r="976" spans="18:18" ht="7.5" customHeight="1" x14ac:dyDescent="0.25">
      <c r="R976" s="6">
        <v>969</v>
      </c>
    </row>
    <row r="977" spans="18:18" ht="7.5" customHeight="1" x14ac:dyDescent="0.25">
      <c r="R977" s="6">
        <v>970</v>
      </c>
    </row>
    <row r="978" spans="18:18" ht="7.5" customHeight="1" x14ac:dyDescent="0.25">
      <c r="R978" s="6">
        <v>971</v>
      </c>
    </row>
    <row r="979" spans="18:18" ht="7.5" customHeight="1" x14ac:dyDescent="0.25">
      <c r="R979" s="6">
        <v>972</v>
      </c>
    </row>
    <row r="980" spans="18:18" ht="7.5" customHeight="1" x14ac:dyDescent="0.25">
      <c r="R980" s="6">
        <v>973</v>
      </c>
    </row>
    <row r="981" spans="18:18" ht="7.5" customHeight="1" x14ac:dyDescent="0.25">
      <c r="R981" s="6">
        <v>974</v>
      </c>
    </row>
    <row r="982" spans="18:18" ht="7.5" customHeight="1" x14ac:dyDescent="0.25">
      <c r="R982" s="6">
        <v>975</v>
      </c>
    </row>
    <row r="983" spans="18:18" ht="7.5" customHeight="1" x14ac:dyDescent="0.25">
      <c r="R983" s="6">
        <v>976</v>
      </c>
    </row>
    <row r="984" spans="18:18" ht="7.5" customHeight="1" x14ac:dyDescent="0.25">
      <c r="R984" s="6">
        <v>977</v>
      </c>
    </row>
    <row r="985" spans="18:18" ht="7.5" customHeight="1" x14ac:dyDescent="0.25">
      <c r="R985" s="6">
        <v>978</v>
      </c>
    </row>
    <row r="986" spans="18:18" ht="7.5" customHeight="1" x14ac:dyDescent="0.25">
      <c r="R986" s="6">
        <v>979</v>
      </c>
    </row>
    <row r="987" spans="18:18" ht="7.5" customHeight="1" x14ac:dyDescent="0.25">
      <c r="R987" s="6">
        <v>980</v>
      </c>
    </row>
    <row r="988" spans="18:18" ht="7.5" customHeight="1" x14ac:dyDescent="0.25">
      <c r="R988" s="6">
        <v>981</v>
      </c>
    </row>
    <row r="989" spans="18:18" ht="7.5" customHeight="1" x14ac:dyDescent="0.25">
      <c r="R989" s="6">
        <v>982</v>
      </c>
    </row>
    <row r="990" spans="18:18" ht="7.5" customHeight="1" x14ac:dyDescent="0.25">
      <c r="R990" s="6">
        <v>983</v>
      </c>
    </row>
    <row r="991" spans="18:18" ht="7.5" customHeight="1" x14ac:dyDescent="0.25">
      <c r="R991" s="6">
        <v>984</v>
      </c>
    </row>
    <row r="992" spans="18:18" ht="7.5" customHeight="1" x14ac:dyDescent="0.25">
      <c r="R992" s="6">
        <v>985</v>
      </c>
    </row>
    <row r="993" spans="18:18" ht="7.5" customHeight="1" x14ac:dyDescent="0.25">
      <c r="R993" s="6">
        <v>986</v>
      </c>
    </row>
    <row r="994" spans="18:18" ht="7.5" customHeight="1" x14ac:dyDescent="0.25">
      <c r="R994" s="6">
        <v>987</v>
      </c>
    </row>
    <row r="995" spans="18:18" ht="7.5" customHeight="1" x14ac:dyDescent="0.25">
      <c r="R995" s="6">
        <v>988</v>
      </c>
    </row>
    <row r="996" spans="18:18" ht="7.5" customHeight="1" x14ac:dyDescent="0.25">
      <c r="R996" s="6">
        <v>989</v>
      </c>
    </row>
    <row r="997" spans="18:18" ht="7.5" customHeight="1" x14ac:dyDescent="0.25">
      <c r="R997" s="6">
        <v>990</v>
      </c>
    </row>
    <row r="998" spans="18:18" ht="7.5" customHeight="1" x14ac:dyDescent="0.25">
      <c r="R998" s="6">
        <v>991</v>
      </c>
    </row>
    <row r="999" spans="18:18" ht="7.5" customHeight="1" x14ac:dyDescent="0.25">
      <c r="R999" s="6">
        <v>992</v>
      </c>
    </row>
    <row r="1000" spans="18:18" ht="7.5" customHeight="1" x14ac:dyDescent="0.25">
      <c r="R1000" s="6">
        <v>993</v>
      </c>
    </row>
    <row r="1001" spans="18:18" ht="7.5" customHeight="1" x14ac:dyDescent="0.25">
      <c r="R1001" s="6">
        <v>994</v>
      </c>
    </row>
    <row r="1002" spans="18:18" ht="7.5" customHeight="1" x14ac:dyDescent="0.25">
      <c r="R1002" s="6">
        <v>995</v>
      </c>
    </row>
    <row r="1003" spans="18:18" ht="7.5" customHeight="1" x14ac:dyDescent="0.25">
      <c r="R1003" s="6">
        <v>996</v>
      </c>
    </row>
    <row r="1004" spans="18:18" ht="7.5" customHeight="1" x14ac:dyDescent="0.25">
      <c r="R1004" s="6">
        <v>997</v>
      </c>
    </row>
    <row r="1005" spans="18:18" ht="7.5" customHeight="1" x14ac:dyDescent="0.25">
      <c r="R1005" s="6">
        <v>998</v>
      </c>
    </row>
    <row r="1006" spans="18:18" ht="7.5" customHeight="1" x14ac:dyDescent="0.25">
      <c r="R1006" s="6">
        <v>999</v>
      </c>
    </row>
    <row r="1007" spans="18:18" ht="7.5" customHeight="1" x14ac:dyDescent="0.25">
      <c r="R1007" s="6">
        <v>1000</v>
      </c>
    </row>
    <row r="1008" spans="18:18" ht="7.5" customHeight="1" x14ac:dyDescent="0.25">
      <c r="R1008" s="6">
        <v>1001</v>
      </c>
    </row>
    <row r="1009" spans="18:18" ht="7.5" customHeight="1" x14ac:dyDescent="0.25">
      <c r="R1009" s="6">
        <v>1002</v>
      </c>
    </row>
    <row r="1010" spans="18:18" ht="7.5" customHeight="1" x14ac:dyDescent="0.25">
      <c r="R1010" s="6">
        <v>1003</v>
      </c>
    </row>
    <row r="1011" spans="18:18" ht="7.5" customHeight="1" x14ac:dyDescent="0.25">
      <c r="R1011" s="6">
        <v>1004</v>
      </c>
    </row>
    <row r="1012" spans="18:18" ht="7.5" customHeight="1" x14ac:dyDescent="0.25">
      <c r="R1012" s="6">
        <v>1005</v>
      </c>
    </row>
    <row r="1013" spans="18:18" ht="7.5" customHeight="1" x14ac:dyDescent="0.25">
      <c r="R1013" s="6">
        <v>1006</v>
      </c>
    </row>
    <row r="1014" spans="18:18" ht="7.5" customHeight="1" x14ac:dyDescent="0.25">
      <c r="R1014" s="6">
        <v>1007</v>
      </c>
    </row>
    <row r="1015" spans="18:18" ht="7.5" customHeight="1" x14ac:dyDescent="0.25">
      <c r="R1015" s="6">
        <v>1008</v>
      </c>
    </row>
    <row r="1016" spans="18:18" ht="7.5" customHeight="1" x14ac:dyDescent="0.25">
      <c r="R1016" s="6">
        <v>1009</v>
      </c>
    </row>
    <row r="1017" spans="18:18" ht="7.5" customHeight="1" x14ac:dyDescent="0.25">
      <c r="R1017" s="6">
        <v>1010</v>
      </c>
    </row>
    <row r="1018" spans="18:18" ht="7.5" customHeight="1" x14ac:dyDescent="0.25">
      <c r="R1018" s="6">
        <v>1011</v>
      </c>
    </row>
    <row r="1019" spans="18:18" ht="7.5" customHeight="1" x14ac:dyDescent="0.25">
      <c r="R1019" s="6">
        <v>1012</v>
      </c>
    </row>
    <row r="1020" spans="18:18" ht="7.5" customHeight="1" x14ac:dyDescent="0.25">
      <c r="R1020" s="6">
        <v>1013</v>
      </c>
    </row>
    <row r="1021" spans="18:18" ht="7.5" customHeight="1" x14ac:dyDescent="0.25">
      <c r="R1021" s="6">
        <v>1014</v>
      </c>
    </row>
    <row r="1022" spans="18:18" ht="7.5" customHeight="1" x14ac:dyDescent="0.25">
      <c r="R1022" s="6">
        <v>1015</v>
      </c>
    </row>
    <row r="1023" spans="18:18" ht="7.5" customHeight="1" x14ac:dyDescent="0.25">
      <c r="R1023" s="6">
        <v>1016</v>
      </c>
    </row>
    <row r="1024" spans="18:18" ht="7.5" customHeight="1" x14ac:dyDescent="0.25">
      <c r="R1024" s="6">
        <v>1017</v>
      </c>
    </row>
    <row r="1025" spans="18:18" ht="7.5" customHeight="1" x14ac:dyDescent="0.25">
      <c r="R1025" s="6">
        <v>1018</v>
      </c>
    </row>
    <row r="1026" spans="18:18" ht="7.5" customHeight="1" x14ac:dyDescent="0.25">
      <c r="R1026" s="6">
        <v>1019</v>
      </c>
    </row>
    <row r="1027" spans="18:18" ht="7.5" customHeight="1" x14ac:dyDescent="0.25">
      <c r="R1027" s="6">
        <v>1020</v>
      </c>
    </row>
    <row r="1028" spans="18:18" ht="7.5" customHeight="1" x14ac:dyDescent="0.25">
      <c r="R1028" s="6">
        <v>1021</v>
      </c>
    </row>
    <row r="1029" spans="18:18" ht="7.5" customHeight="1" x14ac:dyDescent="0.25">
      <c r="R1029" s="6">
        <v>1022</v>
      </c>
    </row>
    <row r="1030" spans="18:18" ht="7.5" customHeight="1" x14ac:dyDescent="0.25">
      <c r="R1030" s="6">
        <v>1023</v>
      </c>
    </row>
    <row r="1031" spans="18:18" ht="7.5" customHeight="1" x14ac:dyDescent="0.25">
      <c r="R1031" s="6">
        <v>1024</v>
      </c>
    </row>
    <row r="1032" spans="18:18" ht="7.5" customHeight="1" x14ac:dyDescent="0.25">
      <c r="R1032" s="6">
        <v>1025</v>
      </c>
    </row>
    <row r="1033" spans="18:18" ht="7.5" customHeight="1" x14ac:dyDescent="0.25">
      <c r="R1033" s="6">
        <v>1026</v>
      </c>
    </row>
    <row r="1034" spans="18:18" ht="7.5" customHeight="1" x14ac:dyDescent="0.25">
      <c r="R1034" s="6">
        <v>1027</v>
      </c>
    </row>
    <row r="1035" spans="18:18" ht="7.5" customHeight="1" x14ac:dyDescent="0.25">
      <c r="R1035" s="6">
        <v>1028</v>
      </c>
    </row>
    <row r="1036" spans="18:18" ht="7.5" customHeight="1" x14ac:dyDescent="0.25">
      <c r="R1036" s="6">
        <v>1029</v>
      </c>
    </row>
    <row r="1037" spans="18:18" ht="7.5" customHeight="1" x14ac:dyDescent="0.25">
      <c r="R1037" s="6">
        <v>1030</v>
      </c>
    </row>
    <row r="1038" spans="18:18" ht="7.5" customHeight="1" x14ac:dyDescent="0.25">
      <c r="R1038" s="6">
        <v>1031</v>
      </c>
    </row>
    <row r="1039" spans="18:18" ht="7.5" customHeight="1" x14ac:dyDescent="0.25">
      <c r="R1039" s="6">
        <v>1032</v>
      </c>
    </row>
    <row r="1040" spans="18:18" ht="7.5" customHeight="1" x14ac:dyDescent="0.25">
      <c r="R1040" s="6">
        <v>1033</v>
      </c>
    </row>
    <row r="1041" spans="18:18" ht="7.5" customHeight="1" x14ac:dyDescent="0.25">
      <c r="R1041" s="6">
        <v>1034</v>
      </c>
    </row>
    <row r="1042" spans="18:18" ht="7.5" customHeight="1" x14ac:dyDescent="0.25">
      <c r="R1042" s="6">
        <v>1035</v>
      </c>
    </row>
    <row r="1043" spans="18:18" ht="7.5" customHeight="1" x14ac:dyDescent="0.25">
      <c r="R1043" s="6">
        <v>1036</v>
      </c>
    </row>
    <row r="1044" spans="18:18" ht="7.5" customHeight="1" x14ac:dyDescent="0.25">
      <c r="R1044" s="6">
        <v>1037</v>
      </c>
    </row>
    <row r="1045" spans="18:18" ht="7.5" customHeight="1" x14ac:dyDescent="0.25">
      <c r="R1045" s="6">
        <v>1038</v>
      </c>
    </row>
    <row r="1046" spans="18:18" ht="7.5" customHeight="1" x14ac:dyDescent="0.25">
      <c r="R1046" s="6">
        <v>1039</v>
      </c>
    </row>
    <row r="1047" spans="18:18" ht="7.5" customHeight="1" x14ac:dyDescent="0.25">
      <c r="R1047" s="6">
        <v>1040</v>
      </c>
    </row>
    <row r="1048" spans="18:18" ht="7.5" customHeight="1" x14ac:dyDescent="0.25">
      <c r="R1048" s="6">
        <v>1041</v>
      </c>
    </row>
    <row r="1049" spans="18:18" ht="7.5" customHeight="1" x14ac:dyDescent="0.25">
      <c r="R1049" s="6">
        <v>1042</v>
      </c>
    </row>
    <row r="1050" spans="18:18" ht="7.5" customHeight="1" x14ac:dyDescent="0.25">
      <c r="R1050" s="6">
        <v>1043</v>
      </c>
    </row>
    <row r="1051" spans="18:18" ht="7.5" customHeight="1" x14ac:dyDescent="0.25">
      <c r="R1051" s="6">
        <v>1044</v>
      </c>
    </row>
    <row r="1052" spans="18:18" ht="7.5" customHeight="1" x14ac:dyDescent="0.25">
      <c r="R1052" s="6">
        <v>1045</v>
      </c>
    </row>
    <row r="1053" spans="18:18" ht="7.5" customHeight="1" x14ac:dyDescent="0.25">
      <c r="R1053" s="6">
        <v>1046</v>
      </c>
    </row>
    <row r="1054" spans="18:18" ht="7.5" customHeight="1" x14ac:dyDescent="0.25">
      <c r="R1054" s="6">
        <v>1047</v>
      </c>
    </row>
    <row r="1055" spans="18:18" ht="7.5" customHeight="1" x14ac:dyDescent="0.25">
      <c r="R1055" s="6">
        <v>1048</v>
      </c>
    </row>
    <row r="1056" spans="18:18" ht="7.5" customHeight="1" x14ac:dyDescent="0.25">
      <c r="R1056" s="6">
        <v>1049</v>
      </c>
    </row>
    <row r="1057" spans="18:18" ht="7.5" customHeight="1" x14ac:dyDescent="0.25">
      <c r="R1057" s="6">
        <v>1050</v>
      </c>
    </row>
    <row r="1058" spans="18:18" ht="7.5" customHeight="1" x14ac:dyDescent="0.25">
      <c r="R1058" s="6">
        <v>1051</v>
      </c>
    </row>
    <row r="1059" spans="18:18" ht="7.5" customHeight="1" x14ac:dyDescent="0.25">
      <c r="R1059" s="6">
        <v>1052</v>
      </c>
    </row>
    <row r="1060" spans="18:18" ht="7.5" customHeight="1" x14ac:dyDescent="0.25">
      <c r="R1060" s="6">
        <v>1053</v>
      </c>
    </row>
    <row r="1061" spans="18:18" ht="7.5" customHeight="1" x14ac:dyDescent="0.25">
      <c r="R1061" s="6">
        <v>1054</v>
      </c>
    </row>
    <row r="1062" spans="18:18" ht="7.5" customHeight="1" x14ac:dyDescent="0.25">
      <c r="R1062" s="6">
        <v>1055</v>
      </c>
    </row>
    <row r="1063" spans="18:18" ht="7.5" customHeight="1" x14ac:dyDescent="0.25">
      <c r="R1063" s="6">
        <v>1056</v>
      </c>
    </row>
    <row r="1064" spans="18:18" ht="7.5" customHeight="1" x14ac:dyDescent="0.25">
      <c r="R1064" s="6">
        <v>1057</v>
      </c>
    </row>
    <row r="1065" spans="18:18" ht="7.5" customHeight="1" x14ac:dyDescent="0.25">
      <c r="R1065" s="6">
        <v>1058</v>
      </c>
    </row>
    <row r="1066" spans="18:18" ht="7.5" customHeight="1" x14ac:dyDescent="0.25">
      <c r="R1066" s="6">
        <v>1059</v>
      </c>
    </row>
    <row r="1067" spans="18:18" ht="7.5" customHeight="1" x14ac:dyDescent="0.25">
      <c r="R1067" s="6">
        <v>1060</v>
      </c>
    </row>
    <row r="1068" spans="18:18" ht="7.5" customHeight="1" x14ac:dyDescent="0.25">
      <c r="R1068" s="6">
        <v>1061</v>
      </c>
    </row>
    <row r="1069" spans="18:18" ht="7.5" customHeight="1" x14ac:dyDescent="0.25">
      <c r="R1069" s="6">
        <v>1062</v>
      </c>
    </row>
    <row r="1070" spans="18:18" ht="7.5" customHeight="1" x14ac:dyDescent="0.25">
      <c r="R1070" s="6">
        <v>1063</v>
      </c>
    </row>
    <row r="1071" spans="18:18" ht="7.5" customHeight="1" x14ac:dyDescent="0.25">
      <c r="R1071" s="6">
        <v>1064</v>
      </c>
    </row>
    <row r="1072" spans="18:18" ht="7.5" customHeight="1" x14ac:dyDescent="0.25">
      <c r="R1072" s="6">
        <v>1065</v>
      </c>
    </row>
    <row r="1073" spans="18:18" ht="7.5" customHeight="1" x14ac:dyDescent="0.25">
      <c r="R1073" s="6">
        <v>1066</v>
      </c>
    </row>
    <row r="1074" spans="18:18" ht="7.5" customHeight="1" x14ac:dyDescent="0.25">
      <c r="R1074" s="6">
        <v>1067</v>
      </c>
    </row>
    <row r="1075" spans="18:18" ht="7.5" customHeight="1" x14ac:dyDescent="0.25">
      <c r="R1075" s="6">
        <v>1068</v>
      </c>
    </row>
    <row r="1076" spans="18:18" ht="7.5" customHeight="1" x14ac:dyDescent="0.25">
      <c r="R1076" s="6">
        <v>1069</v>
      </c>
    </row>
    <row r="1077" spans="18:18" ht="7.5" customHeight="1" x14ac:dyDescent="0.25">
      <c r="R1077" s="6">
        <v>1070</v>
      </c>
    </row>
    <row r="1078" spans="18:18" ht="7.5" customHeight="1" x14ac:dyDescent="0.25">
      <c r="R1078" s="6">
        <v>1071</v>
      </c>
    </row>
    <row r="1079" spans="18:18" ht="7.5" customHeight="1" x14ac:dyDescent="0.25">
      <c r="R1079" s="6">
        <v>1072</v>
      </c>
    </row>
    <row r="1080" spans="18:18" ht="7.5" customHeight="1" x14ac:dyDescent="0.25">
      <c r="R1080" s="6">
        <v>1073</v>
      </c>
    </row>
    <row r="1081" spans="18:18" ht="7.5" customHeight="1" x14ac:dyDescent="0.25">
      <c r="R1081" s="6">
        <v>1074</v>
      </c>
    </row>
    <row r="1082" spans="18:18" ht="7.5" customHeight="1" x14ac:dyDescent="0.25">
      <c r="R1082" s="6">
        <v>1075</v>
      </c>
    </row>
    <row r="1083" spans="18:18" ht="7.5" customHeight="1" x14ac:dyDescent="0.25">
      <c r="R1083" s="6">
        <v>1076</v>
      </c>
    </row>
    <row r="1084" spans="18:18" ht="7.5" customHeight="1" x14ac:dyDescent="0.25">
      <c r="R1084" s="6">
        <v>1077</v>
      </c>
    </row>
    <row r="1085" spans="18:18" ht="7.5" customHeight="1" x14ac:dyDescent="0.25">
      <c r="R1085" s="6">
        <v>1078</v>
      </c>
    </row>
    <row r="1086" spans="18:18" ht="7.5" customHeight="1" x14ac:dyDescent="0.25">
      <c r="R1086" s="6">
        <v>1079</v>
      </c>
    </row>
    <row r="1087" spans="18:18" ht="7.5" customHeight="1" x14ac:dyDescent="0.25">
      <c r="R1087" s="6">
        <v>1080</v>
      </c>
    </row>
    <row r="1088" spans="18:18" ht="7.5" customHeight="1" x14ac:dyDescent="0.25">
      <c r="R1088" s="6">
        <v>1081</v>
      </c>
    </row>
    <row r="1089" spans="18:18" ht="7.5" customHeight="1" x14ac:dyDescent="0.25">
      <c r="R1089" s="6">
        <v>1082</v>
      </c>
    </row>
    <row r="1090" spans="18:18" ht="7.5" customHeight="1" x14ac:dyDescent="0.25">
      <c r="R1090" s="6">
        <v>1083</v>
      </c>
    </row>
    <row r="1091" spans="18:18" ht="7.5" customHeight="1" x14ac:dyDescent="0.25">
      <c r="R1091" s="6">
        <v>1084</v>
      </c>
    </row>
    <row r="1092" spans="18:18" ht="7.5" customHeight="1" x14ac:dyDescent="0.25">
      <c r="R1092" s="6">
        <v>1085</v>
      </c>
    </row>
    <row r="1093" spans="18:18" ht="7.5" customHeight="1" x14ac:dyDescent="0.25">
      <c r="R1093" s="6">
        <v>1086</v>
      </c>
    </row>
    <row r="1094" spans="18:18" ht="7.5" customHeight="1" x14ac:dyDescent="0.25">
      <c r="R1094" s="6">
        <v>1087</v>
      </c>
    </row>
    <row r="1095" spans="18:18" ht="7.5" customHeight="1" x14ac:dyDescent="0.25">
      <c r="R1095" s="6">
        <v>1088</v>
      </c>
    </row>
    <row r="1096" spans="18:18" ht="7.5" customHeight="1" x14ac:dyDescent="0.25">
      <c r="R1096" s="6">
        <v>1089</v>
      </c>
    </row>
    <row r="1097" spans="18:18" ht="7.5" customHeight="1" x14ac:dyDescent="0.25">
      <c r="R1097" s="6">
        <v>1090</v>
      </c>
    </row>
    <row r="1098" spans="18:18" ht="7.5" customHeight="1" x14ac:dyDescent="0.25">
      <c r="R1098" s="6">
        <v>1091</v>
      </c>
    </row>
    <row r="1099" spans="18:18" ht="7.5" customHeight="1" x14ac:dyDescent="0.25">
      <c r="R1099" s="6">
        <v>1092</v>
      </c>
    </row>
    <row r="1100" spans="18:18" ht="7.5" customHeight="1" x14ac:dyDescent="0.25">
      <c r="R1100" s="6">
        <v>1093</v>
      </c>
    </row>
    <row r="1101" spans="18:18" ht="7.5" customHeight="1" x14ac:dyDescent="0.25">
      <c r="R1101" s="6">
        <v>1094</v>
      </c>
    </row>
    <row r="1102" spans="18:18" ht="7.5" customHeight="1" x14ac:dyDescent="0.25">
      <c r="R1102" s="6">
        <v>1095</v>
      </c>
    </row>
    <row r="1103" spans="18:18" ht="7.5" customHeight="1" x14ac:dyDescent="0.25">
      <c r="R1103" s="6">
        <v>1096</v>
      </c>
    </row>
    <row r="1104" spans="18:18" ht="7.5" customHeight="1" x14ac:dyDescent="0.25">
      <c r="R1104" s="6">
        <v>1097</v>
      </c>
    </row>
    <row r="1105" spans="18:18" ht="7.5" customHeight="1" x14ac:dyDescent="0.25">
      <c r="R1105" s="6">
        <v>1098</v>
      </c>
    </row>
    <row r="1106" spans="18:18" ht="7.5" customHeight="1" x14ac:dyDescent="0.25">
      <c r="R1106" s="6">
        <v>1099</v>
      </c>
    </row>
    <row r="1107" spans="18:18" ht="7.5" customHeight="1" x14ac:dyDescent="0.25">
      <c r="R1107" s="6">
        <v>1100</v>
      </c>
    </row>
    <row r="1108" spans="18:18" ht="7.5" customHeight="1" x14ac:dyDescent="0.25">
      <c r="R1108" s="6">
        <v>1101</v>
      </c>
    </row>
    <row r="1109" spans="18:18" ht="7.5" customHeight="1" x14ac:dyDescent="0.25">
      <c r="R1109" s="6">
        <v>1102</v>
      </c>
    </row>
    <row r="1110" spans="18:18" ht="7.5" customHeight="1" x14ac:dyDescent="0.25">
      <c r="R1110" s="6">
        <v>1103</v>
      </c>
    </row>
    <row r="1111" spans="18:18" ht="7.5" customHeight="1" x14ac:dyDescent="0.25">
      <c r="R1111" s="6">
        <v>1104</v>
      </c>
    </row>
    <row r="1112" spans="18:18" ht="7.5" customHeight="1" x14ac:dyDescent="0.25">
      <c r="R1112" s="6">
        <v>1105</v>
      </c>
    </row>
    <row r="1113" spans="18:18" ht="7.5" customHeight="1" x14ac:dyDescent="0.25">
      <c r="R1113" s="6">
        <v>1106</v>
      </c>
    </row>
    <row r="1114" spans="18:18" ht="7.5" customHeight="1" x14ac:dyDescent="0.25">
      <c r="R1114" s="6">
        <v>1107</v>
      </c>
    </row>
    <row r="1115" spans="18:18" ht="7.5" customHeight="1" x14ac:dyDescent="0.25">
      <c r="R1115" s="6">
        <v>1108</v>
      </c>
    </row>
    <row r="1116" spans="18:18" ht="7.5" customHeight="1" x14ac:dyDescent="0.25">
      <c r="R1116" s="6">
        <v>1109</v>
      </c>
    </row>
    <row r="1117" spans="18:18" ht="7.5" customHeight="1" x14ac:dyDescent="0.25">
      <c r="R1117" s="6">
        <v>1110</v>
      </c>
    </row>
    <row r="1118" spans="18:18" ht="7.5" customHeight="1" x14ac:dyDescent="0.25">
      <c r="R1118" s="6">
        <v>1111</v>
      </c>
    </row>
    <row r="1119" spans="18:18" ht="7.5" customHeight="1" x14ac:dyDescent="0.25">
      <c r="R1119" s="6">
        <v>1112</v>
      </c>
    </row>
    <row r="1120" spans="18:18" ht="7.5" customHeight="1" x14ac:dyDescent="0.25">
      <c r="R1120" s="6">
        <v>1113</v>
      </c>
    </row>
    <row r="1121" spans="18:18" ht="7.5" customHeight="1" x14ac:dyDescent="0.25">
      <c r="R1121" s="6">
        <v>1114</v>
      </c>
    </row>
    <row r="1122" spans="18:18" ht="7.5" customHeight="1" x14ac:dyDescent="0.25">
      <c r="R1122" s="6">
        <v>1115</v>
      </c>
    </row>
    <row r="1123" spans="18:18" ht="7.5" customHeight="1" x14ac:dyDescent="0.25">
      <c r="R1123" s="6">
        <v>1116</v>
      </c>
    </row>
    <row r="1124" spans="18:18" ht="7.5" customHeight="1" x14ac:dyDescent="0.25">
      <c r="R1124" s="6">
        <v>1117</v>
      </c>
    </row>
    <row r="1125" spans="18:18" ht="7.5" customHeight="1" x14ac:dyDescent="0.25">
      <c r="R1125" s="6">
        <v>1118</v>
      </c>
    </row>
    <row r="1126" spans="18:18" ht="7.5" customHeight="1" x14ac:dyDescent="0.25">
      <c r="R1126" s="6">
        <v>1119</v>
      </c>
    </row>
    <row r="1127" spans="18:18" ht="7.5" customHeight="1" x14ac:dyDescent="0.25">
      <c r="R1127" s="6">
        <v>1120</v>
      </c>
    </row>
    <row r="1128" spans="18:18" ht="7.5" customHeight="1" x14ac:dyDescent="0.25">
      <c r="R1128" s="6">
        <v>1121</v>
      </c>
    </row>
    <row r="1129" spans="18:18" ht="7.5" customHeight="1" x14ac:dyDescent="0.25">
      <c r="R1129" s="6">
        <v>1122</v>
      </c>
    </row>
    <row r="1130" spans="18:18" ht="7.5" customHeight="1" x14ac:dyDescent="0.25">
      <c r="R1130" s="6">
        <v>1123</v>
      </c>
    </row>
    <row r="1131" spans="18:18" ht="7.5" customHeight="1" x14ac:dyDescent="0.25">
      <c r="R1131" s="6">
        <v>1124</v>
      </c>
    </row>
    <row r="1132" spans="18:18" ht="7.5" customHeight="1" x14ac:dyDescent="0.25">
      <c r="R1132" s="6">
        <v>1125</v>
      </c>
    </row>
    <row r="1133" spans="18:18" ht="7.5" customHeight="1" x14ac:dyDescent="0.25">
      <c r="R1133" s="6">
        <v>1126</v>
      </c>
    </row>
    <row r="1134" spans="18:18" ht="7.5" customHeight="1" x14ac:dyDescent="0.25">
      <c r="R1134" s="6">
        <v>1127</v>
      </c>
    </row>
    <row r="1135" spans="18:18" ht="7.5" customHeight="1" x14ac:dyDescent="0.25">
      <c r="R1135" s="6">
        <v>1128</v>
      </c>
    </row>
    <row r="1136" spans="18:18" ht="7.5" customHeight="1" x14ac:dyDescent="0.25">
      <c r="R1136" s="6">
        <v>1129</v>
      </c>
    </row>
    <row r="1137" spans="18:18" ht="7.5" customHeight="1" x14ac:dyDescent="0.25">
      <c r="R1137" s="6">
        <v>1130</v>
      </c>
    </row>
    <row r="1138" spans="18:18" ht="7.5" customHeight="1" x14ac:dyDescent="0.25">
      <c r="R1138" s="6">
        <v>1131</v>
      </c>
    </row>
    <row r="1139" spans="18:18" ht="7.5" customHeight="1" x14ac:dyDescent="0.25">
      <c r="R1139" s="6">
        <v>1132</v>
      </c>
    </row>
    <row r="1140" spans="18:18" ht="7.5" customHeight="1" x14ac:dyDescent="0.25">
      <c r="R1140" s="6">
        <v>1133</v>
      </c>
    </row>
    <row r="1141" spans="18:18" ht="7.5" customHeight="1" x14ac:dyDescent="0.25">
      <c r="R1141" s="6">
        <v>1134</v>
      </c>
    </row>
    <row r="1142" spans="18:18" ht="7.5" customHeight="1" x14ac:dyDescent="0.25">
      <c r="R1142" s="6">
        <v>1135</v>
      </c>
    </row>
    <row r="1143" spans="18:18" ht="7.5" customHeight="1" x14ac:dyDescent="0.25">
      <c r="R1143" s="6">
        <v>1136</v>
      </c>
    </row>
    <row r="1144" spans="18:18" ht="7.5" customHeight="1" x14ac:dyDescent="0.25">
      <c r="R1144" s="6">
        <v>1137</v>
      </c>
    </row>
    <row r="1145" spans="18:18" ht="7.5" customHeight="1" x14ac:dyDescent="0.25">
      <c r="R1145" s="6">
        <v>1138</v>
      </c>
    </row>
    <row r="1146" spans="18:18" ht="7.5" customHeight="1" x14ac:dyDescent="0.25">
      <c r="R1146" s="6">
        <v>1139</v>
      </c>
    </row>
    <row r="1147" spans="18:18" ht="7.5" customHeight="1" x14ac:dyDescent="0.25">
      <c r="R1147" s="6">
        <v>1140</v>
      </c>
    </row>
    <row r="1148" spans="18:18" ht="7.5" customHeight="1" x14ac:dyDescent="0.25">
      <c r="R1148" s="6">
        <v>1141</v>
      </c>
    </row>
    <row r="1149" spans="18:18" ht="7.5" customHeight="1" x14ac:dyDescent="0.25">
      <c r="R1149" s="6">
        <v>1142</v>
      </c>
    </row>
    <row r="1150" spans="18:18" ht="7.5" customHeight="1" x14ac:dyDescent="0.25">
      <c r="R1150" s="6">
        <v>1143</v>
      </c>
    </row>
    <row r="1151" spans="18:18" ht="7.5" customHeight="1" x14ac:dyDescent="0.25">
      <c r="R1151" s="6">
        <v>1144</v>
      </c>
    </row>
    <row r="1152" spans="18:18" ht="7.5" customHeight="1" x14ac:dyDescent="0.25">
      <c r="R1152" s="6">
        <v>1145</v>
      </c>
    </row>
    <row r="1153" spans="18:18" ht="7.5" customHeight="1" x14ac:dyDescent="0.25">
      <c r="R1153" s="6">
        <v>1146</v>
      </c>
    </row>
    <row r="1154" spans="18:18" ht="7.5" customHeight="1" x14ac:dyDescent="0.25">
      <c r="R1154" s="6">
        <v>1147</v>
      </c>
    </row>
    <row r="1155" spans="18:18" ht="7.5" customHeight="1" x14ac:dyDescent="0.25">
      <c r="R1155" s="6">
        <v>1148</v>
      </c>
    </row>
    <row r="1156" spans="18:18" ht="7.5" customHeight="1" x14ac:dyDescent="0.25">
      <c r="R1156" s="6">
        <v>1149</v>
      </c>
    </row>
    <row r="1157" spans="18:18" ht="7.5" customHeight="1" x14ac:dyDescent="0.25">
      <c r="R1157" s="6">
        <v>1150</v>
      </c>
    </row>
    <row r="1158" spans="18:18" ht="7.5" customHeight="1" x14ac:dyDescent="0.25">
      <c r="R1158" s="6">
        <v>1151</v>
      </c>
    </row>
    <row r="1159" spans="18:18" ht="7.5" customHeight="1" x14ac:dyDescent="0.25">
      <c r="R1159" s="6">
        <v>1152</v>
      </c>
    </row>
    <row r="1160" spans="18:18" ht="7.5" customHeight="1" x14ac:dyDescent="0.25">
      <c r="R1160" s="6">
        <v>1153</v>
      </c>
    </row>
    <row r="1161" spans="18:18" ht="7.5" customHeight="1" x14ac:dyDescent="0.25">
      <c r="R1161" s="6">
        <v>1154</v>
      </c>
    </row>
    <row r="1162" spans="18:18" ht="7.5" customHeight="1" x14ac:dyDescent="0.25">
      <c r="R1162" s="6">
        <v>1155</v>
      </c>
    </row>
    <row r="1163" spans="18:18" ht="7.5" customHeight="1" x14ac:dyDescent="0.25">
      <c r="R1163" s="6">
        <v>1156</v>
      </c>
    </row>
    <row r="1164" spans="18:18" ht="7.5" customHeight="1" x14ac:dyDescent="0.25">
      <c r="R1164" s="6">
        <v>1157</v>
      </c>
    </row>
    <row r="1165" spans="18:18" ht="7.5" customHeight="1" x14ac:dyDescent="0.25">
      <c r="R1165" s="6">
        <v>1158</v>
      </c>
    </row>
    <row r="1166" spans="18:18" ht="7.5" customHeight="1" x14ac:dyDescent="0.25">
      <c r="R1166" s="6">
        <v>1159</v>
      </c>
    </row>
    <row r="1167" spans="18:18" ht="7.5" customHeight="1" x14ac:dyDescent="0.25">
      <c r="R1167" s="6">
        <v>1160</v>
      </c>
    </row>
    <row r="1168" spans="18:18" ht="7.5" customHeight="1" x14ac:dyDescent="0.25">
      <c r="R1168" s="6">
        <v>1161</v>
      </c>
    </row>
    <row r="1169" spans="18:18" ht="7.5" customHeight="1" x14ac:dyDescent="0.25">
      <c r="R1169" s="6">
        <v>1162</v>
      </c>
    </row>
    <row r="1170" spans="18:18" ht="7.5" customHeight="1" x14ac:dyDescent="0.25">
      <c r="R1170" s="6">
        <v>1163</v>
      </c>
    </row>
    <row r="1171" spans="18:18" ht="7.5" customHeight="1" x14ac:dyDescent="0.25">
      <c r="R1171" s="6">
        <v>1164</v>
      </c>
    </row>
    <row r="1172" spans="18:18" ht="7.5" customHeight="1" x14ac:dyDescent="0.25">
      <c r="R1172" s="6">
        <v>1165</v>
      </c>
    </row>
    <row r="1173" spans="18:18" ht="7.5" customHeight="1" x14ac:dyDescent="0.25">
      <c r="R1173" s="6">
        <v>1166</v>
      </c>
    </row>
    <row r="1174" spans="18:18" ht="7.5" customHeight="1" x14ac:dyDescent="0.25">
      <c r="R1174" s="6">
        <v>1167</v>
      </c>
    </row>
    <row r="1175" spans="18:18" ht="7.5" customHeight="1" x14ac:dyDescent="0.25">
      <c r="R1175" s="6">
        <v>1168</v>
      </c>
    </row>
    <row r="1176" spans="18:18" ht="7.5" customHeight="1" x14ac:dyDescent="0.25">
      <c r="R1176" s="6">
        <v>1169</v>
      </c>
    </row>
    <row r="1177" spans="18:18" ht="7.5" customHeight="1" x14ac:dyDescent="0.25">
      <c r="R1177" s="6">
        <v>1170</v>
      </c>
    </row>
    <row r="1178" spans="18:18" ht="7.5" customHeight="1" x14ac:dyDescent="0.25">
      <c r="R1178" s="6">
        <v>1171</v>
      </c>
    </row>
    <row r="1179" spans="18:18" ht="7.5" customHeight="1" x14ac:dyDescent="0.25">
      <c r="R1179" s="6">
        <v>1172</v>
      </c>
    </row>
    <row r="1180" spans="18:18" ht="7.5" customHeight="1" x14ac:dyDescent="0.25">
      <c r="R1180" s="6">
        <v>1173</v>
      </c>
    </row>
    <row r="1181" spans="18:18" ht="7.5" customHeight="1" x14ac:dyDescent="0.25">
      <c r="R1181" s="6">
        <v>1174</v>
      </c>
    </row>
    <row r="1182" spans="18:18" ht="7.5" customHeight="1" x14ac:dyDescent="0.25">
      <c r="R1182" s="6">
        <v>1175</v>
      </c>
    </row>
    <row r="1183" spans="18:18" ht="7.5" customHeight="1" x14ac:dyDescent="0.25">
      <c r="R1183" s="6">
        <v>1176</v>
      </c>
    </row>
    <row r="1184" spans="18:18" ht="7.5" customHeight="1" x14ac:dyDescent="0.25">
      <c r="R1184" s="6">
        <v>1177</v>
      </c>
    </row>
    <row r="1185" spans="18:18" ht="7.5" customHeight="1" x14ac:dyDescent="0.25">
      <c r="R1185" s="6">
        <v>1178</v>
      </c>
    </row>
    <row r="1186" spans="18:18" ht="7.5" customHeight="1" x14ac:dyDescent="0.25">
      <c r="R1186" s="6">
        <v>1179</v>
      </c>
    </row>
    <row r="1187" spans="18:18" ht="7.5" customHeight="1" x14ac:dyDescent="0.25">
      <c r="R1187" s="6">
        <v>1180</v>
      </c>
    </row>
    <row r="1188" spans="18:18" ht="7.5" customHeight="1" x14ac:dyDescent="0.25">
      <c r="R1188" s="6">
        <v>1181</v>
      </c>
    </row>
    <row r="1189" spans="18:18" ht="7.5" customHeight="1" x14ac:dyDescent="0.25">
      <c r="R1189" s="6">
        <v>1182</v>
      </c>
    </row>
    <row r="1190" spans="18:18" ht="7.5" customHeight="1" x14ac:dyDescent="0.25">
      <c r="R1190" s="6">
        <v>1183</v>
      </c>
    </row>
    <row r="1191" spans="18:18" ht="7.5" customHeight="1" x14ac:dyDescent="0.25">
      <c r="R1191" s="6">
        <v>1184</v>
      </c>
    </row>
    <row r="1192" spans="18:18" ht="7.5" customHeight="1" x14ac:dyDescent="0.25">
      <c r="R1192" s="6">
        <v>1185</v>
      </c>
    </row>
    <row r="1193" spans="18:18" ht="7.5" customHeight="1" x14ac:dyDescent="0.25">
      <c r="R1193" s="6">
        <v>1186</v>
      </c>
    </row>
    <row r="1194" spans="18:18" ht="7.5" customHeight="1" x14ac:dyDescent="0.25">
      <c r="R1194" s="6">
        <v>1187</v>
      </c>
    </row>
    <row r="1195" spans="18:18" ht="7.5" customHeight="1" x14ac:dyDescent="0.25">
      <c r="R1195" s="6">
        <v>1188</v>
      </c>
    </row>
    <row r="1196" spans="18:18" ht="7.5" customHeight="1" x14ac:dyDescent="0.25">
      <c r="R1196" s="6">
        <v>1189</v>
      </c>
    </row>
    <row r="1197" spans="18:18" ht="7.5" customHeight="1" x14ac:dyDescent="0.25">
      <c r="R1197" s="6">
        <v>1190</v>
      </c>
    </row>
    <row r="1198" spans="18:18" ht="7.5" customHeight="1" x14ac:dyDescent="0.25">
      <c r="R1198" s="6">
        <v>1191</v>
      </c>
    </row>
    <row r="1199" spans="18:18" ht="7.5" customHeight="1" x14ac:dyDescent="0.25">
      <c r="R1199" s="6">
        <v>1192</v>
      </c>
    </row>
    <row r="1200" spans="18:18" ht="7.5" customHeight="1" x14ac:dyDescent="0.25">
      <c r="R1200" s="6">
        <v>1193</v>
      </c>
    </row>
    <row r="1201" spans="18:18" ht="7.5" customHeight="1" x14ac:dyDescent="0.25">
      <c r="R1201" s="6">
        <v>1194</v>
      </c>
    </row>
    <row r="1202" spans="18:18" ht="7.5" customHeight="1" x14ac:dyDescent="0.25">
      <c r="R1202" s="6">
        <v>1195</v>
      </c>
    </row>
    <row r="1203" spans="18:18" ht="7.5" customHeight="1" x14ac:dyDescent="0.25">
      <c r="R1203" s="6">
        <v>1196</v>
      </c>
    </row>
    <row r="1204" spans="18:18" ht="7.5" customHeight="1" x14ac:dyDescent="0.25">
      <c r="R1204" s="6">
        <v>1197</v>
      </c>
    </row>
    <row r="1205" spans="18:18" ht="7.5" customHeight="1" x14ac:dyDescent="0.25">
      <c r="R1205" s="6">
        <v>1198</v>
      </c>
    </row>
    <row r="1206" spans="18:18" ht="7.5" customHeight="1" x14ac:dyDescent="0.25">
      <c r="R1206" s="6">
        <v>1199</v>
      </c>
    </row>
    <row r="1207" spans="18:18" ht="7.5" customHeight="1" x14ac:dyDescent="0.25">
      <c r="R1207" s="6">
        <v>1200</v>
      </c>
    </row>
    <row r="1208" spans="18:18" ht="7.5" customHeight="1" x14ac:dyDescent="0.25"/>
  </sheetData>
  <mergeCells count="1">
    <mergeCell ref="T1:AE1"/>
  </mergeCells>
  <conditionalFormatting sqref="C8:R107 R108:R1207 C108:Q1002">
    <cfRule type="cellIs" priority="19" stopIfTrue="1" operator="lessThan">
      <formula>1</formula>
    </cfRule>
  </conditionalFormatting>
  <conditionalFormatting sqref="T4:AE5">
    <cfRule type="cellIs" dxfId="33" priority="18" operator="equal">
      <formula>0</formula>
    </cfRule>
  </conditionalFormatting>
  <conditionalFormatting sqref="C5">
    <cfRule type="cellIs" dxfId="32" priority="17" operator="greaterThan">
      <formula>$C$4</formula>
    </cfRule>
  </conditionalFormatting>
  <conditionalFormatting sqref="D5">
    <cfRule type="cellIs" dxfId="31" priority="16" operator="greaterThan">
      <formula>$D$4</formula>
    </cfRule>
  </conditionalFormatting>
  <conditionalFormatting sqref="E5">
    <cfRule type="cellIs" dxfId="30" priority="15" operator="greaterThan">
      <formula>$E$4</formula>
    </cfRule>
  </conditionalFormatting>
  <conditionalFormatting sqref="F5">
    <cfRule type="cellIs" dxfId="29" priority="14" operator="greaterThan">
      <formula>$F$4</formula>
    </cfRule>
  </conditionalFormatting>
  <conditionalFormatting sqref="G5">
    <cfRule type="cellIs" dxfId="28" priority="13" operator="greaterThan">
      <formula>$G$4</formula>
    </cfRule>
  </conditionalFormatting>
  <conditionalFormatting sqref="H5">
    <cfRule type="cellIs" dxfId="27" priority="12" operator="greaterThan">
      <formula>$H$4</formula>
    </cfRule>
  </conditionalFormatting>
  <conditionalFormatting sqref="I5">
    <cfRule type="cellIs" dxfId="26" priority="11" operator="greaterThan">
      <formula>$I$4</formula>
    </cfRule>
  </conditionalFormatting>
  <conditionalFormatting sqref="J5">
    <cfRule type="cellIs" dxfId="25" priority="10" operator="greaterThan">
      <formula>$J$4</formula>
    </cfRule>
  </conditionalFormatting>
  <conditionalFormatting sqref="K5">
    <cfRule type="cellIs" dxfId="24" priority="9" operator="greaterThan">
      <formula>$K$4</formula>
    </cfRule>
  </conditionalFormatting>
  <conditionalFormatting sqref="L5">
    <cfRule type="cellIs" dxfId="23" priority="8" operator="greaterThan">
      <formula>$L$4</formula>
    </cfRule>
  </conditionalFormatting>
  <conditionalFormatting sqref="M5">
    <cfRule type="cellIs" dxfId="22" priority="7" operator="greaterThan">
      <formula>$M$4</formula>
    </cfRule>
  </conditionalFormatting>
  <conditionalFormatting sqref="N5">
    <cfRule type="cellIs" dxfId="21" priority="6" operator="greaterThan">
      <formula>$N$4</formula>
    </cfRule>
  </conditionalFormatting>
  <conditionalFormatting sqref="O5">
    <cfRule type="cellIs" dxfId="20" priority="5" operator="greaterThan">
      <formula>$O$4</formula>
    </cfRule>
  </conditionalFormatting>
  <conditionalFormatting sqref="P5">
    <cfRule type="cellIs" dxfId="19" priority="4" operator="greaterThan">
      <formula>$P$4</formula>
    </cfRule>
  </conditionalFormatting>
  <conditionalFormatting sqref="Q5">
    <cfRule type="cellIs" dxfId="18" priority="3" operator="greaterThan">
      <formula>$Q$4</formula>
    </cfRule>
  </conditionalFormatting>
  <conditionalFormatting sqref="R5">
    <cfRule type="cellIs" dxfId="17" priority="2" operator="greaterThan">
      <formula>$R$4</formula>
    </cfRule>
  </conditionalFormatting>
  <conditionalFormatting sqref="C8:C103">
    <cfRule type="cellIs" dxfId="16" priority="39" operator="lessThan">
      <formula>$C$5+1</formula>
    </cfRule>
  </conditionalFormatting>
  <conditionalFormatting sqref="D8:D1002">
    <cfRule type="cellIs" dxfId="15" priority="40" operator="lessThan">
      <formula>$D$5+1</formula>
    </cfRule>
  </conditionalFormatting>
  <conditionalFormatting sqref="E8:E1002">
    <cfRule type="cellIs" dxfId="14" priority="41" operator="lessThan">
      <formula>$E$5+1</formula>
    </cfRule>
  </conditionalFormatting>
  <conditionalFormatting sqref="R8:R1207">
    <cfRule type="cellIs" dxfId="13" priority="42" operator="lessThan">
      <formula>$R$5+1</formula>
    </cfRule>
  </conditionalFormatting>
  <conditionalFormatting sqref="Q8:Q1002">
    <cfRule type="cellIs" dxfId="12" priority="43" operator="lessThan">
      <formula>$Q$5+1</formula>
    </cfRule>
  </conditionalFormatting>
  <conditionalFormatting sqref="F8:F1002">
    <cfRule type="cellIs" dxfId="11" priority="44" operator="lessThan">
      <formula>$F$5+1</formula>
    </cfRule>
  </conditionalFormatting>
  <conditionalFormatting sqref="G8:G1002">
    <cfRule type="cellIs" dxfId="10" priority="45" operator="lessThan">
      <formula>$G$5+1</formula>
    </cfRule>
  </conditionalFormatting>
  <conditionalFormatting sqref="H8:H1002">
    <cfRule type="cellIs" dxfId="9" priority="46" operator="lessThan">
      <formula>$H$5+1</formula>
    </cfRule>
  </conditionalFormatting>
  <conditionalFormatting sqref="I8:I1002">
    <cfRule type="cellIs" dxfId="8" priority="47" operator="lessThan">
      <formula>$I$5+1</formula>
    </cfRule>
  </conditionalFormatting>
  <conditionalFormatting sqref="J8:J1002">
    <cfRule type="cellIs" dxfId="7" priority="48" operator="lessThan">
      <formula>$J$5+1</formula>
    </cfRule>
  </conditionalFormatting>
  <conditionalFormatting sqref="K8:K1002">
    <cfRule type="cellIs" dxfId="6" priority="49" operator="lessThan">
      <formula>$K$5+1</formula>
    </cfRule>
  </conditionalFormatting>
  <conditionalFormatting sqref="L8:L1002">
    <cfRule type="cellIs" dxfId="5" priority="50" operator="lessThan">
      <formula>$L$5+1</formula>
    </cfRule>
  </conditionalFormatting>
  <conditionalFormatting sqref="M8:M1002">
    <cfRule type="cellIs" dxfId="4" priority="51" operator="lessThan">
      <formula>$M$5+1</formula>
    </cfRule>
  </conditionalFormatting>
  <conditionalFormatting sqref="N8:N1002">
    <cfRule type="cellIs" dxfId="3" priority="52" operator="lessThan">
      <formula>$N$5+1</formula>
    </cfRule>
  </conditionalFormatting>
  <conditionalFormatting sqref="O8:O1002">
    <cfRule type="cellIs" dxfId="2" priority="53" operator="lessThan">
      <formula>$O$5+1</formula>
    </cfRule>
  </conditionalFormatting>
  <conditionalFormatting sqref="P8:P1002">
    <cfRule type="cellIs" dxfId="1" priority="54" operator="lessThan">
      <formula>$P$5+1</formula>
    </cfRule>
  </conditionalFormatting>
  <conditionalFormatting sqref="C6:R6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D01-F4E9-41FE-82D1-9F1B6B7D0AB8}">
  <dimension ref="A1:Z19"/>
  <sheetViews>
    <sheetView showGridLines="0" tabSelected="1" zoomScale="90" zoomScaleNormal="90" workbookViewId="0">
      <selection activeCell="C21" sqref="C21"/>
    </sheetView>
  </sheetViews>
  <sheetFormatPr defaultColWidth="13.42578125" defaultRowHeight="15" x14ac:dyDescent="0.25"/>
  <cols>
    <col min="1" max="1" width="12.42578125" customWidth="1"/>
    <col min="2" max="2" width="10.42578125" bestFit="1" customWidth="1"/>
    <col min="4" max="4" width="17.140625" customWidth="1"/>
    <col min="5" max="5" width="12.85546875" customWidth="1"/>
    <col min="6" max="6" width="16.5703125" customWidth="1"/>
    <col min="7" max="7" width="14.85546875" customWidth="1"/>
    <col min="8" max="8" width="13" customWidth="1"/>
    <col min="9" max="9" width="12.140625" hidden="1" customWidth="1"/>
    <col min="10" max="17" width="11.140625" bestFit="1" customWidth="1"/>
    <col min="18" max="18" width="12.140625" hidden="1" customWidth="1"/>
    <col min="19" max="26" width="12.140625" customWidth="1"/>
  </cols>
  <sheetData>
    <row r="1" spans="1:26" ht="15" customHeight="1" x14ac:dyDescent="0.25">
      <c r="A1" s="23" t="s">
        <v>19</v>
      </c>
      <c r="B1" s="40" t="s">
        <v>37</v>
      </c>
      <c r="C1" s="41"/>
      <c r="D1" s="41"/>
      <c r="E1" s="42"/>
      <c r="F1" s="22" t="s">
        <v>36</v>
      </c>
      <c r="G1" s="22"/>
      <c r="H1" s="22"/>
      <c r="I1" s="15" t="s">
        <v>40</v>
      </c>
      <c r="J1" s="15"/>
      <c r="K1" s="15"/>
      <c r="L1" s="15"/>
      <c r="M1" s="15"/>
      <c r="N1" s="15"/>
      <c r="O1" s="15"/>
      <c r="P1" s="15"/>
      <c r="Q1" s="15"/>
      <c r="R1" s="16" t="s">
        <v>41</v>
      </c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23"/>
      <c r="B2" s="43"/>
      <c r="C2" s="21"/>
      <c r="D2" s="21"/>
      <c r="E2" s="44"/>
      <c r="F2" s="22"/>
      <c r="G2" s="22"/>
      <c r="H2" s="22"/>
      <c r="I2" s="14" t="s">
        <v>36</v>
      </c>
      <c r="J2" s="18" t="s">
        <v>23</v>
      </c>
      <c r="K2" s="18" t="s">
        <v>24</v>
      </c>
      <c r="L2" s="18" t="s">
        <v>25</v>
      </c>
      <c r="M2" s="18" t="s">
        <v>26</v>
      </c>
      <c r="N2" s="18" t="s">
        <v>27</v>
      </c>
      <c r="O2" s="18" t="s">
        <v>28</v>
      </c>
      <c r="P2" s="18" t="s">
        <v>29</v>
      </c>
      <c r="Q2" s="18" t="s">
        <v>30</v>
      </c>
      <c r="R2" s="14" t="s">
        <v>36</v>
      </c>
      <c r="S2" s="17" t="s">
        <v>20</v>
      </c>
      <c r="T2" s="17"/>
      <c r="U2" s="17" t="s">
        <v>21</v>
      </c>
      <c r="V2" s="17"/>
      <c r="W2" s="17" t="s">
        <v>31</v>
      </c>
      <c r="X2" s="17"/>
      <c r="Y2" s="17" t="s">
        <v>22</v>
      </c>
      <c r="Z2" s="17"/>
    </row>
    <row r="3" spans="1:26" s="1" customFormat="1" ht="38.25" x14ac:dyDescent="0.25">
      <c r="A3" s="23"/>
      <c r="B3" s="19" t="s">
        <v>16</v>
      </c>
      <c r="C3" s="19" t="s">
        <v>17</v>
      </c>
      <c r="D3" s="19" t="s">
        <v>18</v>
      </c>
      <c r="E3" s="19" t="s">
        <v>44</v>
      </c>
      <c r="F3" s="20" t="s">
        <v>42</v>
      </c>
      <c r="G3" s="20" t="s">
        <v>35</v>
      </c>
      <c r="H3" s="20" t="s">
        <v>34</v>
      </c>
      <c r="I3" s="19" t="s">
        <v>34</v>
      </c>
      <c r="J3" s="19" t="s">
        <v>33</v>
      </c>
      <c r="K3" s="19" t="s">
        <v>33</v>
      </c>
      <c r="L3" s="19" t="s">
        <v>33</v>
      </c>
      <c r="M3" s="19" t="s">
        <v>33</v>
      </c>
      <c r="N3" s="19" t="s">
        <v>33</v>
      </c>
      <c r="O3" s="19" t="s">
        <v>33</v>
      </c>
      <c r="P3" s="19" t="s">
        <v>33</v>
      </c>
      <c r="Q3" s="19" t="s">
        <v>33</v>
      </c>
      <c r="R3" s="19" t="s">
        <v>34</v>
      </c>
      <c r="S3" s="19" t="s">
        <v>32</v>
      </c>
      <c r="T3" s="19" t="s">
        <v>33</v>
      </c>
      <c r="U3" s="19" t="s">
        <v>32</v>
      </c>
      <c r="V3" s="19" t="s">
        <v>33</v>
      </c>
      <c r="W3" s="19" t="s">
        <v>32</v>
      </c>
      <c r="X3" s="19" t="s">
        <v>33</v>
      </c>
      <c r="Y3" s="19" t="s">
        <v>32</v>
      </c>
      <c r="Z3" s="19" t="s">
        <v>33</v>
      </c>
    </row>
    <row r="4" spans="1:26" s="24" customFormat="1" ht="30" customHeight="1" x14ac:dyDescent="0.25">
      <c r="A4" s="26" t="s">
        <v>0</v>
      </c>
      <c r="B4" s="26">
        <v>1</v>
      </c>
      <c r="C4" s="26">
        <v>60</v>
      </c>
      <c r="D4" s="26">
        <v>60</v>
      </c>
      <c r="E4" s="45">
        <f>399</f>
        <v>399</v>
      </c>
      <c r="F4" s="27">
        <v>0.25</v>
      </c>
      <c r="G4" s="26">
        <v>4</v>
      </c>
      <c r="H4" s="26">
        <v>4</v>
      </c>
      <c r="I4" s="26">
        <v>4</v>
      </c>
      <c r="J4" s="28">
        <v>1</v>
      </c>
      <c r="K4" s="28">
        <v>2</v>
      </c>
      <c r="L4" s="28">
        <v>4</v>
      </c>
      <c r="M4" s="28">
        <v>4</v>
      </c>
      <c r="N4" s="28">
        <v>4</v>
      </c>
      <c r="O4" s="28">
        <v>4</v>
      </c>
      <c r="P4" s="28">
        <v>4</v>
      </c>
      <c r="Q4" s="28">
        <v>4</v>
      </c>
      <c r="R4" s="29">
        <v>4</v>
      </c>
      <c r="S4" s="30">
        <v>0.25</v>
      </c>
      <c r="T4" s="26">
        <v>1</v>
      </c>
      <c r="U4" s="30">
        <v>0.25</v>
      </c>
      <c r="V4" s="26">
        <v>1</v>
      </c>
      <c r="W4" s="30">
        <v>0.25</v>
      </c>
      <c r="X4" s="26">
        <v>1</v>
      </c>
      <c r="Y4" s="30">
        <v>0.7</v>
      </c>
      <c r="Z4" s="26">
        <v>2</v>
      </c>
    </row>
    <row r="5" spans="1:26" s="24" customFormat="1" ht="30" customHeight="1" x14ac:dyDescent="0.25">
      <c r="A5" s="26" t="s">
        <v>1</v>
      </c>
      <c r="B5" s="26">
        <v>1</v>
      </c>
      <c r="C5" s="26">
        <v>60</v>
      </c>
      <c r="D5" s="26">
        <v>120</v>
      </c>
      <c r="E5" s="45">
        <f>E4*2</f>
        <v>798</v>
      </c>
      <c r="F5" s="31">
        <v>0.125</v>
      </c>
      <c r="G5" s="26">
        <v>8</v>
      </c>
      <c r="H5" s="26">
        <v>8</v>
      </c>
      <c r="I5" s="26">
        <v>8</v>
      </c>
      <c r="J5" s="28">
        <v>1</v>
      </c>
      <c r="K5" s="28">
        <v>2</v>
      </c>
      <c r="L5" s="28">
        <v>4</v>
      </c>
      <c r="M5" s="28">
        <v>8</v>
      </c>
      <c r="N5" s="28">
        <v>8</v>
      </c>
      <c r="O5" s="28">
        <v>8</v>
      </c>
      <c r="P5" s="28">
        <v>8</v>
      </c>
      <c r="Q5" s="28">
        <v>8</v>
      </c>
      <c r="R5" s="29">
        <v>8</v>
      </c>
      <c r="S5" s="32">
        <v>0.125</v>
      </c>
      <c r="T5" s="26">
        <v>1</v>
      </c>
      <c r="U5" s="32">
        <v>0.125</v>
      </c>
      <c r="V5" s="26">
        <v>1</v>
      </c>
      <c r="W5" s="30">
        <v>0.22</v>
      </c>
      <c r="X5" s="26">
        <v>1</v>
      </c>
      <c r="Y5" s="30">
        <v>0.7</v>
      </c>
      <c r="Z5" s="26">
        <v>5</v>
      </c>
    </row>
    <row r="6" spans="1:26" s="24" customFormat="1" ht="30" customHeight="1" x14ac:dyDescent="0.25">
      <c r="A6" s="26" t="s">
        <v>2</v>
      </c>
      <c r="B6" s="26">
        <v>1</v>
      </c>
      <c r="C6" s="26">
        <v>60</v>
      </c>
      <c r="D6" s="26">
        <v>180</v>
      </c>
      <c r="E6" s="45">
        <f>E4*3</f>
        <v>1197</v>
      </c>
      <c r="F6" s="27">
        <v>0.08</v>
      </c>
      <c r="G6" s="26">
        <v>12</v>
      </c>
      <c r="H6" s="26">
        <v>12</v>
      </c>
      <c r="I6" s="26">
        <v>12</v>
      </c>
      <c r="J6" s="28">
        <v>1</v>
      </c>
      <c r="K6" s="28">
        <v>2</v>
      </c>
      <c r="L6" s="28">
        <v>4</v>
      </c>
      <c r="M6" s="28">
        <v>8</v>
      </c>
      <c r="N6" s="28">
        <v>8</v>
      </c>
      <c r="O6" s="28">
        <v>8</v>
      </c>
      <c r="P6" s="28">
        <v>8</v>
      </c>
      <c r="Q6" s="28">
        <v>8</v>
      </c>
      <c r="R6" s="29">
        <v>12</v>
      </c>
      <c r="S6" s="30">
        <v>0.08</v>
      </c>
      <c r="T6" s="26">
        <v>1</v>
      </c>
      <c r="U6" s="30">
        <v>0.1</v>
      </c>
      <c r="V6" s="26">
        <v>1</v>
      </c>
      <c r="W6" s="30">
        <v>0.22</v>
      </c>
      <c r="X6" s="26">
        <v>2</v>
      </c>
      <c r="Y6" s="30">
        <v>0.7</v>
      </c>
      <c r="Z6" s="26">
        <v>8</v>
      </c>
    </row>
    <row r="7" spans="1:26" s="25" customFormat="1" ht="30" customHeight="1" x14ac:dyDescent="0.25">
      <c r="A7" s="28" t="s">
        <v>3</v>
      </c>
      <c r="B7" s="28">
        <v>1</v>
      </c>
      <c r="C7" s="28">
        <v>60</v>
      </c>
      <c r="D7" s="28">
        <v>240</v>
      </c>
      <c r="E7" s="45">
        <f>E4*4</f>
        <v>1596</v>
      </c>
      <c r="F7" s="33">
        <v>6.25E-2</v>
      </c>
      <c r="G7" s="28">
        <v>16</v>
      </c>
      <c r="H7" s="28">
        <v>16</v>
      </c>
      <c r="I7" s="28">
        <v>16</v>
      </c>
      <c r="J7" s="28">
        <v>1</v>
      </c>
      <c r="K7" s="28">
        <v>2</v>
      </c>
      <c r="L7" s="28">
        <v>4</v>
      </c>
      <c r="M7" s="28">
        <v>8</v>
      </c>
      <c r="N7" s="28">
        <v>16</v>
      </c>
      <c r="O7" s="28">
        <v>16</v>
      </c>
      <c r="P7" s="28">
        <v>16</v>
      </c>
      <c r="Q7" s="28">
        <v>16</v>
      </c>
      <c r="R7" s="34">
        <v>16</v>
      </c>
      <c r="S7" s="35">
        <v>6.25E-2</v>
      </c>
      <c r="T7" s="28">
        <v>1</v>
      </c>
      <c r="U7" s="36">
        <v>0.1</v>
      </c>
      <c r="V7" s="28">
        <v>1</v>
      </c>
      <c r="W7" s="36">
        <v>0.22</v>
      </c>
      <c r="X7" s="28">
        <v>3</v>
      </c>
      <c r="Y7" s="36">
        <v>0.7</v>
      </c>
      <c r="Z7" s="28">
        <v>11</v>
      </c>
    </row>
    <row r="8" spans="1:26" s="24" customFormat="1" ht="30" customHeight="1" x14ac:dyDescent="0.25">
      <c r="A8" s="26" t="s">
        <v>4</v>
      </c>
      <c r="B8" s="26">
        <v>1</v>
      </c>
      <c r="C8" s="26">
        <v>60</v>
      </c>
      <c r="D8" s="26">
        <v>300</v>
      </c>
      <c r="E8" s="45">
        <f>E4*5</f>
        <v>1995</v>
      </c>
      <c r="F8" s="27">
        <v>0.05</v>
      </c>
      <c r="G8" s="26">
        <v>20</v>
      </c>
      <c r="H8" s="26">
        <v>20</v>
      </c>
      <c r="I8" s="26">
        <v>20</v>
      </c>
      <c r="J8" s="28">
        <v>1</v>
      </c>
      <c r="K8" s="28">
        <v>2</v>
      </c>
      <c r="L8" s="28">
        <v>4</v>
      </c>
      <c r="M8" s="28">
        <v>8</v>
      </c>
      <c r="N8" s="28">
        <v>16</v>
      </c>
      <c r="O8" s="28">
        <v>16</v>
      </c>
      <c r="P8" s="28">
        <v>16</v>
      </c>
      <c r="Q8" s="28">
        <v>16</v>
      </c>
      <c r="R8" s="29">
        <v>20</v>
      </c>
      <c r="S8" s="30">
        <v>0.05</v>
      </c>
      <c r="T8" s="26">
        <v>1</v>
      </c>
      <c r="U8" s="30">
        <v>0.1</v>
      </c>
      <c r="V8" s="26">
        <v>2</v>
      </c>
      <c r="W8" s="30">
        <v>0.22</v>
      </c>
      <c r="X8" s="26">
        <v>4</v>
      </c>
      <c r="Y8" s="30">
        <v>0.7</v>
      </c>
      <c r="Z8" s="26">
        <v>14</v>
      </c>
    </row>
    <row r="9" spans="1:26" s="24" customFormat="1" ht="30" customHeight="1" x14ac:dyDescent="0.25">
      <c r="A9" s="26" t="s">
        <v>5</v>
      </c>
      <c r="B9" s="26">
        <v>2</v>
      </c>
      <c r="C9" s="26">
        <v>30</v>
      </c>
      <c r="D9" s="26">
        <v>600</v>
      </c>
      <c r="E9" s="45">
        <f>E4*10</f>
        <v>3990</v>
      </c>
      <c r="F9" s="27">
        <v>0.03</v>
      </c>
      <c r="G9" s="26">
        <v>40</v>
      </c>
      <c r="H9" s="26">
        <v>32</v>
      </c>
      <c r="I9" s="26">
        <v>32</v>
      </c>
      <c r="J9" s="28">
        <v>1</v>
      </c>
      <c r="K9" s="28">
        <v>2</v>
      </c>
      <c r="L9" s="28">
        <v>4</v>
      </c>
      <c r="M9" s="28">
        <v>8</v>
      </c>
      <c r="N9" s="28">
        <v>16</v>
      </c>
      <c r="O9" s="28">
        <v>32</v>
      </c>
      <c r="P9" s="28">
        <v>32</v>
      </c>
      <c r="Q9" s="28">
        <v>32</v>
      </c>
      <c r="R9" s="29">
        <v>32</v>
      </c>
      <c r="S9" s="30">
        <v>0.03</v>
      </c>
      <c r="T9" s="26">
        <v>1</v>
      </c>
      <c r="U9" s="30">
        <v>0.1</v>
      </c>
      <c r="V9" s="26">
        <v>4</v>
      </c>
      <c r="W9" s="30">
        <v>0.22</v>
      </c>
      <c r="X9" s="26">
        <v>8</v>
      </c>
      <c r="Y9" s="30">
        <v>0.7</v>
      </c>
      <c r="Z9" s="26">
        <v>28</v>
      </c>
    </row>
    <row r="10" spans="1:26" s="24" customFormat="1" ht="30" customHeight="1" x14ac:dyDescent="0.25">
      <c r="A10" s="26" t="s">
        <v>6</v>
      </c>
      <c r="B10" s="26">
        <v>3</v>
      </c>
      <c r="C10" s="26">
        <v>20</v>
      </c>
      <c r="D10" s="26">
        <v>900</v>
      </c>
      <c r="E10" s="45">
        <f>E4*15</f>
        <v>5985</v>
      </c>
      <c r="F10" s="27">
        <v>0.03</v>
      </c>
      <c r="G10" s="26">
        <v>60</v>
      </c>
      <c r="H10" s="26">
        <v>32</v>
      </c>
      <c r="I10" s="26">
        <v>32</v>
      </c>
      <c r="J10" s="28">
        <v>1</v>
      </c>
      <c r="K10" s="28">
        <v>2</v>
      </c>
      <c r="L10" s="28">
        <v>4</v>
      </c>
      <c r="M10" s="28">
        <v>8</v>
      </c>
      <c r="N10" s="28">
        <v>16</v>
      </c>
      <c r="O10" s="28">
        <v>32</v>
      </c>
      <c r="P10" s="28">
        <v>32</v>
      </c>
      <c r="Q10" s="28">
        <v>32</v>
      </c>
      <c r="R10" s="29">
        <v>32</v>
      </c>
      <c r="S10" s="30">
        <v>0.03</v>
      </c>
      <c r="T10" s="26">
        <v>1</v>
      </c>
      <c r="U10" s="30">
        <v>0.1</v>
      </c>
      <c r="V10" s="26">
        <v>6</v>
      </c>
      <c r="W10" s="30">
        <v>0.22</v>
      </c>
      <c r="X10" s="26">
        <v>13</v>
      </c>
      <c r="Y10" s="30">
        <v>0.7</v>
      </c>
      <c r="Z10" s="26">
        <v>42</v>
      </c>
    </row>
    <row r="11" spans="1:26" s="24" customFormat="1" ht="30" customHeight="1" x14ac:dyDescent="0.25">
      <c r="A11" s="26" t="s">
        <v>7</v>
      </c>
      <c r="B11" s="26">
        <v>4</v>
      </c>
      <c r="C11" s="26">
        <v>15</v>
      </c>
      <c r="D11" s="26">
        <v>1200</v>
      </c>
      <c r="E11" s="45">
        <f>E4*20</f>
        <v>7980</v>
      </c>
      <c r="F11" s="27">
        <v>0.02</v>
      </c>
      <c r="G11" s="26">
        <v>80</v>
      </c>
      <c r="H11" s="26">
        <v>48</v>
      </c>
      <c r="I11" s="26">
        <v>48</v>
      </c>
      <c r="J11" s="28">
        <v>1</v>
      </c>
      <c r="K11" s="28">
        <v>2</v>
      </c>
      <c r="L11" s="28">
        <v>4</v>
      </c>
      <c r="M11" s="28">
        <v>8</v>
      </c>
      <c r="N11" s="28">
        <v>16</v>
      </c>
      <c r="O11" s="28">
        <v>32</v>
      </c>
      <c r="P11" s="28">
        <v>64</v>
      </c>
      <c r="Q11" s="28">
        <v>64</v>
      </c>
      <c r="R11" s="29">
        <v>32</v>
      </c>
      <c r="S11" s="30">
        <v>0.03</v>
      </c>
      <c r="T11" s="26">
        <v>2</v>
      </c>
      <c r="U11" s="30">
        <v>0.1</v>
      </c>
      <c r="V11" s="26">
        <v>8</v>
      </c>
      <c r="W11" s="30">
        <v>0.22</v>
      </c>
      <c r="X11" s="26">
        <v>17</v>
      </c>
      <c r="Y11" s="30">
        <v>0.7</v>
      </c>
      <c r="Z11" s="26">
        <v>56</v>
      </c>
    </row>
    <row r="12" spans="1:26" s="24" customFormat="1" ht="30" customHeight="1" x14ac:dyDescent="0.25">
      <c r="A12" s="26" t="s">
        <v>8</v>
      </c>
      <c r="B12" s="26">
        <v>5</v>
      </c>
      <c r="C12" s="26">
        <v>12</v>
      </c>
      <c r="D12" s="26">
        <v>1500</v>
      </c>
      <c r="E12" s="45">
        <f>E4*25</f>
        <v>9975</v>
      </c>
      <c r="F12" s="27">
        <v>0.02</v>
      </c>
      <c r="G12" s="26">
        <v>100</v>
      </c>
      <c r="H12" s="26">
        <v>48</v>
      </c>
      <c r="I12" s="26">
        <v>48</v>
      </c>
      <c r="J12" s="28">
        <v>1</v>
      </c>
      <c r="K12" s="28">
        <v>2</v>
      </c>
      <c r="L12" s="28">
        <v>4</v>
      </c>
      <c r="M12" s="28">
        <v>8</v>
      </c>
      <c r="N12" s="28">
        <v>16</v>
      </c>
      <c r="O12" s="28">
        <v>32</v>
      </c>
      <c r="P12" s="28">
        <v>64</v>
      </c>
      <c r="Q12" s="28">
        <v>64</v>
      </c>
      <c r="R12" s="29">
        <v>32</v>
      </c>
      <c r="S12" s="30">
        <v>0.03</v>
      </c>
      <c r="T12" s="26">
        <v>3</v>
      </c>
      <c r="U12" s="30">
        <v>0.1</v>
      </c>
      <c r="V12" s="26">
        <v>10</v>
      </c>
      <c r="W12" s="30">
        <v>0.22</v>
      </c>
      <c r="X12" s="26">
        <v>22</v>
      </c>
      <c r="Y12" s="30">
        <v>0.7</v>
      </c>
      <c r="Z12" s="26">
        <v>70</v>
      </c>
    </row>
    <row r="13" spans="1:26" s="24" customFormat="1" ht="30" customHeight="1" x14ac:dyDescent="0.25">
      <c r="A13" s="26" t="s">
        <v>9</v>
      </c>
      <c r="B13" s="26">
        <v>6</v>
      </c>
      <c r="C13" s="26">
        <v>10</v>
      </c>
      <c r="D13" s="26">
        <v>1800</v>
      </c>
      <c r="E13" s="45">
        <f>E4*30</f>
        <v>11970</v>
      </c>
      <c r="F13" s="31">
        <v>1.4999999999999999E-2</v>
      </c>
      <c r="G13" s="26">
        <v>120</v>
      </c>
      <c r="H13" s="26">
        <v>64</v>
      </c>
      <c r="I13" s="26">
        <v>64</v>
      </c>
      <c r="J13" s="28">
        <v>1</v>
      </c>
      <c r="K13" s="28">
        <v>2</v>
      </c>
      <c r="L13" s="28">
        <v>4</v>
      </c>
      <c r="M13" s="28">
        <v>8</v>
      </c>
      <c r="N13" s="28">
        <v>16</v>
      </c>
      <c r="O13" s="28">
        <v>32</v>
      </c>
      <c r="P13" s="28">
        <v>64</v>
      </c>
      <c r="Q13" s="28">
        <v>64</v>
      </c>
      <c r="R13" s="29">
        <v>32</v>
      </c>
      <c r="S13" s="30">
        <v>0.03</v>
      </c>
      <c r="T13" s="26">
        <v>3</v>
      </c>
      <c r="U13" s="30">
        <v>0.1</v>
      </c>
      <c r="V13" s="26">
        <v>12</v>
      </c>
      <c r="W13" s="30">
        <v>0.22</v>
      </c>
      <c r="X13" s="26">
        <v>26</v>
      </c>
      <c r="Y13" s="30">
        <v>0.7</v>
      </c>
      <c r="Z13" s="26">
        <v>84</v>
      </c>
    </row>
    <row r="14" spans="1:26" s="24" customFormat="1" ht="30" customHeight="1" x14ac:dyDescent="0.25">
      <c r="A14" s="26" t="s">
        <v>10</v>
      </c>
      <c r="B14" s="26">
        <v>10</v>
      </c>
      <c r="C14" s="26">
        <v>6</v>
      </c>
      <c r="D14" s="26">
        <v>3000</v>
      </c>
      <c r="E14" s="45">
        <f>E4*50</f>
        <v>19950</v>
      </c>
      <c r="F14" s="31">
        <v>1.4999999999999999E-2</v>
      </c>
      <c r="G14" s="26">
        <v>200</v>
      </c>
      <c r="H14" s="26">
        <v>64</v>
      </c>
      <c r="I14" s="26">
        <v>64</v>
      </c>
      <c r="J14" s="28">
        <v>1</v>
      </c>
      <c r="K14" s="28">
        <v>2</v>
      </c>
      <c r="L14" s="28">
        <v>4</v>
      </c>
      <c r="M14" s="28">
        <v>8</v>
      </c>
      <c r="N14" s="28">
        <v>16</v>
      </c>
      <c r="O14" s="28">
        <v>32</v>
      </c>
      <c r="P14" s="28">
        <v>64</v>
      </c>
      <c r="Q14" s="28">
        <v>128</v>
      </c>
      <c r="R14" s="29">
        <v>32</v>
      </c>
      <c r="S14" s="30">
        <v>0.03</v>
      </c>
      <c r="T14" s="26">
        <v>6</v>
      </c>
      <c r="U14" s="30">
        <v>0.1</v>
      </c>
      <c r="V14" s="26">
        <v>20</v>
      </c>
      <c r="W14" s="30">
        <v>0.22</v>
      </c>
      <c r="X14" s="26">
        <v>44</v>
      </c>
      <c r="Y14" s="30">
        <v>0.7</v>
      </c>
      <c r="Z14" s="26">
        <v>140</v>
      </c>
    </row>
    <row r="15" spans="1:26" s="24" customFormat="1" ht="30" customHeight="1" x14ac:dyDescent="0.25">
      <c r="A15" s="26" t="s">
        <v>11</v>
      </c>
      <c r="B15" s="26">
        <v>12</v>
      </c>
      <c r="C15" s="26">
        <v>5</v>
      </c>
      <c r="D15" s="26">
        <v>3600</v>
      </c>
      <c r="E15" s="45">
        <f>E4*60</f>
        <v>23940</v>
      </c>
      <c r="F15" s="31">
        <v>7.4999999999999997E-3</v>
      </c>
      <c r="G15" s="26">
        <v>240</v>
      </c>
      <c r="H15" s="26">
        <v>128</v>
      </c>
      <c r="I15" s="26">
        <v>128</v>
      </c>
      <c r="J15" s="28">
        <v>1</v>
      </c>
      <c r="K15" s="28">
        <v>2</v>
      </c>
      <c r="L15" s="28">
        <v>4</v>
      </c>
      <c r="M15" s="28">
        <v>8</v>
      </c>
      <c r="N15" s="28">
        <v>16</v>
      </c>
      <c r="O15" s="28">
        <v>32</v>
      </c>
      <c r="P15" s="28">
        <v>64</v>
      </c>
      <c r="Q15" s="28">
        <v>128</v>
      </c>
      <c r="R15" s="29">
        <v>32</v>
      </c>
      <c r="S15" s="30">
        <v>0.03</v>
      </c>
      <c r="T15" s="26">
        <v>7</v>
      </c>
      <c r="U15" s="30">
        <v>0.1</v>
      </c>
      <c r="V15" s="26">
        <v>24</v>
      </c>
      <c r="W15" s="30">
        <v>0.22</v>
      </c>
      <c r="X15" s="26">
        <v>52</v>
      </c>
      <c r="Y15" s="30">
        <v>0.7</v>
      </c>
      <c r="Z15" s="26">
        <v>168</v>
      </c>
    </row>
    <row r="16" spans="1:26" s="24" customFormat="1" ht="30" customHeight="1" x14ac:dyDescent="0.25">
      <c r="A16" s="26" t="s">
        <v>12</v>
      </c>
      <c r="B16" s="26">
        <v>15</v>
      </c>
      <c r="C16" s="26">
        <v>4</v>
      </c>
      <c r="D16" s="26">
        <v>4500</v>
      </c>
      <c r="E16" s="45">
        <f>E4*75</f>
        <v>29925</v>
      </c>
      <c r="F16" s="31">
        <v>7.4999999999999997E-3</v>
      </c>
      <c r="G16" s="26">
        <v>300</v>
      </c>
      <c r="H16" s="26">
        <v>128</v>
      </c>
      <c r="I16" s="26">
        <v>128</v>
      </c>
      <c r="J16" s="28">
        <v>1</v>
      </c>
      <c r="K16" s="28">
        <v>2</v>
      </c>
      <c r="L16" s="28">
        <v>4</v>
      </c>
      <c r="M16" s="28">
        <v>8</v>
      </c>
      <c r="N16" s="28">
        <v>16</v>
      </c>
      <c r="O16" s="28">
        <v>32</v>
      </c>
      <c r="P16" s="28">
        <v>64</v>
      </c>
      <c r="Q16" s="28">
        <v>128</v>
      </c>
      <c r="R16" s="29">
        <v>32</v>
      </c>
      <c r="S16" s="30">
        <v>0.03</v>
      </c>
      <c r="T16" s="26">
        <v>9</v>
      </c>
      <c r="U16" s="30">
        <v>0.1</v>
      </c>
      <c r="V16" s="26">
        <v>30</v>
      </c>
      <c r="W16" s="30">
        <v>0.22</v>
      </c>
      <c r="X16" s="26">
        <v>66</v>
      </c>
      <c r="Y16" s="30">
        <v>0.7</v>
      </c>
      <c r="Z16" s="26">
        <v>210</v>
      </c>
    </row>
    <row r="17" spans="1:26" s="24" customFormat="1" ht="30" customHeight="1" x14ac:dyDescent="0.25">
      <c r="A17" s="26" t="s">
        <v>13</v>
      </c>
      <c r="B17" s="26">
        <v>20</v>
      </c>
      <c r="C17" s="26">
        <v>3</v>
      </c>
      <c r="D17" s="26">
        <v>6000</v>
      </c>
      <c r="E17" s="45">
        <f>E4*100</f>
        <v>39900</v>
      </c>
      <c r="F17" s="31">
        <v>7.4999999999999997E-3</v>
      </c>
      <c r="G17" s="26">
        <v>400</v>
      </c>
      <c r="H17" s="26">
        <v>128</v>
      </c>
      <c r="I17" s="26">
        <v>128</v>
      </c>
      <c r="J17" s="28">
        <v>1</v>
      </c>
      <c r="K17" s="28">
        <v>2</v>
      </c>
      <c r="L17" s="28">
        <v>4</v>
      </c>
      <c r="M17" s="28">
        <v>8</v>
      </c>
      <c r="N17" s="28">
        <v>16</v>
      </c>
      <c r="O17" s="28">
        <v>32</v>
      </c>
      <c r="P17" s="28">
        <v>64</v>
      </c>
      <c r="Q17" s="28">
        <v>128</v>
      </c>
      <c r="R17" s="29">
        <v>32</v>
      </c>
      <c r="S17" s="30">
        <v>0.03</v>
      </c>
      <c r="T17" s="26">
        <v>12</v>
      </c>
      <c r="U17" s="30">
        <v>0.1</v>
      </c>
      <c r="V17" s="26">
        <v>40</v>
      </c>
      <c r="W17" s="30">
        <v>0.22</v>
      </c>
      <c r="X17" s="26">
        <v>88</v>
      </c>
      <c r="Y17" s="30">
        <v>0.7</v>
      </c>
      <c r="Z17" s="26">
        <v>280</v>
      </c>
    </row>
    <row r="18" spans="1:26" s="24" customFormat="1" ht="30" customHeight="1" x14ac:dyDescent="0.25">
      <c r="A18" s="26" t="s">
        <v>14</v>
      </c>
      <c r="B18" s="26">
        <v>30</v>
      </c>
      <c r="C18" s="26">
        <v>2</v>
      </c>
      <c r="D18" s="26">
        <v>9000</v>
      </c>
      <c r="E18" s="45">
        <f>E4*150</f>
        <v>59850</v>
      </c>
      <c r="F18" s="31">
        <v>7.4999999999999997E-3</v>
      </c>
      <c r="G18" s="26">
        <v>600</v>
      </c>
      <c r="H18" s="26">
        <v>128</v>
      </c>
      <c r="I18" s="26">
        <v>128</v>
      </c>
      <c r="J18" s="28">
        <v>1</v>
      </c>
      <c r="K18" s="28">
        <v>2</v>
      </c>
      <c r="L18" s="28">
        <v>4</v>
      </c>
      <c r="M18" s="28">
        <v>8</v>
      </c>
      <c r="N18" s="28">
        <v>16</v>
      </c>
      <c r="O18" s="28">
        <v>32</v>
      </c>
      <c r="P18" s="28">
        <v>64</v>
      </c>
      <c r="Q18" s="28">
        <v>128</v>
      </c>
      <c r="R18" s="29">
        <v>32</v>
      </c>
      <c r="S18" s="30">
        <v>0.03</v>
      </c>
      <c r="T18" s="26">
        <v>18</v>
      </c>
      <c r="U18" s="30">
        <v>0.1</v>
      </c>
      <c r="V18" s="26">
        <v>60</v>
      </c>
      <c r="W18" s="30">
        <v>0.22</v>
      </c>
      <c r="X18" s="26">
        <v>132</v>
      </c>
      <c r="Y18" s="30">
        <v>0.7</v>
      </c>
      <c r="Z18" s="26">
        <v>420</v>
      </c>
    </row>
    <row r="19" spans="1:26" s="24" customFormat="1" ht="30" customHeight="1" x14ac:dyDescent="0.25">
      <c r="A19" s="26" t="s">
        <v>15</v>
      </c>
      <c r="B19" s="26">
        <v>60</v>
      </c>
      <c r="C19" s="26">
        <v>1</v>
      </c>
      <c r="D19" s="26">
        <v>18000</v>
      </c>
      <c r="E19" s="45">
        <f>E4*300</f>
        <v>119700</v>
      </c>
      <c r="F19" s="31">
        <v>7.4999999999999997E-3</v>
      </c>
      <c r="G19" s="26">
        <v>1200</v>
      </c>
      <c r="H19" s="26">
        <v>128</v>
      </c>
      <c r="I19" s="26">
        <v>128</v>
      </c>
      <c r="J19" s="28">
        <v>1</v>
      </c>
      <c r="K19" s="28">
        <v>2</v>
      </c>
      <c r="L19" s="28">
        <v>4</v>
      </c>
      <c r="M19" s="28">
        <v>8</v>
      </c>
      <c r="N19" s="28">
        <v>16</v>
      </c>
      <c r="O19" s="28">
        <v>32</v>
      </c>
      <c r="P19" s="28">
        <v>64</v>
      </c>
      <c r="Q19" s="28">
        <v>128</v>
      </c>
      <c r="R19" s="29">
        <v>32</v>
      </c>
      <c r="S19" s="30">
        <v>0.03</v>
      </c>
      <c r="T19" s="26">
        <v>36</v>
      </c>
      <c r="U19" s="30">
        <v>0.1</v>
      </c>
      <c r="V19" s="26">
        <v>120</v>
      </c>
      <c r="W19" s="30">
        <v>0.22</v>
      </c>
      <c r="X19" s="26">
        <v>264</v>
      </c>
      <c r="Y19" s="30">
        <v>0.7</v>
      </c>
      <c r="Z19" s="26">
        <v>840</v>
      </c>
    </row>
  </sheetData>
  <mergeCells count="9">
    <mergeCell ref="A1:A3"/>
    <mergeCell ref="F1:H2"/>
    <mergeCell ref="B1:E2"/>
    <mergeCell ref="I1:Q1"/>
    <mergeCell ref="R1:Z1"/>
    <mergeCell ref="S2:T2"/>
    <mergeCell ref="U2:V2"/>
    <mergeCell ref="W2:X2"/>
    <mergeCell ref="Y2:Z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13" ma:contentTypeDescription="Create a new document." ma:contentTypeScope="" ma:versionID="6aebb3870da410bb742d73a551018502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0f19a9f2e5cef8be624ef40f2e61bc61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405BDA-AF76-476D-93DA-3C5B31887C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9D28C7-2EEA-4873-9DDD-92546421D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973A2B-1AFE-4B6F-B40A-8C7FBB050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 visualizer</vt:lpstr>
      <vt:lpstr>Service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Samal Anand</dc:creator>
  <cp:lastModifiedBy>Samal Anand</cp:lastModifiedBy>
  <dcterms:created xsi:type="dcterms:W3CDTF">2021-06-11T15:47:15Z</dcterms:created>
  <dcterms:modified xsi:type="dcterms:W3CDTF">2021-10-05T01:11:17Z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