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13_ncr:1_{D4441422-88AC-4937-9204-8CFF98C4AD74}" xr6:coauthVersionLast="47" xr6:coauthVersionMax="47" xr10:uidLastSave="{00000000-0000-0000-0000-000000000000}"/>
  <bookViews>
    <workbookView xWindow="-108" yWindow="-108" windowWidth="23256" windowHeight="12576" tabRatio="866" firstSheet="1" activeTab="5" xr2:uid="{00000000-000D-0000-FFFF-FFFF00000000}"/>
  </bookViews>
  <sheets>
    <sheet name="CarPrice_Assignment" sheetId="1" r:id="rId1"/>
    <sheet name="Corrolation" sheetId="17" r:id="rId2"/>
    <sheet name="After corrolation" sheetId="18" r:id="rId3"/>
    <sheet name="2 times corrolation" sheetId="23" r:id="rId4"/>
    <sheet name="Data Analysis Regression" sheetId="25" r:id="rId5"/>
    <sheet name="After P-value" sheetId="26" r:id="rId6"/>
    <sheet name="Data Analysis Regression2" sheetId="28" r:id="rId7"/>
    <sheet name="Linear regression" sheetId="21" r:id="rId8"/>
    <sheet name="XLSTAT_20221102_222700_1_HID" sheetId="22" state="hidden" r:id="rId9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CarPrice_Assignment!$K$30</definedName>
    <definedName name="solver_typ" localSheetId="0" hidden="1">1</definedName>
    <definedName name="solver_val" localSheetId="0" hidden="1">0</definedName>
    <definedName name="solver_ver" localSheetId="0" hidden="1">3</definedName>
    <definedName name="tab20221102_222700_RunProcREG_anovaTab_1" localSheetId="7" hidden="1">"$B$116:$G$119"</definedName>
    <definedName name="tab20221102_222700_RunProcREG_gOfFitStats_1" localSheetId="7" hidden="1">"$B$98:$D$111"</definedName>
    <definedName name="tab20221102_222700_RunProcREG_paramModel_1" localSheetId="7" hidden="1">"$B$125:$H$147"</definedName>
    <definedName name="tab20221102_222700_RunProcREG_paramModel_2" localSheetId="7" hidden="1">"$B$157:$H$178"</definedName>
    <definedName name="xdata1" localSheetId="8" hidden="1">XLSTAT_20221102_222700_1_HID!$C$1:$C$70</definedName>
    <definedName name="xdata1" hidden="1">#REF!</definedName>
    <definedName name="xdata10" hidden="1">#REF!</definedName>
    <definedName name="xdata11" hidden="1">#REF!</definedName>
    <definedName name="xdata12" hidden="1">#REF!</definedName>
    <definedName name="xdata13" hidden="1">#REF!</definedName>
    <definedName name="xdata14" hidden="1">#REF!</definedName>
    <definedName name="xdata15" hidden="1">#REF!</definedName>
    <definedName name="xdata16" hidden="1">#REF!</definedName>
    <definedName name="xdata17" hidden="1">#REF!</definedName>
    <definedName name="xdata18" hidden="1">#REF!</definedName>
    <definedName name="xdata19" hidden="1">#REF!</definedName>
    <definedName name="xdata2" localSheetId="8" hidden="1">XLSTAT_20221102_222700_1_HID!$G$1:$G$70</definedName>
    <definedName name="xdata2" hidden="1">#REF!</definedName>
    <definedName name="xdata20" hidden="1">#REF!</definedName>
    <definedName name="xdata21" hidden="1">#REF!</definedName>
    <definedName name="xdata22" hidden="1">#REF!</definedName>
    <definedName name="xdata23" hidden="1">#REF!</definedName>
    <definedName name="xdata24" hidden="1">#REF!</definedName>
    <definedName name="xdata25" hidden="1">#REF!</definedName>
    <definedName name="xdata26" hidden="1">#REF!</definedName>
    <definedName name="xdata27" hidden="1">#REF!</definedName>
    <definedName name="xdata28" hidden="1">#REF!</definedName>
    <definedName name="xdata29" hidden="1">#REF!</definedName>
    <definedName name="xdata3" hidden="1">#REF!</definedName>
    <definedName name="xdata30" hidden="1">#REF!</definedName>
    <definedName name="xdata31" hidden="1">#REF!</definedName>
    <definedName name="xdata32" hidden="1">#REF!</definedName>
    <definedName name="xdata33" hidden="1">#REF!</definedName>
    <definedName name="xdata34" hidden="1">#REF!</definedName>
    <definedName name="xdata35" hidden="1">#REF!</definedName>
    <definedName name="xdata36" hidden="1">#REF!</definedName>
    <definedName name="xdata37" hidden="1">#REF!</definedName>
    <definedName name="xdata38" hidden="1">#REF!</definedName>
    <definedName name="xdata39" hidden="1">#REF!</definedName>
    <definedName name="xdata4" hidden="1">#REF!</definedName>
    <definedName name="xdata40" hidden="1">#REF!</definedName>
    <definedName name="xdata41" hidden="1">#REF!</definedName>
    <definedName name="xdata42" hidden="1">#REF!</definedName>
    <definedName name="xdata5" hidden="1">#REF!</definedName>
    <definedName name="xdata6" hidden="1">#REF!</definedName>
    <definedName name="xdata7" hidden="1">#REF!</definedName>
    <definedName name="xdata8" hidden="1">#REF!</definedName>
    <definedName name="xdata9" hidden="1">#REF!</definedName>
    <definedName name="ydata1" localSheetId="8" hidden="1">XLSTAT_20221102_222700_1_HID!$D$1:$D$70</definedName>
    <definedName name="ydata1" hidden="1">#REF!</definedName>
    <definedName name="ydata10" hidden="1">#REF!</definedName>
    <definedName name="ydata11" hidden="1">#REF!</definedName>
    <definedName name="ydata12" hidden="1">#REF!</definedName>
    <definedName name="ydata13" hidden="1">#REF!</definedName>
    <definedName name="ydata14" hidden="1">#REF!</definedName>
    <definedName name="ydata15" hidden="1">#REF!</definedName>
    <definedName name="ydata16" hidden="1">#REF!</definedName>
    <definedName name="ydata17" hidden="1">#REF!</definedName>
    <definedName name="ydata18" hidden="1">#REF!</definedName>
    <definedName name="ydata19" hidden="1">#REF!</definedName>
    <definedName name="ydata2" localSheetId="8" hidden="1">XLSTAT_20221102_222700_1_HID!$H$1:$H$70</definedName>
    <definedName name="ydata2" hidden="1">#REF!</definedName>
    <definedName name="ydata20" hidden="1">#REF!</definedName>
    <definedName name="ydata21" hidden="1">#REF!</definedName>
    <definedName name="ydata22" hidden="1">#REF!</definedName>
    <definedName name="ydata23" hidden="1">#REF!</definedName>
    <definedName name="ydata24" hidden="1">#REF!</definedName>
    <definedName name="ydata25" hidden="1">#REF!</definedName>
    <definedName name="ydata26" hidden="1">#REF!</definedName>
    <definedName name="ydata27" hidden="1">#REF!</definedName>
    <definedName name="ydata28" hidden="1">#REF!</definedName>
    <definedName name="ydata29" hidden="1">#REF!</definedName>
    <definedName name="ydata3" hidden="1">#REF!</definedName>
    <definedName name="ydata30" hidden="1">#REF!</definedName>
    <definedName name="ydata31" hidden="1">#REF!</definedName>
    <definedName name="ydata32" hidden="1">#REF!</definedName>
    <definedName name="ydata33" hidden="1">#REF!</definedName>
    <definedName name="ydata34" hidden="1">#REF!</definedName>
    <definedName name="ydata35" hidden="1">#REF!</definedName>
    <definedName name="ydata36" hidden="1">#REF!</definedName>
    <definedName name="ydata37" hidden="1">#REF!</definedName>
    <definedName name="ydata38" hidden="1">#REF!</definedName>
    <definedName name="ydata39" hidden="1">#REF!</definedName>
    <definedName name="ydata4" hidden="1">#REF!</definedName>
    <definedName name="ydata40" hidden="1">#REF!</definedName>
    <definedName name="ydata41" hidden="1">#REF!</definedName>
    <definedName name="ydata42" hidden="1">#REF!</definedName>
    <definedName name="ydata5" hidden="1">#REF!</definedName>
    <definedName name="ydata6" hidden="1">#REF!</definedName>
    <definedName name="ydata7" hidden="1">#REF!</definedName>
    <definedName name="ydata8" hidden="1">#REF!</definedName>
    <definedName name="ydata9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3" l="1" a="1"/>
  <c r="R3" i="23" s="1"/>
  <c r="H1" i="22" l="1"/>
  <c r="H2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G1" i="22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D1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C1" i="22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<sst xmlns="http://schemas.openxmlformats.org/spreadsheetml/2006/main" count="854" uniqueCount="363">
  <si>
    <t>car_ID</t>
  </si>
  <si>
    <t>symboling</t>
  </si>
  <si>
    <t>CarName</t>
  </si>
  <si>
    <t>fueltype</t>
  </si>
  <si>
    <t>aspiration</t>
  </si>
  <si>
    <t>doornumber</t>
  </si>
  <si>
    <t>drivewheel</t>
  </si>
  <si>
    <t>enginelocation</t>
  </si>
  <si>
    <t>wheelbase</t>
  </si>
  <si>
    <t>size</t>
  </si>
  <si>
    <t>curbweight</t>
  </si>
  <si>
    <t>cylindernumber</t>
  </si>
  <si>
    <t>compressionratio</t>
  </si>
  <si>
    <t>horsepower</t>
  </si>
  <si>
    <t>peakrpm</t>
  </si>
  <si>
    <t>price</t>
  </si>
  <si>
    <t>dohc</t>
  </si>
  <si>
    <t>mpfi</t>
  </si>
  <si>
    <t>2bbl</t>
  </si>
  <si>
    <t>mfi</t>
  </si>
  <si>
    <t>1bbl</t>
  </si>
  <si>
    <t>4bbl</t>
  </si>
  <si>
    <t>idi</t>
  </si>
  <si>
    <t>spdi</t>
  </si>
  <si>
    <t>subaru</t>
  </si>
  <si>
    <t xml:space="preserve">audi  </t>
  </si>
  <si>
    <t xml:space="preserve">alfa-romero  </t>
  </si>
  <si>
    <t xml:space="preserve">bmw  </t>
  </si>
  <si>
    <t xml:space="preserve">chevrolet  </t>
  </si>
  <si>
    <t xml:space="preserve">dodge  </t>
  </si>
  <si>
    <t xml:space="preserve">honda  </t>
  </si>
  <si>
    <t xml:space="preserve">isuzu  </t>
  </si>
  <si>
    <t xml:space="preserve">jaguar  </t>
  </si>
  <si>
    <t xml:space="preserve">maxda  </t>
  </si>
  <si>
    <t xml:space="preserve">mazda  </t>
  </si>
  <si>
    <t xml:space="preserve">buick  </t>
  </si>
  <si>
    <t xml:space="preserve">mercury  </t>
  </si>
  <si>
    <t xml:space="preserve">mitsubishi  </t>
  </si>
  <si>
    <t xml:space="preserve">Nissan  </t>
  </si>
  <si>
    <t xml:space="preserve">nissan  </t>
  </si>
  <si>
    <t xml:space="preserve">peugeot  </t>
  </si>
  <si>
    <t xml:space="preserve">plymouth  </t>
  </si>
  <si>
    <t xml:space="preserve">porsche  </t>
  </si>
  <si>
    <t xml:space="preserve">porcshce  </t>
  </si>
  <si>
    <t xml:space="preserve">renault  </t>
  </si>
  <si>
    <t xml:space="preserve">saab  </t>
  </si>
  <si>
    <t xml:space="preserve">subaru  </t>
  </si>
  <si>
    <t xml:space="preserve">toyota  </t>
  </si>
  <si>
    <t xml:space="preserve">toyouta  </t>
  </si>
  <si>
    <t xml:space="preserve">vokswagen  </t>
  </si>
  <si>
    <t xml:space="preserve">volkswagen  </t>
  </si>
  <si>
    <t xml:space="preserve">vw  </t>
  </si>
  <si>
    <t xml:space="preserve">volvo  </t>
  </si>
  <si>
    <t xml:space="preserve">eng  </t>
  </si>
  <si>
    <t>I</t>
  </si>
  <si>
    <t>OHC</t>
  </si>
  <si>
    <t>OHCF</t>
  </si>
  <si>
    <t>OHCV</t>
  </si>
  <si>
    <t>ROTOR</t>
  </si>
  <si>
    <t>dohcv = 000000</t>
  </si>
  <si>
    <t>spfi = 0000000</t>
  </si>
  <si>
    <t>Ave  mpg</t>
  </si>
  <si>
    <t>Column1</t>
  </si>
  <si>
    <t>Confidence interval (%): 95</t>
  </si>
  <si>
    <t>Tolerance: 0.0001</t>
  </si>
  <si>
    <t>Validation: Random</t>
  </si>
  <si>
    <t>Number of observations in the validation set: 20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</si>
  <si>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</si>
  <si>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</si>
  <si>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</si>
  <si>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</si>
  <si>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</si>
  <si>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</si>
  <si>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</si>
  <si>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</si>
  <si>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</si>
  <si>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eng</t>
  </si>
  <si>
    <t>Summary statistics (Quantitative data / Validation):</t>
  </si>
  <si>
    <t>Correlation matrix:</t>
  </si>
  <si>
    <t>Statistic</t>
  </si>
  <si>
    <t>Training set</t>
  </si>
  <si>
    <t>Validation set</t>
  </si>
  <si>
    <t>Sum of weights</t>
  </si>
  <si>
    <t>DF</t>
  </si>
  <si>
    <t>R²</t>
  </si>
  <si>
    <t>Adjusted R²</t>
  </si>
  <si>
    <t>MSE</t>
  </si>
  <si>
    <t>RMSE</t>
  </si>
  <si>
    <t>MAPE</t>
  </si>
  <si>
    <t>DW</t>
  </si>
  <si>
    <t>Cp</t>
  </si>
  <si>
    <t>AIC</t>
  </si>
  <si>
    <t>SBC</t>
  </si>
  <si>
    <t>PC</t>
  </si>
  <si>
    <t>Source</t>
  </si>
  <si>
    <t>Sum of squares</t>
  </si>
  <si>
    <t>Mean squares</t>
  </si>
  <si>
    <t>F</t>
  </si>
  <si>
    <t>Pr &gt; F</t>
  </si>
  <si>
    <t>Model</t>
  </si>
  <si>
    <t>Error</t>
  </si>
  <si>
    <t>Corrected Total</t>
  </si>
  <si>
    <t>Computed against model Y=Mean(Y)</t>
  </si>
  <si>
    <t>Value</t>
  </si>
  <si>
    <t>Standard error</t>
  </si>
  <si>
    <t>t</t>
  </si>
  <si>
    <t>Pr &gt; |t|</t>
  </si>
  <si>
    <t>Lower bound (95%)</t>
  </si>
  <si>
    <t>Upper bound (95%)</t>
  </si>
  <si>
    <t>Intercept</t>
  </si>
  <si>
    <t xml:space="preserve"> </t>
  </si>
  <si>
    <t>Observation</t>
  </si>
  <si>
    <t>Weight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</si>
  <si>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</si>
  <si>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</si>
  <si>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</si>
  <si>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</si>
  <si>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</si>
  <si>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</si>
  <si>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</si>
  <si>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</si>
  <si>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</si>
  <si>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</si>
  <si>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</si>
  <si>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</si>
  <si>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</si>
  <si>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</si>
  <si>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</si>
  <si>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</si>
  <si>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</si>
  <si>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</si>
  <si>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</si>
  <si>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</si>
  <si>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</si>
  <si>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</si>
  <si>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</si>
  <si>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Obs25</t>
  </si>
  <si>
    <t>Obs26</t>
  </si>
  <si>
    <t>Obs27</t>
  </si>
  <si>
    <t>Obs28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</si>
  <si>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</si>
  <si>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</si>
  <si>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</si>
  <si>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</si>
  <si>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</si>
  <si>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</si>
  <si>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</si>
  <si>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</si>
  <si>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</si>
  <si>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</si>
  <si>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</si>
  <si>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</si>
  <si>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</si>
  <si>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</si>
  <si>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</si>
  <si>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</si>
  <si>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</si>
  <si>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</si>
  <si>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</si>
  <si>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</si>
  <si>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</si>
  <si>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</si>
  <si>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</si>
  <si>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</si>
  <si>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</si>
  <si>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</si>
  <si>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</si>
  <si>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</si>
  <si>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</si>
  <si>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</si>
  <si>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</si>
  <si>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</si>
  <si>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</si>
  <si>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</si>
  <si>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</si>
  <si>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</si>
  <si>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</si>
  <si>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</si>
  <si>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</si>
  <si>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</si>
  <si>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</si>
  <si>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</si>
  <si>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</si>
  <si>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</si>
  <si>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</si>
  <si>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</si>
  <si>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</si>
  <si>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</si>
  <si>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</si>
  <si>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</si>
  <si>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</si>
  <si>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</si>
  <si>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Obs87</t>
  </si>
  <si>
    <t>Obs88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</si>
  <si>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</si>
  <si>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</si>
  <si>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</si>
  <si>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</si>
  <si>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</si>
  <si>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</si>
  <si>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</si>
  <si>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</si>
  <si>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</si>
  <si>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</si>
  <si>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</si>
  <si>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</si>
  <si>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</si>
  <si>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</si>
  <si>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</si>
  <si>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</si>
  <si>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</si>
  <si>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</si>
  <si>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</si>
  <si>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</si>
  <si>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</si>
  <si>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Obs114</t>
  </si>
  <si>
    <t>Obs116</t>
  </si>
  <si>
    <t>Obs118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</si>
  <si>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</si>
  <si>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</si>
  <si>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</si>
  <si>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</si>
  <si>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</si>
  <si>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</si>
  <si>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</si>
  <si>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</si>
  <si>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</si>
  <si>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</si>
  <si>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</si>
  <si>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</si>
  <si>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</si>
  <si>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</si>
  <si>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</si>
  <si>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</si>
  <si>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</si>
  <si>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</si>
  <si>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</si>
  <si>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</si>
  <si>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</si>
  <si>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</si>
  <si>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</si>
  <si>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</si>
  <si>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</si>
  <si>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</si>
  <si>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</si>
  <si>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</si>
  <si>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</si>
  <si>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</si>
  <si>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</si>
  <si>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</si>
  <si>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</si>
  <si>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</si>
  <si>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</si>
  <si>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</si>
  <si>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</si>
  <si>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</si>
  <si>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</si>
  <si>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</si>
  <si>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</si>
  <si>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</si>
  <si>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</si>
  <si>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</si>
  <si>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</si>
  <si>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</si>
  <si>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</si>
  <si>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Obs170</t>
  </si>
  <si>
    <t>Obs171</t>
  </si>
  <si>
    <t>Obs172</t>
  </si>
  <si>
    <t>Obs173</t>
  </si>
  <si>
    <t>Obs174</t>
  </si>
  <si>
    <t>Obs175</t>
  </si>
  <si>
    <t>Obs177</t>
  </si>
  <si>
    <t>Obs178</t>
  </si>
  <si>
    <t>Obs179</t>
  </si>
  <si>
    <t>Obs180</t>
  </si>
  <si>
    <t>Obs181</t>
  </si>
  <si>
    <t>Obs182</t>
  </si>
  <si>
    <t>Obs184</t>
  </si>
  <si>
    <t>Obs185</t>
  </si>
  <si>
    <t>Obs186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</si>
  <si>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</si>
  <si>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</si>
  <si>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</si>
  <si>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</si>
  <si>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</si>
  <si>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</si>
  <si>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</si>
  <si>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</si>
  <si>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</si>
  <si>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</si>
  <si>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</si>
  <si>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</si>
  <si>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</si>
  <si>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</si>
  <si>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</si>
  <si>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</si>
  <si>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</si>
  <si>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</si>
  <si>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Residual</t>
  </si>
  <si>
    <t>Std. residual</t>
  </si>
  <si>
    <t>Std. dev. on pred. (Mean)</t>
  </si>
  <si>
    <t>Lower bound 95% (Mean)</t>
  </si>
  <si>
    <t>Upper bound 95% (Mean)</t>
  </si>
  <si>
    <t>Std. dev. on pred. (Observation)</t>
  </si>
  <si>
    <t>Lower bound 95% (Observation)</t>
  </si>
  <si>
    <t>Upper bound 95% (Observation)</t>
  </si>
  <si>
    <t>Obs24</t>
  </si>
  <si>
    <t>Obs29</t>
  </si>
  <si>
    <t>Obs38</t>
  </si>
  <si>
    <t>Obs52</t>
  </si>
  <si>
    <t>Obs64</t>
  </si>
  <si>
    <t>Obs85</t>
  </si>
  <si>
    <t>Obs86</t>
  </si>
  <si>
    <t>Obs89</t>
  </si>
  <si>
    <t>Obs90</t>
  </si>
  <si>
    <t>Obs103</t>
  </si>
  <si>
    <t>Obs113</t>
  </si>
  <si>
    <t>Obs115</t>
  </si>
  <si>
    <t>Obs117</t>
  </si>
  <si>
    <t>Obs119</t>
  </si>
  <si>
    <t>Obs146</t>
  </si>
  <si>
    <t>Obs147</t>
  </si>
  <si>
    <t>Obs169</t>
  </si>
  <si>
    <t>Obs176</t>
  </si>
  <si>
    <t>Obs183</t>
  </si>
  <si>
    <t>Obs187</t>
  </si>
  <si>
    <t>The predictions and residuals corresponding to the observations of the validation set are displayed in the second part of the table</t>
  </si>
  <si>
    <t>Y / Dependent variables: Workbook = CarPrice_Assignment1.xlsx / Sheet = Sheet4 / Range = Sheet4!$W$1:$W$206 / 205 rows and 1 column</t>
  </si>
  <si>
    <t>X / Quantitative: Workbook = CarPrice_Assignment1.xlsx / Sheet = Sheet4 / Range = Sheet4!$B$1:$V$206 / 205 rows and 21 columns</t>
  </si>
  <si>
    <t>Seed (random numbers): 2084727791</t>
  </si>
  <si>
    <t>Regression of variable price:</t>
  </si>
  <si>
    <t>Goodness of fit statistics (price):</t>
  </si>
  <si>
    <t>Analysis of variance  (price):</t>
  </si>
  <si>
    <t>Model parameters (price):</t>
  </si>
  <si>
    <t>Equation of the model (price):</t>
  </si>
  <si>
    <t>price = 21313.808308461+253.614757586691*symboling-1931.13597375185*fueltype-3123.68400739678*aspiration-1312.34222169039*doornumber+1209.60188639553*drivewheel-9054.27270951243*enginelocation-7838.82903165818*dohc-7892.36512314965*I-6583.42518617994*OHC-8137.13708877208*OHCF-10212.6509182737*OHCV+42915.2465049428*eng-164.838910498753*1bbl+306.886134375284*2bbl-152.136664876444*4bbl-6042.65904267045*mfi+1216.51571620468*mpfi-3375.4177292426*spdi-2238.98620132666*horsepower+4982.87074568107*peakrpm-2268.09461653538*Ave  mpg</t>
  </si>
  <si>
    <t>Standardized coefficients (price):</t>
  </si>
  <si>
    <t>Predictions and residuals (price):</t>
  </si>
  <si>
    <t>Pred(price)</t>
  </si>
  <si>
    <r>
      <t>XLSTAT 2021.2.2.1141 - Linear regression - Start time: 11/02/2022 at 22:28:17 / End time: 11/02/2022 at 22:28:18</t>
    </r>
    <r>
      <rPr>
        <sz val="11"/>
        <color rgb="FFFFFFFF"/>
        <rFont val="Calibri"/>
        <family val="2"/>
        <scheme val="minor"/>
      </rPr>
      <t xml:space="preserve"> / Microsoft Excel 16.014332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</si>
  <si>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</si>
  <si>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</si>
  <si>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</si>
  <si>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</si>
  <si>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</si>
  <si>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</si>
  <si>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</si>
  <si>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</si>
  <si>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</si>
  <si>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</si>
  <si>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</si>
  <si>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</si>
  <si>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</si>
  <si>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</si>
  <si>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</si>
  <si>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</si>
  <si>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</si>
  <si>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</si>
  <si>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</si>
  <si>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</si>
  <si>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</si>
  <si>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Predicted 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</si>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</sst>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&lt;0.0001]&quot;&lt;0.0001&quot;;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color rgb="FF007800"/>
      <name val="Calibri"/>
      <family val="2"/>
      <scheme val="minor"/>
    </font>
    <font>
      <b/>
      <sz val="11"/>
      <color rgb="FF0078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0" fontId="0" fillId="36" borderId="0" xfId="0" applyFill="1"/>
    <xf numFmtId="0" fontId="16" fillId="0" borderId="0" xfId="0" applyFont="1"/>
    <xf numFmtId="49" fontId="0" fillId="0" borderId="0" xfId="0" applyNumberFormat="1"/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0" fillId="0" borderId="15" xfId="0" applyNumberFormat="1" applyFont="1" applyBorder="1"/>
    <xf numFmtId="49" fontId="0" fillId="0" borderId="13" xfId="0" applyNumberFormat="1" applyBorder="1"/>
    <xf numFmtId="0" fontId="20" fillId="0" borderId="15" xfId="0" applyFont="1" applyBorder="1"/>
    <xf numFmtId="0" fontId="0" fillId="0" borderId="13" xfId="0" applyBorder="1"/>
    <xf numFmtId="164" fontId="20" fillId="0" borderId="15" xfId="0" applyNumberFormat="1" applyFont="1" applyBorder="1"/>
    <xf numFmtId="164" fontId="0" fillId="0" borderId="13" xfId="0" applyNumberFormat="1" applyBorder="1"/>
    <xf numFmtId="49" fontId="21" fillId="0" borderId="11" xfId="0" applyNumberFormat="1" applyFont="1" applyBorder="1" applyAlignment="1">
      <alignment horizontal="center" vertical="center" wrapText="1"/>
    </xf>
    <xf numFmtId="49" fontId="0" fillId="0" borderId="15" xfId="0" applyNumberFormat="1" applyBorder="1"/>
    <xf numFmtId="49" fontId="21" fillId="0" borderId="13" xfId="0" applyNumberFormat="1" applyFont="1" applyBorder="1"/>
    <xf numFmtId="164" fontId="0" fillId="0" borderId="15" xfId="0" applyNumberFormat="1" applyBorder="1"/>
    <xf numFmtId="164" fontId="21" fillId="0" borderId="15" xfId="0" applyNumberFormat="1" applyFont="1" applyBorder="1"/>
    <xf numFmtId="164" fontId="21" fillId="0" borderId="0" xfId="0" applyNumberFormat="1" applyFont="1"/>
    <xf numFmtId="164" fontId="21" fillId="0" borderId="13" xfId="0" applyNumberFormat="1" applyFont="1" applyBorder="1"/>
    <xf numFmtId="0" fontId="16" fillId="0" borderId="15" xfId="0" applyFont="1" applyBorder="1"/>
    <xf numFmtId="0" fontId="22" fillId="0" borderId="13" xfId="0" applyFont="1" applyBorder="1"/>
    <xf numFmtId="0" fontId="0" fillId="0" borderId="15" xfId="0" applyBorder="1"/>
    <xf numFmtId="164" fontId="0" fillId="0" borderId="0" xfId="0" applyNumberFormat="1"/>
    <xf numFmtId="165" fontId="0" fillId="0" borderId="15" xfId="0" applyNumberFormat="1" applyBorder="1"/>
    <xf numFmtId="165" fontId="0" fillId="0" borderId="0" xfId="0" applyNumberFormat="1"/>
    <xf numFmtId="165" fontId="0" fillId="0" borderId="13" xfId="0" applyNumberFormat="1" applyBorder="1"/>
    <xf numFmtId="165" fontId="16" fillId="0" borderId="0" xfId="0" applyNumberFormat="1" applyFont="1"/>
    <xf numFmtId="165" fontId="16" fillId="0" borderId="13" xfId="0" applyNumberFormat="1" applyFont="1" applyBorder="1"/>
    <xf numFmtId="0" fontId="19" fillId="0" borderId="0" xfId="0" applyFont="1"/>
    <xf numFmtId="165" fontId="16" fillId="0" borderId="15" xfId="0" applyNumberFormat="1" applyFont="1" applyBorder="1"/>
    <xf numFmtId="0" fontId="23" fillId="0" borderId="0" xfId="0" applyFont="1"/>
    <xf numFmtId="164" fontId="0" fillId="38" borderId="0" xfId="0" applyNumberFormat="1" applyFill="1"/>
    <xf numFmtId="164" fontId="0" fillId="38" borderId="15" xfId="0" applyNumberFormat="1" applyFill="1" applyBorder="1"/>
    <xf numFmtId="164" fontId="0" fillId="39" borderId="15" xfId="0" applyNumberFormat="1" applyFill="1" applyBorder="1"/>
    <xf numFmtId="0" fontId="0" fillId="0" borderId="14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37" borderId="0" xfId="0" applyFont="1" applyFill="1" applyAlignment="1">
      <alignment horizontal="left"/>
    </xf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Continuous"/>
    </xf>
    <xf numFmtId="0" fontId="0" fillId="38" borderId="0" xfId="0" applyFill="1"/>
    <xf numFmtId="0" fontId="0" fillId="40" borderId="15" xfId="0" applyFill="1" applyBorder="1"/>
    <xf numFmtId="0" fontId="0" fillId="41" borderId="0" xfId="0" applyFill="1"/>
    <xf numFmtId="49" fontId="0" fillId="38" borderId="11" xfId="0" applyNumberFormat="1" applyFill="1" applyBorder="1" applyAlignment="1">
      <alignment horizontal="center" vertical="center" wrapText="1"/>
    </xf>
    <xf numFmtId="0" fontId="0" fillId="35" borderId="13" xfId="0" applyFill="1" applyBorder="1"/>
    <xf numFmtId="0" fontId="0" fillId="34" borderId="13" xfId="0" applyFill="1" applyBorder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'After corrolation'!$T$2:$T$206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'After corrolation'!$W$2:$W$206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98F-BF72-F19A6F8FB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04015"/>
        <c:axId val="133286127"/>
      </c:scatterChart>
      <c:valAx>
        <c:axId val="13330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6127"/>
        <c:crosses val="autoZero"/>
        <c:crossBetween val="midCat"/>
      </c:valAx>
      <c:valAx>
        <c:axId val="1332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symboling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corrolation'!$B$2:$B$206</c:f>
              <c:numCache>
                <c:formatCode>General</c:formatCode>
                <c:ptCount val="20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-1</c:v>
                </c:pt>
                <c:pt idx="68">
                  <c:v>-1</c:v>
                </c:pt>
                <c:pt idx="69">
                  <c:v>0</c:v>
                </c:pt>
                <c:pt idx="70">
                  <c:v>-1</c:v>
                </c:pt>
                <c:pt idx="71">
                  <c:v>-1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-1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-1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3</c:v>
                </c:pt>
                <c:pt idx="179">
                  <c:v>3</c:v>
                </c:pt>
                <c:pt idx="180">
                  <c:v>-1</c:v>
                </c:pt>
                <c:pt idx="181">
                  <c:v>-1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-2</c:v>
                </c:pt>
                <c:pt idx="195">
                  <c:v>-1</c:v>
                </c:pt>
                <c:pt idx="196">
                  <c:v>-2</c:v>
                </c:pt>
                <c:pt idx="197">
                  <c:v>-1</c:v>
                </c:pt>
                <c:pt idx="198">
                  <c:v>-2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7A-4D65-8536-3E150271B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76351"/>
        <c:axId val="214379263"/>
      </c:scatterChart>
      <c:valAx>
        <c:axId val="214376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79263"/>
        <c:crosses val="autoZero"/>
        <c:crossBetween val="midCat"/>
      </c:valAx>
      <c:valAx>
        <c:axId val="214379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76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fueltype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09-48EC-A8A2-732DB1A28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11903"/>
        <c:axId val="131598783"/>
      </c:scatterChart>
      <c:valAx>
        <c:axId val="373711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98783"/>
        <c:crosses val="autoZero"/>
        <c:crossBetween val="midCat"/>
      </c:valAx>
      <c:valAx>
        <c:axId val="131598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7119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aspiration  Residual Plot</a:t>
            </a:r>
          </a:p>
        </c:rich>
      </c:tx>
      <c:layout>
        <c:manualLayout>
          <c:xMode val="edge"/>
          <c:yMode val="edge"/>
          <c:x val="0.24895358644002713"/>
          <c:y val="8.186528219080949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65-48C3-BCEE-43E8D6D28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655"/>
        <c:axId val="380956303"/>
      </c:scatterChart>
      <c:valAx>
        <c:axId val="21439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aspiration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0956303"/>
        <c:crosses val="autoZero"/>
        <c:crossBetween val="midCat"/>
      </c:valAx>
      <c:valAx>
        <c:axId val="380956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94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drivewheel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F-4AD1-817E-039A8938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655"/>
        <c:axId val="214376351"/>
      </c:scatterChart>
      <c:valAx>
        <c:axId val="21439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drivewheel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76351"/>
        <c:crosses val="autoZero"/>
        <c:crossBetween val="midCat"/>
      </c:valAx>
      <c:valAx>
        <c:axId val="214376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94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enginelocation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corrolation'!$F$2:$F$206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6E-43C1-9727-A5D22FA3C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202047"/>
        <c:axId val="214394655"/>
      </c:scatterChart>
      <c:valAx>
        <c:axId val="2005202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enginelocation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94655"/>
        <c:crosses val="autoZero"/>
        <c:crossBetween val="midCat"/>
      </c:valAx>
      <c:valAx>
        <c:axId val="214394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52020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dohc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corrolation'!$G$2:$G$206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39-400D-A74C-C62659684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2351"/>
        <c:axId val="1244980271"/>
      </c:scatterChart>
      <c:valAx>
        <c:axId val="124498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0271"/>
        <c:crosses val="autoZero"/>
        <c:crossBetween val="midCat"/>
      </c:valAx>
      <c:valAx>
        <c:axId val="1244980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0"/>
              <c:y val="0.419945689649120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44982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corrolation'!$H$2:$H$206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C-4E43-9792-600775954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69871"/>
        <c:axId val="1244981103"/>
      </c:scatterChart>
      <c:valAx>
        <c:axId val="1244969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1103"/>
        <c:crosses val="autoZero"/>
        <c:crossBetween val="midCat"/>
      </c:valAx>
      <c:valAx>
        <c:axId val="12449811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698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OHCV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corrolation'!$I$2:$I$206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EF-4CD6-BBAE-11AC6A90F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4847"/>
        <c:axId val="1244983599"/>
      </c:scatterChart>
      <c:valAx>
        <c:axId val="1244984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OHCV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3599"/>
        <c:crosses val="autoZero"/>
        <c:crossBetween val="midCat"/>
      </c:valAx>
      <c:valAx>
        <c:axId val="1244983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48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 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forward val="2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'2 times corrolation'!$J$2:$J$206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DC-4338-ADA1-E45200A1C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2351"/>
        <c:axId val="1244980687"/>
      </c:scatterChart>
      <c:valAx>
        <c:axId val="124498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0687"/>
        <c:crosses val="autoZero"/>
        <c:crossBetween val="midCat"/>
      </c:valAx>
      <c:valAx>
        <c:axId val="1244980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1bbl  Residual Plot</a:t>
            </a:r>
          </a:p>
        </c:rich>
      </c:tx>
      <c:layout>
        <c:manualLayout>
          <c:xMode val="edge"/>
          <c:yMode val="edge"/>
          <c:x val="0.106140768058154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corrolation'!$K$2:$K$206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C6-4039-A8B7-DB2A1D896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2367"/>
        <c:axId val="1244975695"/>
      </c:scatterChart>
      <c:valAx>
        <c:axId val="124497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1bbl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5695"/>
        <c:crosses val="autoZero"/>
        <c:crossBetween val="midCat"/>
      </c:valAx>
      <c:valAx>
        <c:axId val="1244975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23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2bbl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corrolation'!$L$2:$L$206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CB-4F74-898F-FDEF5EE9D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3183"/>
        <c:axId val="1244981935"/>
      </c:scatterChart>
      <c:valAx>
        <c:axId val="1244983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2bbl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1935"/>
        <c:crosses val="autoZero"/>
        <c:crossBetween val="midCat"/>
      </c:valAx>
      <c:valAx>
        <c:axId val="1244981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31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mfi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corrolation'!$M$2:$M$206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5-40A1-B5A0-34516AE8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0703"/>
        <c:axId val="1244993999"/>
      </c:scatterChart>
      <c:valAx>
        <c:axId val="1244970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mfi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93999"/>
        <c:crosses val="autoZero"/>
        <c:crossBetween val="midCat"/>
      </c:valAx>
      <c:valAx>
        <c:axId val="1244993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07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corrolation'!$N$2:$N$206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94-44DF-8F49-D82543D9B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4863"/>
        <c:axId val="1244987759"/>
      </c:scatterChart>
      <c:valAx>
        <c:axId val="124497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7759"/>
        <c:crosses val="autoZero"/>
        <c:crossBetween val="midCat"/>
      </c:valAx>
      <c:valAx>
        <c:axId val="1244987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48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  mpg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'2 times corrolation'!$O$2:$O$206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'Data Analysis Regression'!$C$38:$C$242</c:f>
              <c:numCache>
                <c:formatCode>General</c:formatCode>
                <c:ptCount val="205"/>
                <c:pt idx="0">
                  <c:v>240.46614808331833</c:v>
                </c:pt>
                <c:pt idx="1">
                  <c:v>3245.4661480833183</c:v>
                </c:pt>
                <c:pt idx="2">
                  <c:v>-81.003359529142472</c:v>
                </c:pt>
                <c:pt idx="3">
                  <c:v>3079.1346254691362</c:v>
                </c:pt>
                <c:pt idx="4">
                  <c:v>-304.4885124776265</c:v>
                </c:pt>
                <c:pt idx="5">
                  <c:v>0.6145863339479547</c:v>
                </c:pt>
                <c:pt idx="6">
                  <c:v>2358.4313982789463</c:v>
                </c:pt>
                <c:pt idx="7">
                  <c:v>3568.4313982789463</c:v>
                </c:pt>
                <c:pt idx="8">
                  <c:v>7966.0456013046805</c:v>
                </c:pt>
                <c:pt idx="9">
                  <c:v>-1031.3970759238691</c:v>
                </c:pt>
                <c:pt idx="10">
                  <c:v>4549.4157428795697</c:v>
                </c:pt>
                <c:pt idx="11">
                  <c:v>4840.04936676957</c:v>
                </c:pt>
                <c:pt idx="12">
                  <c:v>1169.5476849805927</c:v>
                </c:pt>
                <c:pt idx="13">
                  <c:v>1304.5476849805927</c:v>
                </c:pt>
                <c:pt idx="14">
                  <c:v>4576.2630626273058</c:v>
                </c:pt>
                <c:pt idx="15">
                  <c:v>2072.297661114786</c:v>
                </c:pt>
                <c:pt idx="16">
                  <c:v>12627.297661114786</c:v>
                </c:pt>
                <c:pt idx="17">
                  <c:v>7959.9234127881537</c:v>
                </c:pt>
                <c:pt idx="18">
                  <c:v>7162.6516804567655</c:v>
                </c:pt>
                <c:pt idx="19">
                  <c:v>1676.9848370427208</c:v>
                </c:pt>
                <c:pt idx="20">
                  <c:v>1854.8016489877209</c:v>
                </c:pt>
                <c:pt idx="21">
                  <c:v>810.24941548545758</c:v>
                </c:pt>
                <c:pt idx="22">
                  <c:v>743.84598426058619</c:v>
                </c:pt>
                <c:pt idx="23">
                  <c:v>-1020.4407694535221</c:v>
                </c:pt>
                <c:pt idx="24">
                  <c:v>595.84598426058619</c:v>
                </c:pt>
                <c:pt idx="25">
                  <c:v>1058.8459842605862</c:v>
                </c:pt>
                <c:pt idx="26">
                  <c:v>1975.8459842605862</c:v>
                </c:pt>
                <c:pt idx="27">
                  <c:v>-419.44076945352208</c:v>
                </c:pt>
                <c:pt idx="28">
                  <c:v>-2817.335954992921</c:v>
                </c:pt>
                <c:pt idx="29">
                  <c:v>-3.637978807091713E-12</c:v>
                </c:pt>
                <c:pt idx="30">
                  <c:v>3563.5379275546802</c:v>
                </c:pt>
                <c:pt idx="31">
                  <c:v>120.92325838414399</c:v>
                </c:pt>
                <c:pt idx="32">
                  <c:v>1835.4346863941264</c:v>
                </c:pt>
                <c:pt idx="33">
                  <c:v>-655.82130216080441</c:v>
                </c:pt>
                <c:pt idx="34">
                  <c:v>-55.821302160804407</c:v>
                </c:pt>
                <c:pt idx="35">
                  <c:v>7.9955097841957468</c:v>
                </c:pt>
                <c:pt idx="36">
                  <c:v>7.9955097841957468</c:v>
                </c:pt>
                <c:pt idx="37">
                  <c:v>-2343.5610718949465</c:v>
                </c:pt>
                <c:pt idx="38">
                  <c:v>-1143.5610718949465</c:v>
                </c:pt>
                <c:pt idx="39">
                  <c:v>-1393.5610718949465</c:v>
                </c:pt>
                <c:pt idx="40">
                  <c:v>56.438928105053492</c:v>
                </c:pt>
                <c:pt idx="41">
                  <c:v>1681.1390066280419</c:v>
                </c:pt>
                <c:pt idx="42">
                  <c:v>-145.38350076642928</c:v>
                </c:pt>
                <c:pt idx="43">
                  <c:v>-4178.1944853773985</c:v>
                </c:pt>
                <c:pt idx="44">
                  <c:v>4298.4848370427208</c:v>
                </c:pt>
                <c:pt idx="45">
                  <c:v>4196.3016489877209</c:v>
                </c:pt>
                <c:pt idx="46">
                  <c:v>-1513.2604062608534</c:v>
                </c:pt>
                <c:pt idx="47">
                  <c:v>-299.1922463326955</c:v>
                </c:pt>
                <c:pt idx="48">
                  <c:v>3000.8077536673045</c:v>
                </c:pt>
                <c:pt idx="49">
                  <c:v>-7006.1540615042395</c:v>
                </c:pt>
                <c:pt idx="50">
                  <c:v>-1077.757606426796</c:v>
                </c:pt>
                <c:pt idx="51">
                  <c:v>345.08445230812504</c:v>
                </c:pt>
                <c:pt idx="52">
                  <c:v>1045.084452308125</c:v>
                </c:pt>
                <c:pt idx="53">
                  <c:v>945.08445230812504</c:v>
                </c:pt>
                <c:pt idx="54">
                  <c:v>1645.084452308125</c:v>
                </c:pt>
                <c:pt idx="55">
                  <c:v>2557.8529348328375</c:v>
                </c:pt>
                <c:pt idx="56">
                  <c:v>3457.8529348328375</c:v>
                </c:pt>
                <c:pt idx="57">
                  <c:v>5257.8529348328375</c:v>
                </c:pt>
                <c:pt idx="58">
                  <c:v>4467.1904670074473</c:v>
                </c:pt>
                <c:pt idx="59">
                  <c:v>-2163.1305528542343</c:v>
                </c:pt>
                <c:pt idx="60">
                  <c:v>-2615.313740909236</c:v>
                </c:pt>
                <c:pt idx="61">
                  <c:v>-413.13055285423434</c:v>
                </c:pt>
                <c:pt idx="62">
                  <c:v>-865.313740909236</c:v>
                </c:pt>
                <c:pt idx="63">
                  <c:v>-1513.1111967910383</c:v>
                </c:pt>
                <c:pt idx="64">
                  <c:v>134.686259090764</c:v>
                </c:pt>
                <c:pt idx="65">
                  <c:v>1035.6759619906443</c:v>
                </c:pt>
                <c:pt idx="66">
                  <c:v>2528.4597258422727</c:v>
                </c:pt>
                <c:pt idx="67">
                  <c:v>504.90856113261907</c:v>
                </c:pt>
                <c:pt idx="68">
                  <c:v>3200.9085611326191</c:v>
                </c:pt>
                <c:pt idx="69">
                  <c:v>3231.0917491876207</c:v>
                </c:pt>
                <c:pt idx="70">
                  <c:v>6552.9085611326191</c:v>
                </c:pt>
                <c:pt idx="71">
                  <c:v>6966.555578323776</c:v>
                </c:pt>
                <c:pt idx="72">
                  <c:v>8247.288330543779</c:v>
                </c:pt>
                <c:pt idx="73">
                  <c:v>3570.5612578434957</c:v>
                </c:pt>
                <c:pt idx="74">
                  <c:v>8579.7905737083347</c:v>
                </c:pt>
                <c:pt idx="75">
                  <c:v>-2539.7582688180919</c:v>
                </c:pt>
                <c:pt idx="76">
                  <c:v>495.90953963553693</c:v>
                </c:pt>
                <c:pt idx="77">
                  <c:v>424.50610841066555</c:v>
                </c:pt>
                <c:pt idx="78">
                  <c:v>904.50610841066555</c:v>
                </c:pt>
                <c:pt idx="79">
                  <c:v>-1288.4407694535221</c:v>
                </c:pt>
                <c:pt idx="80">
                  <c:v>-951.87162643834199</c:v>
                </c:pt>
                <c:pt idx="81">
                  <c:v>-2598.2289544462892</c:v>
                </c:pt>
                <c:pt idx="82">
                  <c:v>-5751.4748297834012</c:v>
                </c:pt>
                <c:pt idx="83">
                  <c:v>-3511.4748297834012</c:v>
                </c:pt>
                <c:pt idx="84">
                  <c:v>-3891.4748297834012</c:v>
                </c:pt>
                <c:pt idx="85">
                  <c:v>-4312.5953305562889</c:v>
                </c:pt>
                <c:pt idx="86">
                  <c:v>-3112.5953305562889</c:v>
                </c:pt>
                <c:pt idx="87">
                  <c:v>-1836.2380025483435</c:v>
                </c:pt>
                <c:pt idx="88">
                  <c:v>-2751.8353821972232</c:v>
                </c:pt>
                <c:pt idx="89">
                  <c:v>-1053.8977148729837</c:v>
                </c:pt>
                <c:pt idx="90">
                  <c:v>-979.15162893761317</c:v>
                </c:pt>
                <c:pt idx="91">
                  <c:v>96.10228512701633</c:v>
                </c:pt>
                <c:pt idx="92">
                  <c:v>296.10228512701633</c:v>
                </c:pt>
                <c:pt idx="93">
                  <c:v>796.10228512701633</c:v>
                </c:pt>
                <c:pt idx="94">
                  <c:v>746.10228512701633</c:v>
                </c:pt>
                <c:pt idx="95">
                  <c:v>1246.1022851270163</c:v>
                </c:pt>
                <c:pt idx="96">
                  <c:v>946.10228512701633</c:v>
                </c:pt>
                <c:pt idx="97">
                  <c:v>1446.1022851270163</c:v>
                </c:pt>
                <c:pt idx="98">
                  <c:v>1798.285473182018</c:v>
                </c:pt>
                <c:pt idx="99">
                  <c:v>-2271.5688026785756</c:v>
                </c:pt>
                <c:pt idx="100">
                  <c:v>-1671.5688026785756</c:v>
                </c:pt>
                <c:pt idx="101">
                  <c:v>-5949.8614714658725</c:v>
                </c:pt>
                <c:pt idx="102">
                  <c:v>-5049.8614714658725</c:v>
                </c:pt>
                <c:pt idx="103">
                  <c:v>-5543.206536894264</c:v>
                </c:pt>
                <c:pt idx="104">
                  <c:v>-2887.7313905466654</c:v>
                </c:pt>
                <c:pt idx="105">
                  <c:v>-1797.8382948851104</c:v>
                </c:pt>
                <c:pt idx="106">
                  <c:v>-1892.0977666566687</c:v>
                </c:pt>
                <c:pt idx="107">
                  <c:v>-1624.27511948557</c:v>
                </c:pt>
                <c:pt idx="108">
                  <c:v>-5182.7335478935747</c:v>
                </c:pt>
                <c:pt idx="109">
                  <c:v>-1084.27511948557</c:v>
                </c:pt>
                <c:pt idx="110">
                  <c:v>-5336.0434170367844</c:v>
                </c:pt>
                <c:pt idx="111">
                  <c:v>2144.3637072837992</c:v>
                </c:pt>
                <c:pt idx="112">
                  <c:v>-1482.7335478935747</c:v>
                </c:pt>
                <c:pt idx="113">
                  <c:v>3259.3637072837992</c:v>
                </c:pt>
                <c:pt idx="114">
                  <c:v>-2121.0434170367844</c:v>
                </c:pt>
                <c:pt idx="115">
                  <c:v>3105.72488051443</c:v>
                </c:pt>
                <c:pt idx="116">
                  <c:v>-432.73354789357472</c:v>
                </c:pt>
                <c:pt idx="117">
                  <c:v>1591.7337411865446</c:v>
                </c:pt>
                <c:pt idx="118">
                  <c:v>810.24941548545758</c:v>
                </c:pt>
                <c:pt idx="119">
                  <c:v>-1020.4407694535221</c:v>
                </c:pt>
                <c:pt idx="120">
                  <c:v>595.84598426058619</c:v>
                </c:pt>
                <c:pt idx="121">
                  <c:v>1058.8459842605862</c:v>
                </c:pt>
                <c:pt idx="122">
                  <c:v>1041.753728640897</c:v>
                </c:pt>
                <c:pt idx="123">
                  <c:v>-2817.335954992921</c:v>
                </c:pt>
                <c:pt idx="124">
                  <c:v>-6612.9939405233308</c:v>
                </c:pt>
                <c:pt idx="125">
                  <c:v>2776.5021977726392</c:v>
                </c:pt>
                <c:pt idx="126">
                  <c:v>-2000</c:v>
                </c:pt>
                <c:pt idx="127">
                  <c:v>-500</c:v>
                </c:pt>
                <c:pt idx="128">
                  <c:v>2500</c:v>
                </c:pt>
                <c:pt idx="129">
                  <c:v>-717.55931218052865</c:v>
                </c:pt>
                <c:pt idx="130">
                  <c:v>-3992.0075251293074</c:v>
                </c:pt>
                <c:pt idx="131">
                  <c:v>-3187.6411490193077</c:v>
                </c:pt>
                <c:pt idx="132">
                  <c:v>-1139.1243426943329</c:v>
                </c:pt>
                <c:pt idx="133">
                  <c:v>-921.30753074933455</c:v>
                </c:pt>
                <c:pt idx="134">
                  <c:v>2050.8756573056671</c:v>
                </c:pt>
                <c:pt idx="135">
                  <c:v>2418.6924692506655</c:v>
                </c:pt>
                <c:pt idx="136">
                  <c:v>5191.9509527346563</c:v>
                </c:pt>
                <c:pt idx="137">
                  <c:v>5559.7677646796546</c:v>
                </c:pt>
                <c:pt idx="138">
                  <c:v>-1390.8080888996401</c:v>
                </c:pt>
                <c:pt idx="139">
                  <c:v>-1788.865994198517</c:v>
                </c:pt>
                <c:pt idx="140">
                  <c:v>-3231.9042156783798</c:v>
                </c:pt>
                <c:pt idx="141">
                  <c:v>-1273.422973300836</c:v>
                </c:pt>
                <c:pt idx="142">
                  <c:v>-1321.5457182807313</c:v>
                </c:pt>
                <c:pt idx="143">
                  <c:v>-295.35357006278718</c:v>
                </c:pt>
                <c:pt idx="144">
                  <c:v>-2786.08093306712</c:v>
                </c:pt>
                <c:pt idx="145">
                  <c:v>-1438.2457501150075</c:v>
                </c:pt>
                <c:pt idx="146">
                  <c:v>-1691.6392803623894</c:v>
                </c:pt>
                <c:pt idx="147">
                  <c:v>-231.63425630776146</c:v>
                </c:pt>
                <c:pt idx="148">
                  <c:v>-3889.8938089038038</c:v>
                </c:pt>
                <c:pt idx="149">
                  <c:v>-1467.9942467682722</c:v>
                </c:pt>
                <c:pt idx="150">
                  <c:v>270.08145939869246</c:v>
                </c:pt>
                <c:pt idx="151">
                  <c:v>737.23940066376963</c:v>
                </c:pt>
                <c:pt idx="152">
                  <c:v>887.23940066376963</c:v>
                </c:pt>
                <c:pt idx="153">
                  <c:v>1156.9626505271126</c:v>
                </c:pt>
                <c:pt idx="154">
                  <c:v>-611.29187801430271</c:v>
                </c:pt>
                <c:pt idx="155">
                  <c:v>268.70812198569729</c:v>
                </c:pt>
                <c:pt idx="156">
                  <c:v>5.6510275715545504</c:v>
                </c:pt>
                <c:pt idx="157">
                  <c:v>265.65102757155455</c:v>
                </c:pt>
                <c:pt idx="158">
                  <c:v>-3235.3531580424133</c:v>
                </c:pt>
                <c:pt idx="159">
                  <c:v>-2241.5754784909095</c:v>
                </c:pt>
                <c:pt idx="160">
                  <c:v>2316.083641694664</c:v>
                </c:pt>
                <c:pt idx="161">
                  <c:v>1018.9960929999488</c:v>
                </c:pt>
                <c:pt idx="162">
                  <c:v>1918.9960929999488</c:v>
                </c:pt>
                <c:pt idx="163">
                  <c:v>-59.152705521666576</c:v>
                </c:pt>
                <c:pt idx="164">
                  <c:v>120.84729447833342</c:v>
                </c:pt>
                <c:pt idx="165">
                  <c:v>228.2720022800695</c:v>
                </c:pt>
                <c:pt idx="166">
                  <c:v>468.2720022800695</c:v>
                </c:pt>
                <c:pt idx="167">
                  <c:v>-8359.0328620720247</c:v>
                </c:pt>
                <c:pt idx="168">
                  <c:v>-7169.0328620720247</c:v>
                </c:pt>
                <c:pt idx="169">
                  <c:v>-6819.0328620720247</c:v>
                </c:pt>
                <c:pt idx="170">
                  <c:v>-5609.0328620720247</c:v>
                </c:pt>
                <c:pt idx="171">
                  <c:v>-5259.0328620720247</c:v>
                </c:pt>
                <c:pt idx="172">
                  <c:v>860.96713792797527</c:v>
                </c:pt>
                <c:pt idx="173">
                  <c:v>-2490.8108201459982</c:v>
                </c:pt>
                <c:pt idx="174">
                  <c:v>-1218.7645529964047</c:v>
                </c:pt>
                <c:pt idx="175">
                  <c:v>-1799.3721926359467</c:v>
                </c:pt>
                <c:pt idx="176">
                  <c:v>-889.3721926359467</c:v>
                </c:pt>
                <c:pt idx="177">
                  <c:v>-539.3721926359467</c:v>
                </c:pt>
                <c:pt idx="178">
                  <c:v>-3990.1950487846807</c:v>
                </c:pt>
                <c:pt idx="179">
                  <c:v>-4666.3821729479969</c:v>
                </c:pt>
                <c:pt idx="180">
                  <c:v>-5045.3307340812644</c:v>
                </c:pt>
                <c:pt idx="181">
                  <c:v>-3933.9025696617718</c:v>
                </c:pt>
                <c:pt idx="182">
                  <c:v>-529.3122815887582</c:v>
                </c:pt>
                <c:pt idx="183">
                  <c:v>-1561.4997261746485</c:v>
                </c:pt>
                <c:pt idx="184">
                  <c:v>-309.3122815887582</c:v>
                </c:pt>
                <c:pt idx="185">
                  <c:v>-1341.4997261746485</c:v>
                </c:pt>
                <c:pt idx="186">
                  <c:v>-1041.4997261746485</c:v>
                </c:pt>
                <c:pt idx="187">
                  <c:v>960.43385946853959</c:v>
                </c:pt>
                <c:pt idx="188">
                  <c:v>-438.6651752715461</c:v>
                </c:pt>
                <c:pt idx="189">
                  <c:v>1300.0572120586912</c:v>
                </c:pt>
                <c:pt idx="190">
                  <c:v>-314.94278794130878</c:v>
                </c:pt>
                <c:pt idx="191">
                  <c:v>-2216.8453518577116</c:v>
                </c:pt>
                <c:pt idx="192">
                  <c:v>4408.944738378641</c:v>
                </c:pt>
                <c:pt idx="193">
                  <c:v>2009.5207229896896</c:v>
                </c:pt>
                <c:pt idx="194">
                  <c:v>-3836.693376086987</c:v>
                </c:pt>
                <c:pt idx="195">
                  <c:v>-3259.5101880319853</c:v>
                </c:pt>
                <c:pt idx="196">
                  <c:v>-675.50625192367079</c:v>
                </c:pt>
                <c:pt idx="197">
                  <c:v>-43.323063868669124</c:v>
                </c:pt>
                <c:pt idx="198">
                  <c:v>465.89848805246947</c:v>
                </c:pt>
                <c:pt idx="199">
                  <c:v>1098.0816761074711</c:v>
                </c:pt>
                <c:pt idx="200">
                  <c:v>170.48981196801469</c:v>
                </c:pt>
                <c:pt idx="201">
                  <c:v>403.99861691318074</c:v>
                </c:pt>
                <c:pt idx="202">
                  <c:v>2843.5586125281807</c:v>
                </c:pt>
                <c:pt idx="203">
                  <c:v>3194.2122999151397</c:v>
                </c:pt>
                <c:pt idx="204">
                  <c:v>6022.6916326086575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D1-4EC0-B88C-5F4C7B3F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2351"/>
        <c:axId val="1244970287"/>
      </c:scatterChart>
      <c:valAx>
        <c:axId val="124498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  mpg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0287"/>
        <c:crosses val="autoZero"/>
        <c:crossBetween val="midCat"/>
      </c:valAx>
      <c:valAx>
        <c:axId val="1244970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symboling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corrolation'!$B$2:$B$206</c:f>
              <c:numCache>
                <c:formatCode>General</c:formatCode>
                <c:ptCount val="20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-1</c:v>
                </c:pt>
                <c:pt idx="68">
                  <c:v>-1</c:v>
                </c:pt>
                <c:pt idx="69">
                  <c:v>0</c:v>
                </c:pt>
                <c:pt idx="70">
                  <c:v>-1</c:v>
                </c:pt>
                <c:pt idx="71">
                  <c:v>-1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-1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-1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3</c:v>
                </c:pt>
                <c:pt idx="179">
                  <c:v>3</c:v>
                </c:pt>
                <c:pt idx="180">
                  <c:v>-1</c:v>
                </c:pt>
                <c:pt idx="181">
                  <c:v>-1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-2</c:v>
                </c:pt>
                <c:pt idx="195">
                  <c:v>-1</c:v>
                </c:pt>
                <c:pt idx="196">
                  <c:v>-2</c:v>
                </c:pt>
                <c:pt idx="197">
                  <c:v>-1</c:v>
                </c:pt>
                <c:pt idx="198">
                  <c:v>-2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40-45CF-B05C-19E7D01495E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corrolation'!$B$2:$B$206</c:f>
              <c:numCache>
                <c:formatCode>General</c:formatCode>
                <c:ptCount val="20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-1</c:v>
                </c:pt>
                <c:pt idx="68">
                  <c:v>-1</c:v>
                </c:pt>
                <c:pt idx="69">
                  <c:v>0</c:v>
                </c:pt>
                <c:pt idx="70">
                  <c:v>-1</c:v>
                </c:pt>
                <c:pt idx="71">
                  <c:v>-1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-1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-1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3</c:v>
                </c:pt>
                <c:pt idx="179">
                  <c:v>3</c:v>
                </c:pt>
                <c:pt idx="180">
                  <c:v>-1</c:v>
                </c:pt>
                <c:pt idx="181">
                  <c:v>-1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-2</c:v>
                </c:pt>
                <c:pt idx="195">
                  <c:v>-1</c:v>
                </c:pt>
                <c:pt idx="196">
                  <c:v>-2</c:v>
                </c:pt>
                <c:pt idx="197">
                  <c:v>-1</c:v>
                </c:pt>
                <c:pt idx="198">
                  <c:v>-2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40-45CF-B05C-19E7D014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4015"/>
        <c:axId val="1244988175"/>
      </c:scatterChart>
      <c:valAx>
        <c:axId val="124498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8175"/>
        <c:crosses val="autoZero"/>
        <c:crossBetween val="midCat"/>
      </c:valAx>
      <c:valAx>
        <c:axId val="1244988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4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fueltype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45-45C9-ACCB-2BF819B7C349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45-45C9-ACCB-2BF819B7C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2351"/>
        <c:axId val="1244971119"/>
      </c:scatterChart>
      <c:valAx>
        <c:axId val="124498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1119"/>
        <c:crosses val="autoZero"/>
        <c:crossBetween val="midCat"/>
      </c:valAx>
      <c:valAx>
        <c:axId val="12449711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aspiration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EF-4A24-9A6F-E6325AD3E98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EF-4A24-9A6F-E6325AD3E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2767"/>
        <c:axId val="1244988591"/>
      </c:scatterChart>
      <c:valAx>
        <c:axId val="1244982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aspiration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8591"/>
        <c:crosses val="autoZero"/>
        <c:crossBetween val="midCat"/>
      </c:valAx>
      <c:valAx>
        <c:axId val="1244988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drivewheel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C5-4828-A936-70C5BC6C3630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C5-4828-A936-70C5BC6C3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8607"/>
        <c:axId val="1244982351"/>
      </c:scatterChart>
      <c:valAx>
        <c:axId val="124497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drivewheel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351"/>
        <c:crosses val="autoZero"/>
        <c:crossBetween val="midCat"/>
      </c:valAx>
      <c:valAx>
        <c:axId val="1244982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8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enginelocation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corrolation'!$F$2:$F$206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D-4845-95B5-F441456FC7A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corrolation'!$F$2:$F$206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4D-4845-95B5-F441456FC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9439"/>
        <c:axId val="1244986095"/>
      </c:scatterChart>
      <c:valAx>
        <c:axId val="1244979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enginelocation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6095"/>
        <c:crosses val="autoZero"/>
        <c:crossBetween val="midCat"/>
      </c:valAx>
      <c:valAx>
        <c:axId val="1244986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94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dohc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corrolation'!$G$2:$G$206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99-40E2-A03A-9937A8647A7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corrolation'!$G$2:$G$206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99-40E2-A03A-9937A8647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2367"/>
        <c:axId val="1244985679"/>
      </c:scatterChart>
      <c:valAx>
        <c:axId val="124497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5679"/>
        <c:crosses val="autoZero"/>
        <c:crossBetween val="midCat"/>
      </c:valAx>
      <c:valAx>
        <c:axId val="1244985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23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corrolation'!$H$2:$H$206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5C-450B-80E6-48BB61C5DED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corrolation'!$H$2:$H$206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5C-450B-80E6-48BB61C5D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7359"/>
        <c:axId val="1244982767"/>
      </c:scatterChart>
      <c:valAx>
        <c:axId val="1244977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2767"/>
        <c:crosses val="autoZero"/>
        <c:crossBetween val="midCat"/>
      </c:valAx>
      <c:valAx>
        <c:axId val="1244982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7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OHCV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corrolation'!$I$2:$I$206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06-4173-883C-2C9001A3000F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corrolation'!$I$2:$I$206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06-4173-883C-2C9001A30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94831"/>
        <c:axId val="1244985263"/>
      </c:scatterChart>
      <c:valAx>
        <c:axId val="1244994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OHCV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5263"/>
        <c:crosses val="autoZero"/>
        <c:crossBetween val="midCat"/>
      </c:valAx>
      <c:valAx>
        <c:axId val="1244985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948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 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corrolation'!$J$2:$J$206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D8-43F0-BBD1-A5EF8933ACB0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corrolation'!$J$2:$J$206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D8-43F0-BBD1-A5EF8933A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9839"/>
        <c:axId val="1244973199"/>
      </c:scatterChart>
      <c:valAx>
        <c:axId val="1244989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3199"/>
        <c:crosses val="autoZero"/>
        <c:crossBetween val="midCat"/>
      </c:valAx>
      <c:valAx>
        <c:axId val="1244973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9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1bbl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corrolation'!$K$2:$K$206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85-42F7-9B22-6120D97E882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corrolation'!$K$2:$K$206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85-42F7-9B22-6120D97E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6511"/>
        <c:axId val="1244993167"/>
      </c:scatterChart>
      <c:valAx>
        <c:axId val="12449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1bbl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93167"/>
        <c:crosses val="autoZero"/>
        <c:crossBetween val="midCat"/>
      </c:valAx>
      <c:valAx>
        <c:axId val="1244993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6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2bbl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corrolation'!$L$2:$L$206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4-4F9E-9432-0AB5AE5F2F94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corrolation'!$L$2:$L$206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84-4F9E-9432-0AB5AE5F2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86511"/>
        <c:axId val="1244991087"/>
      </c:scatterChart>
      <c:valAx>
        <c:axId val="12449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2bbl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91087"/>
        <c:crosses val="autoZero"/>
        <c:crossBetween val="midCat"/>
      </c:valAx>
      <c:valAx>
        <c:axId val="1244991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86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mfi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corrolation'!$M$2:$M$206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31-4EDA-9BD0-DFD624CBFB3A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corrolation'!$M$2:$M$206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31-4EDA-9BD0-DFD624CBF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3615"/>
        <c:axId val="1244976111"/>
      </c:scatterChart>
      <c:valAx>
        <c:axId val="124497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mfi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6111"/>
        <c:crosses val="autoZero"/>
        <c:crossBetween val="midCat"/>
      </c:valAx>
      <c:valAx>
        <c:axId val="1244976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3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corrolation'!$N$2:$N$206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AB-46AB-8022-B4812334CF6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corrolation'!$N$2:$N$206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AB-46AB-8022-B4812334C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4863"/>
        <c:axId val="1244976527"/>
      </c:scatterChart>
      <c:valAx>
        <c:axId val="124497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6527"/>
        <c:crosses val="autoZero"/>
        <c:crossBetween val="midCat"/>
      </c:valAx>
      <c:valAx>
        <c:axId val="1244976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4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  mpg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'2 times corrolation'!$O$2:$O$206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'2 times corrolation'!$P$2:$P$206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3-4849-BE55-A0B421BE0126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'2 times corrolation'!$O$2:$O$206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'Data Analysis Regression'!$B$38:$B$242</c:f>
              <c:numCache>
                <c:formatCode>General</c:formatCode>
                <c:ptCount val="205"/>
                <c:pt idx="0">
                  <c:v>13254.533851916682</c:v>
                </c:pt>
                <c:pt idx="1">
                  <c:v>13254.533851916682</c:v>
                </c:pt>
                <c:pt idx="2">
                  <c:v>16581.003359529142</c:v>
                </c:pt>
                <c:pt idx="3">
                  <c:v>10870.865374530864</c:v>
                </c:pt>
                <c:pt idx="4">
                  <c:v>17754.488512477627</c:v>
                </c:pt>
                <c:pt idx="5">
                  <c:v>15249.385413666052</c:v>
                </c:pt>
                <c:pt idx="6">
                  <c:v>15351.568601721054</c:v>
                </c:pt>
                <c:pt idx="7">
                  <c:v>15351.568601721054</c:v>
                </c:pt>
                <c:pt idx="8">
                  <c:v>15908.954398695319</c:v>
                </c:pt>
                <c:pt idx="9">
                  <c:v>18890.56407592387</c:v>
                </c:pt>
                <c:pt idx="10">
                  <c:v>11880.58425712043</c:v>
                </c:pt>
                <c:pt idx="11">
                  <c:v>12084.95063323043</c:v>
                </c:pt>
                <c:pt idx="12">
                  <c:v>19800.452315019407</c:v>
                </c:pt>
                <c:pt idx="13">
                  <c:v>19800.452315019407</c:v>
                </c:pt>
                <c:pt idx="14">
                  <c:v>19988.736937372694</c:v>
                </c:pt>
                <c:pt idx="15">
                  <c:v>28687.702338885214</c:v>
                </c:pt>
                <c:pt idx="16">
                  <c:v>28687.702338885214</c:v>
                </c:pt>
                <c:pt idx="17">
                  <c:v>28920.076587211846</c:v>
                </c:pt>
                <c:pt idx="18">
                  <c:v>-2011.6516804567659</c:v>
                </c:pt>
                <c:pt idx="19">
                  <c:v>4618.0151629572792</c:v>
                </c:pt>
                <c:pt idx="20">
                  <c:v>4720.1983510122791</c:v>
                </c:pt>
                <c:pt idx="21">
                  <c:v>4761.7505845145424</c:v>
                </c:pt>
                <c:pt idx="22">
                  <c:v>5633.1540157394138</c:v>
                </c:pt>
                <c:pt idx="23">
                  <c:v>8977.4407694535221</c:v>
                </c:pt>
                <c:pt idx="24">
                  <c:v>5633.1540157394138</c:v>
                </c:pt>
                <c:pt idx="25">
                  <c:v>5633.1540157394138</c:v>
                </c:pt>
                <c:pt idx="26">
                  <c:v>5633.1540157394138</c:v>
                </c:pt>
                <c:pt idx="27">
                  <c:v>8977.4407694535221</c:v>
                </c:pt>
                <c:pt idx="28">
                  <c:v>11738.335954992921</c:v>
                </c:pt>
                <c:pt idx="29">
                  <c:v>12964.000000000004</c:v>
                </c:pt>
                <c:pt idx="30">
                  <c:v>2915.4620724453198</c:v>
                </c:pt>
                <c:pt idx="31">
                  <c:v>6734.076741615856</c:v>
                </c:pt>
                <c:pt idx="32">
                  <c:v>3563.5653136058736</c:v>
                </c:pt>
                <c:pt idx="33">
                  <c:v>7184.8213021608044</c:v>
                </c:pt>
                <c:pt idx="34">
                  <c:v>7184.8213021608044</c:v>
                </c:pt>
                <c:pt idx="35">
                  <c:v>7287.0044902158043</c:v>
                </c:pt>
                <c:pt idx="36">
                  <c:v>7287.0044902158043</c:v>
                </c:pt>
                <c:pt idx="37">
                  <c:v>10238.561071894947</c:v>
                </c:pt>
                <c:pt idx="38">
                  <c:v>10238.561071894947</c:v>
                </c:pt>
                <c:pt idx="39">
                  <c:v>10238.561071894947</c:v>
                </c:pt>
                <c:pt idx="40">
                  <c:v>10238.561071894947</c:v>
                </c:pt>
                <c:pt idx="41">
                  <c:v>11263.860993371958</c:v>
                </c:pt>
                <c:pt idx="42">
                  <c:v>10490.383500766429</c:v>
                </c:pt>
                <c:pt idx="43">
                  <c:v>10963.194485377398</c:v>
                </c:pt>
                <c:pt idx="44">
                  <c:v>4618.0151629572792</c:v>
                </c:pt>
                <c:pt idx="45">
                  <c:v>4720.1983510122791</c:v>
                </c:pt>
                <c:pt idx="46">
                  <c:v>12561.260406260853</c:v>
                </c:pt>
                <c:pt idx="47">
                  <c:v>32549.192246332696</c:v>
                </c:pt>
                <c:pt idx="48">
                  <c:v>32549.192246332696</c:v>
                </c:pt>
                <c:pt idx="49">
                  <c:v>43006.15406150424</c:v>
                </c:pt>
                <c:pt idx="50">
                  <c:v>6272.757606426796</c:v>
                </c:pt>
                <c:pt idx="51">
                  <c:v>5749.915547691875</c:v>
                </c:pt>
                <c:pt idx="52">
                  <c:v>5749.915547691875</c:v>
                </c:pt>
                <c:pt idx="53">
                  <c:v>5749.915547691875</c:v>
                </c:pt>
                <c:pt idx="54">
                  <c:v>5749.915547691875</c:v>
                </c:pt>
                <c:pt idx="55">
                  <c:v>8387.1470651671625</c:v>
                </c:pt>
                <c:pt idx="56">
                  <c:v>8387.1470651671625</c:v>
                </c:pt>
                <c:pt idx="57">
                  <c:v>8387.1470651671625</c:v>
                </c:pt>
                <c:pt idx="58">
                  <c:v>11177.809532992553</c:v>
                </c:pt>
                <c:pt idx="59">
                  <c:v>11008.130552854234</c:v>
                </c:pt>
                <c:pt idx="60">
                  <c:v>11110.313740909236</c:v>
                </c:pt>
                <c:pt idx="61">
                  <c:v>11008.130552854234</c:v>
                </c:pt>
                <c:pt idx="62">
                  <c:v>11110.313740909236</c:v>
                </c:pt>
                <c:pt idx="63">
                  <c:v>12308.111196791038</c:v>
                </c:pt>
                <c:pt idx="64">
                  <c:v>11110.313740909236</c:v>
                </c:pt>
                <c:pt idx="65">
                  <c:v>17244.324038009356</c:v>
                </c:pt>
                <c:pt idx="66">
                  <c:v>15815.540274157727</c:v>
                </c:pt>
                <c:pt idx="67">
                  <c:v>25047.091438867381</c:v>
                </c:pt>
                <c:pt idx="68">
                  <c:v>25047.091438867381</c:v>
                </c:pt>
                <c:pt idx="69">
                  <c:v>24944.908250812379</c:v>
                </c:pt>
                <c:pt idx="70">
                  <c:v>25047.091438867381</c:v>
                </c:pt>
                <c:pt idx="71">
                  <c:v>27217.444421676224</c:v>
                </c:pt>
                <c:pt idx="72">
                  <c:v>26808.711669456221</c:v>
                </c:pt>
                <c:pt idx="73">
                  <c:v>37389.438742156504</c:v>
                </c:pt>
                <c:pt idx="74">
                  <c:v>36820.209426291665</c:v>
                </c:pt>
                <c:pt idx="75">
                  <c:v>19042.758268818092</c:v>
                </c:pt>
                <c:pt idx="76">
                  <c:v>4893.0904603644631</c:v>
                </c:pt>
                <c:pt idx="77">
                  <c:v>5764.4938915893345</c:v>
                </c:pt>
                <c:pt idx="78">
                  <c:v>5764.4938915893345</c:v>
                </c:pt>
                <c:pt idx="79">
                  <c:v>8977.4407694535221</c:v>
                </c:pt>
                <c:pt idx="80">
                  <c:v>10910.871626438342</c:v>
                </c:pt>
                <c:pt idx="81">
                  <c:v>11097.228954446289</c:v>
                </c:pt>
                <c:pt idx="82">
                  <c:v>18380.474829783401</c:v>
                </c:pt>
                <c:pt idx="83">
                  <c:v>18380.474829783401</c:v>
                </c:pt>
                <c:pt idx="84">
                  <c:v>18380.474829783401</c:v>
                </c:pt>
                <c:pt idx="85">
                  <c:v>11301.595330556289</c:v>
                </c:pt>
                <c:pt idx="86">
                  <c:v>11301.595330556289</c:v>
                </c:pt>
                <c:pt idx="87">
                  <c:v>11115.238002548344</c:v>
                </c:pt>
                <c:pt idx="88">
                  <c:v>12030.835382197223</c:v>
                </c:pt>
                <c:pt idx="89">
                  <c:v>6552.8977148729837</c:v>
                </c:pt>
                <c:pt idx="90">
                  <c:v>8078.1516289376132</c:v>
                </c:pt>
                <c:pt idx="91">
                  <c:v>6552.8977148729837</c:v>
                </c:pt>
                <c:pt idx="92">
                  <c:v>6552.8977148729837</c:v>
                </c:pt>
                <c:pt idx="93">
                  <c:v>6552.8977148729837</c:v>
                </c:pt>
                <c:pt idx="94">
                  <c:v>6552.8977148729837</c:v>
                </c:pt>
                <c:pt idx="95">
                  <c:v>6552.8977148729837</c:v>
                </c:pt>
                <c:pt idx="96">
                  <c:v>6552.8977148729837</c:v>
                </c:pt>
                <c:pt idx="97">
                  <c:v>6552.8977148729837</c:v>
                </c:pt>
                <c:pt idx="98">
                  <c:v>6450.714526817982</c:v>
                </c:pt>
                <c:pt idx="99">
                  <c:v>11220.568802678576</c:v>
                </c:pt>
                <c:pt idx="100">
                  <c:v>11220.568802678576</c:v>
                </c:pt>
                <c:pt idx="101">
                  <c:v>19448.861471465872</c:v>
                </c:pt>
                <c:pt idx="102">
                  <c:v>19448.861471465872</c:v>
                </c:pt>
                <c:pt idx="103">
                  <c:v>19042.206536894264</c:v>
                </c:pt>
                <c:pt idx="104">
                  <c:v>20086.731390546665</c:v>
                </c:pt>
                <c:pt idx="105">
                  <c:v>21496.83829488511</c:v>
                </c:pt>
                <c:pt idx="106">
                  <c:v>20291.097766656669</c:v>
                </c:pt>
                <c:pt idx="107">
                  <c:v>13524.27511948557</c:v>
                </c:pt>
                <c:pt idx="108">
                  <c:v>18382.733547893575</c:v>
                </c:pt>
                <c:pt idx="109">
                  <c:v>13524.27511948557</c:v>
                </c:pt>
                <c:pt idx="110">
                  <c:v>19196.043417036784</c:v>
                </c:pt>
                <c:pt idx="111">
                  <c:v>13435.636292716201</c:v>
                </c:pt>
                <c:pt idx="112">
                  <c:v>18382.733547893575</c:v>
                </c:pt>
                <c:pt idx="113">
                  <c:v>13435.636292716201</c:v>
                </c:pt>
                <c:pt idx="114">
                  <c:v>19196.043417036784</c:v>
                </c:pt>
                <c:pt idx="115">
                  <c:v>13524.27511948557</c:v>
                </c:pt>
                <c:pt idx="116">
                  <c:v>18382.733547893575</c:v>
                </c:pt>
                <c:pt idx="117">
                  <c:v>16558.266258813455</c:v>
                </c:pt>
                <c:pt idx="118">
                  <c:v>4761.7505845145424</c:v>
                </c:pt>
                <c:pt idx="119">
                  <c:v>8977.4407694535221</c:v>
                </c:pt>
                <c:pt idx="120">
                  <c:v>5633.1540157394138</c:v>
                </c:pt>
                <c:pt idx="121">
                  <c:v>5633.1540157394138</c:v>
                </c:pt>
                <c:pt idx="122">
                  <c:v>6567.246271359103</c:v>
                </c:pt>
                <c:pt idx="123">
                  <c:v>11738.335954992921</c:v>
                </c:pt>
                <c:pt idx="124">
                  <c:v>19376.993940523331</c:v>
                </c:pt>
                <c:pt idx="125">
                  <c:v>19241.497802227361</c:v>
                </c:pt>
                <c:pt idx="126">
                  <c:v>34528</c:v>
                </c:pt>
                <c:pt idx="127">
                  <c:v>34528</c:v>
                </c:pt>
                <c:pt idx="128">
                  <c:v>34528</c:v>
                </c:pt>
                <c:pt idx="129">
                  <c:v>32118.059312180529</c:v>
                </c:pt>
                <c:pt idx="130">
                  <c:v>13287.007525129307</c:v>
                </c:pt>
                <c:pt idx="131">
                  <c:v>13082.641149019308</c:v>
                </c:pt>
                <c:pt idx="132">
                  <c:v>12989.124342694333</c:v>
                </c:pt>
                <c:pt idx="133">
                  <c:v>13091.307530749335</c:v>
                </c:pt>
                <c:pt idx="134">
                  <c:v>12989.124342694333</c:v>
                </c:pt>
                <c:pt idx="135">
                  <c:v>13091.307530749335</c:v>
                </c:pt>
                <c:pt idx="136">
                  <c:v>12958.049047265344</c:v>
                </c:pt>
                <c:pt idx="137">
                  <c:v>13060.232235320345</c:v>
                </c:pt>
                <c:pt idx="138">
                  <c:v>6508.8080888996401</c:v>
                </c:pt>
                <c:pt idx="139">
                  <c:v>8841.865994198517</c:v>
                </c:pt>
                <c:pt idx="140">
                  <c:v>10834.90421567838</c:v>
                </c:pt>
                <c:pt idx="141">
                  <c:v>8399.422973300836</c:v>
                </c:pt>
                <c:pt idx="142">
                  <c:v>9096.5457182807313</c:v>
                </c:pt>
                <c:pt idx="143">
                  <c:v>10255.353570062787</c:v>
                </c:pt>
                <c:pt idx="144">
                  <c:v>12019.08093306712</c:v>
                </c:pt>
                <c:pt idx="145">
                  <c:v>12697.245750115007</c:v>
                </c:pt>
                <c:pt idx="146">
                  <c:v>9154.6392803623894</c:v>
                </c:pt>
                <c:pt idx="147">
                  <c:v>10429.634256307761</c:v>
                </c:pt>
                <c:pt idx="148">
                  <c:v>11902.893808903804</c:v>
                </c:pt>
                <c:pt idx="149">
                  <c:v>13161.994246768272</c:v>
                </c:pt>
                <c:pt idx="150">
                  <c:v>5077.9185406013075</c:v>
                </c:pt>
                <c:pt idx="151">
                  <c:v>5600.7605993362304</c:v>
                </c:pt>
                <c:pt idx="152">
                  <c:v>5600.7605993362304</c:v>
                </c:pt>
                <c:pt idx="153">
                  <c:v>5761.0373494728874</c:v>
                </c:pt>
                <c:pt idx="154">
                  <c:v>8509.2918780143027</c:v>
                </c:pt>
                <c:pt idx="155">
                  <c:v>8509.2918780143027</c:v>
                </c:pt>
                <c:pt idx="156">
                  <c:v>6932.3489724284454</c:v>
                </c:pt>
                <c:pt idx="157">
                  <c:v>6932.3489724284454</c:v>
                </c:pt>
                <c:pt idx="158">
                  <c:v>11133.353158042413</c:v>
                </c:pt>
                <c:pt idx="159">
                  <c:v>10029.57547849091</c:v>
                </c:pt>
                <c:pt idx="160">
                  <c:v>5421.916358305336</c:v>
                </c:pt>
                <c:pt idx="161">
                  <c:v>7339.0039070000512</c:v>
                </c:pt>
                <c:pt idx="162">
                  <c:v>7339.0039070000512</c:v>
                </c:pt>
                <c:pt idx="163">
                  <c:v>8117.1527055216666</c:v>
                </c:pt>
                <c:pt idx="164">
                  <c:v>8117.1527055216666</c:v>
                </c:pt>
                <c:pt idx="165">
                  <c:v>9069.7279977199305</c:v>
                </c:pt>
                <c:pt idx="166">
                  <c:v>9069.7279977199305</c:v>
                </c:pt>
                <c:pt idx="167">
                  <c:v>16808.032862072025</c:v>
                </c:pt>
                <c:pt idx="168">
                  <c:v>16808.032862072025</c:v>
                </c:pt>
                <c:pt idx="169">
                  <c:v>16808.032862072025</c:v>
                </c:pt>
                <c:pt idx="170">
                  <c:v>16808.032862072025</c:v>
                </c:pt>
                <c:pt idx="171">
                  <c:v>16808.032862072025</c:v>
                </c:pt>
                <c:pt idx="172">
                  <c:v>16808.032862072025</c:v>
                </c:pt>
                <c:pt idx="173">
                  <c:v>11438.810820145998</c:v>
                </c:pt>
                <c:pt idx="174">
                  <c:v>11916.764552996405</c:v>
                </c:pt>
                <c:pt idx="175">
                  <c:v>11787.372192635947</c:v>
                </c:pt>
                <c:pt idx="176">
                  <c:v>11787.372192635947</c:v>
                </c:pt>
                <c:pt idx="177">
                  <c:v>11787.372192635947</c:v>
                </c:pt>
                <c:pt idx="178">
                  <c:v>20548.195048784681</c:v>
                </c:pt>
                <c:pt idx="179">
                  <c:v>20664.382172947997</c:v>
                </c:pt>
                <c:pt idx="180">
                  <c:v>20735.330734081264</c:v>
                </c:pt>
                <c:pt idx="181">
                  <c:v>19683.902569661772</c:v>
                </c:pt>
                <c:pt idx="182">
                  <c:v>8304.3122815887582</c:v>
                </c:pt>
                <c:pt idx="183">
                  <c:v>9536.4997261746485</c:v>
                </c:pt>
                <c:pt idx="184">
                  <c:v>8304.3122815887582</c:v>
                </c:pt>
                <c:pt idx="185">
                  <c:v>9536.4997261746485</c:v>
                </c:pt>
                <c:pt idx="186">
                  <c:v>9536.4997261746485</c:v>
                </c:pt>
                <c:pt idx="187">
                  <c:v>8534.5661405314604</c:v>
                </c:pt>
                <c:pt idx="188">
                  <c:v>10433.665175271546</c:v>
                </c:pt>
                <c:pt idx="189">
                  <c:v>10294.942787941309</c:v>
                </c:pt>
                <c:pt idx="190">
                  <c:v>10294.942787941309</c:v>
                </c:pt>
                <c:pt idx="191">
                  <c:v>15511.845351857712</c:v>
                </c:pt>
                <c:pt idx="192">
                  <c:v>9436.055261621359</c:v>
                </c:pt>
                <c:pt idx="193">
                  <c:v>10280.47927701031</c:v>
                </c:pt>
                <c:pt idx="194">
                  <c:v>16776.693376086987</c:v>
                </c:pt>
                <c:pt idx="195">
                  <c:v>16674.510188031985</c:v>
                </c:pt>
                <c:pt idx="196">
                  <c:v>16660.506251923671</c:v>
                </c:pt>
                <c:pt idx="197">
                  <c:v>16558.323063868669</c:v>
                </c:pt>
                <c:pt idx="198">
                  <c:v>17954.101511947531</c:v>
                </c:pt>
                <c:pt idx="199">
                  <c:v>17851.918323892529</c:v>
                </c:pt>
                <c:pt idx="200">
                  <c:v>16674.510188031985</c:v>
                </c:pt>
                <c:pt idx="201">
                  <c:v>18641.001383086819</c:v>
                </c:pt>
                <c:pt idx="202">
                  <c:v>18641.441387471819</c:v>
                </c:pt>
                <c:pt idx="203">
                  <c:v>19275.78770008486</c:v>
                </c:pt>
                <c:pt idx="204">
                  <c:v>16602.308367391342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53-4849-BE55-A0B421BE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77359"/>
        <c:axId val="1244976943"/>
      </c:scatterChart>
      <c:valAx>
        <c:axId val="1244977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  mpg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6943"/>
        <c:crosses val="autoZero"/>
        <c:crossBetween val="midCat"/>
      </c:valAx>
      <c:valAx>
        <c:axId val="12449769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77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fueltype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P-value'!$B$2:$B$206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60-479F-B479-98D2BB567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6943"/>
        <c:axId val="1010784895"/>
      </c:scatterChart>
      <c:valAx>
        <c:axId val="1010806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4895"/>
        <c:crosses val="autoZero"/>
        <c:crossBetween val="midCat"/>
      </c:valAx>
      <c:valAx>
        <c:axId val="1010784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69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drivewheel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20-43C4-B514-99F0594F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82815"/>
        <c:axId val="1010795295"/>
      </c:scatterChart>
      <c:valAx>
        <c:axId val="1010782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drivewheel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5295"/>
        <c:crosses val="autoZero"/>
        <c:crossBetween val="midCat"/>
      </c:valAx>
      <c:valAx>
        <c:axId val="1010795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28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enginelocation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99-43B7-BE9A-912F9C799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8207"/>
        <c:axId val="1010787807"/>
      </c:scatterChart>
      <c:valAx>
        <c:axId val="101079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enginelocation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7807"/>
        <c:crosses val="autoZero"/>
        <c:crossBetween val="midCat"/>
      </c:valAx>
      <c:valAx>
        <c:axId val="1010787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82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dohc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38-42DF-9BDD-60F7B8A1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6127"/>
        <c:axId val="1010804863"/>
      </c:scatterChart>
      <c:valAx>
        <c:axId val="101079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4863"/>
        <c:crosses val="autoZero"/>
        <c:crossBetween val="midCat"/>
      </c:valAx>
      <c:valAx>
        <c:axId val="1010804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6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OHCV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P-value'!$F$2:$F$206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72-4067-8497-2A1869D5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0703"/>
        <c:axId val="1010789887"/>
      </c:scatterChart>
      <c:valAx>
        <c:axId val="1010800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OHCV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9887"/>
        <c:crosses val="autoZero"/>
        <c:crossBetween val="midCat"/>
      </c:valAx>
      <c:valAx>
        <c:axId val="1010789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7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 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P-value'!$G$2:$G$206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77-4750-A713-BE1AD4784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6127"/>
        <c:axId val="1010799455"/>
      </c:scatterChart>
      <c:valAx>
        <c:axId val="101079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9455"/>
        <c:crosses val="autoZero"/>
        <c:crossBetween val="midCat"/>
      </c:valAx>
      <c:valAx>
        <c:axId val="1010799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6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P-value'!$H$2:$H$206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C9-4EC3-9D12-A60A0179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1119"/>
        <c:axId val="1010800703"/>
      </c:scatterChart>
      <c:valAx>
        <c:axId val="101080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703"/>
        <c:crosses val="autoZero"/>
        <c:crossBetween val="midCat"/>
      </c:valAx>
      <c:valAx>
        <c:axId val="1010800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11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  mpg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'After P-value'!$I$2:$I$206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'Data Analysis Regression2'!$C$32:$C$236</c:f>
              <c:numCache>
                <c:formatCode>General</c:formatCode>
                <c:ptCount val="205"/>
                <c:pt idx="0">
                  <c:v>110.62886000836806</c:v>
                </c:pt>
                <c:pt idx="1">
                  <c:v>3115.6288600083681</c:v>
                </c:pt>
                <c:pt idx="2">
                  <c:v>73.792293741636968</c:v>
                </c:pt>
                <c:pt idx="3">
                  <c:v>3338.8818865091489</c:v>
                </c:pt>
                <c:pt idx="4">
                  <c:v>-174.69166709868296</c:v>
                </c:pt>
                <c:pt idx="5">
                  <c:v>251.59064197188309</c:v>
                </c:pt>
                <c:pt idx="6">
                  <c:v>2711.5906419718831</c:v>
                </c:pt>
                <c:pt idx="7">
                  <c:v>3921.5906419718831</c:v>
                </c:pt>
                <c:pt idx="8">
                  <c:v>7802.0468017988132</c:v>
                </c:pt>
                <c:pt idx="9">
                  <c:v>-1164.2976245589343</c:v>
                </c:pt>
                <c:pt idx="10">
                  <c:v>4738.1507106761437</c:v>
                </c:pt>
                <c:pt idx="11">
                  <c:v>5233.1507106761437</c:v>
                </c:pt>
                <c:pt idx="12">
                  <c:v>1457.9243363012938</c:v>
                </c:pt>
                <c:pt idx="13">
                  <c:v>1592.9243363012938</c:v>
                </c:pt>
                <c:pt idx="14">
                  <c:v>4782.0582865719334</c:v>
                </c:pt>
                <c:pt idx="15">
                  <c:v>2532.2509754904968</c:v>
                </c:pt>
                <c:pt idx="16">
                  <c:v>13087.250975490497</c:v>
                </c:pt>
                <c:pt idx="17">
                  <c:v>8435.5581357070078</c:v>
                </c:pt>
                <c:pt idx="18">
                  <c:v>6210.9474945639431</c:v>
                </c:pt>
                <c:pt idx="19">
                  <c:v>1466.700243468973</c:v>
                </c:pt>
                <c:pt idx="20">
                  <c:v>1746.700243468973</c:v>
                </c:pt>
                <c:pt idx="21">
                  <c:v>606.3534259543585</c:v>
                </c:pt>
                <c:pt idx="22">
                  <c:v>598.75527676627735</c:v>
                </c:pt>
                <c:pt idx="23">
                  <c:v>-1327.0663340103201</c:v>
                </c:pt>
                <c:pt idx="24">
                  <c:v>450.75527676627735</c:v>
                </c:pt>
                <c:pt idx="25">
                  <c:v>913.75527676627735</c:v>
                </c:pt>
                <c:pt idx="26">
                  <c:v>1830.7552767662773</c:v>
                </c:pt>
                <c:pt idx="27">
                  <c:v>-726.06633401032013</c:v>
                </c:pt>
                <c:pt idx="28">
                  <c:v>-2703.0299224083064</c:v>
                </c:pt>
                <c:pt idx="29">
                  <c:v>-5889.9594272309405</c:v>
                </c:pt>
                <c:pt idx="30">
                  <c:v>3673.2101519468397</c:v>
                </c:pt>
                <c:pt idx="31">
                  <c:v>518.08903434164222</c:v>
                </c:pt>
                <c:pt idx="32">
                  <c:v>2240.3089563178783</c:v>
                </c:pt>
                <c:pt idx="33">
                  <c:v>-132.95022533359042</c:v>
                </c:pt>
                <c:pt idx="34">
                  <c:v>467.04977466640958</c:v>
                </c:pt>
                <c:pt idx="35">
                  <c:v>633.04977466640958</c:v>
                </c:pt>
                <c:pt idx="36">
                  <c:v>633.04977466640958</c:v>
                </c:pt>
                <c:pt idx="37">
                  <c:v>-1714.4321225015956</c:v>
                </c:pt>
                <c:pt idx="38">
                  <c:v>-514.43212250159559</c:v>
                </c:pt>
                <c:pt idx="39">
                  <c:v>-764.43212250159559</c:v>
                </c:pt>
                <c:pt idx="40">
                  <c:v>685.56787749840441</c:v>
                </c:pt>
                <c:pt idx="41">
                  <c:v>2144.5674010772691</c:v>
                </c:pt>
                <c:pt idx="42">
                  <c:v>-144.8935380589337</c:v>
                </c:pt>
                <c:pt idx="43">
                  <c:v>-4247.9468113939147</c:v>
                </c:pt>
                <c:pt idx="44">
                  <c:v>4088.200243468973</c:v>
                </c:pt>
                <c:pt idx="45">
                  <c:v>4088.200243468973</c:v>
                </c:pt>
                <c:pt idx="46">
                  <c:v>-1426.1515584037297</c:v>
                </c:pt>
                <c:pt idx="47">
                  <c:v>-238.63849335412306</c:v>
                </c:pt>
                <c:pt idx="48">
                  <c:v>3061.3615066458769</c:v>
                </c:pt>
                <c:pt idx="49">
                  <c:v>-6840.0771474982903</c:v>
                </c:pt>
                <c:pt idx="50">
                  <c:v>-1191.4446894211451</c:v>
                </c:pt>
                <c:pt idx="51">
                  <c:v>196.11420009170342</c:v>
                </c:pt>
                <c:pt idx="52">
                  <c:v>896.11420009170342</c:v>
                </c:pt>
                <c:pt idx="53">
                  <c:v>796.11420009170342</c:v>
                </c:pt>
                <c:pt idx="54">
                  <c:v>1496.1142000917034</c:v>
                </c:pt>
                <c:pt idx="55">
                  <c:v>2862.3937493745589</c:v>
                </c:pt>
                <c:pt idx="56">
                  <c:v>3762.3937493745589</c:v>
                </c:pt>
                <c:pt idx="57">
                  <c:v>5562.3937493745589</c:v>
                </c:pt>
                <c:pt idx="58">
                  <c:v>4898.7542161361434</c:v>
                </c:pt>
                <c:pt idx="59">
                  <c:v>-2295.2986181953293</c:v>
                </c:pt>
                <c:pt idx="60">
                  <c:v>-2645.2986181953293</c:v>
                </c:pt>
                <c:pt idx="61">
                  <c:v>-545.29861819532925</c:v>
                </c:pt>
                <c:pt idx="62">
                  <c:v>-895.29861819532925</c:v>
                </c:pt>
                <c:pt idx="63">
                  <c:v>-975.53476532200148</c:v>
                </c:pt>
                <c:pt idx="64">
                  <c:v>104.70138180467075</c:v>
                </c:pt>
                <c:pt idx="65">
                  <c:v>1432.1170419864611</c:v>
                </c:pt>
                <c:pt idx="66">
                  <c:v>3025.6109263466733</c:v>
                </c:pt>
                <c:pt idx="67">
                  <c:v>565.33204301787555</c:v>
                </c:pt>
                <c:pt idx="68">
                  <c:v>3261.3320430178755</c:v>
                </c:pt>
                <c:pt idx="69">
                  <c:v>3189.3320430178755</c:v>
                </c:pt>
                <c:pt idx="70">
                  <c:v>6613.3320430178755</c:v>
                </c:pt>
                <c:pt idx="71">
                  <c:v>7067.1262798392127</c:v>
                </c:pt>
                <c:pt idx="72">
                  <c:v>7939.1262798392127</c:v>
                </c:pt>
                <c:pt idx="73">
                  <c:v>3440.1302471361487</c:v>
                </c:pt>
                <c:pt idx="74">
                  <c:v>8362.6945538344371</c:v>
                </c:pt>
                <c:pt idx="75">
                  <c:v>-2689.4182002451416</c:v>
                </c:pt>
                <c:pt idx="76">
                  <c:v>182.07127260521247</c:v>
                </c:pt>
                <c:pt idx="77">
                  <c:v>169.47312341713132</c:v>
                </c:pt>
                <c:pt idx="78">
                  <c:v>649.47312341713132</c:v>
                </c:pt>
                <c:pt idx="79">
                  <c:v>-1595.0663340103201</c:v>
                </c:pt>
                <c:pt idx="80">
                  <c:v>-1436.5277659392723</c:v>
                </c:pt>
                <c:pt idx="81">
                  <c:v>-2908.3370826248174</c:v>
                </c:pt>
                <c:pt idx="82">
                  <c:v>-6224.9594272309405</c:v>
                </c:pt>
                <c:pt idx="83">
                  <c:v>-3984.9594272309405</c:v>
                </c:pt>
                <c:pt idx="84">
                  <c:v>-4364.9594272309405</c:v>
                </c:pt>
                <c:pt idx="85">
                  <c:v>-4418.3370826248174</c:v>
                </c:pt>
                <c:pt idx="86">
                  <c:v>-3218.3370826248174</c:v>
                </c:pt>
                <c:pt idx="87">
                  <c:v>-2116.5277659392723</c:v>
                </c:pt>
                <c:pt idx="88">
                  <c:v>-2116.5277659392723</c:v>
                </c:pt>
                <c:pt idx="89">
                  <c:v>-1217.5784810360419</c:v>
                </c:pt>
                <c:pt idx="90">
                  <c:v>-613.79381364228902</c:v>
                </c:pt>
                <c:pt idx="91">
                  <c:v>-67.578481036041921</c:v>
                </c:pt>
                <c:pt idx="92">
                  <c:v>132.42151896395808</c:v>
                </c:pt>
                <c:pt idx="93">
                  <c:v>632.42151896395808</c:v>
                </c:pt>
                <c:pt idx="94">
                  <c:v>582.42151896395808</c:v>
                </c:pt>
                <c:pt idx="95">
                  <c:v>1082.4215189639581</c:v>
                </c:pt>
                <c:pt idx="96">
                  <c:v>782.42151896395808</c:v>
                </c:pt>
                <c:pt idx="97">
                  <c:v>1282.4215189639581</c:v>
                </c:pt>
                <c:pt idx="98">
                  <c:v>1532.4215189639581</c:v>
                </c:pt>
                <c:pt idx="99">
                  <c:v>-2249.0727698103638</c:v>
                </c:pt>
                <c:pt idx="100">
                  <c:v>-1649.0727698103638</c:v>
                </c:pt>
                <c:pt idx="101">
                  <c:v>-5701.3129213447937</c:v>
                </c:pt>
                <c:pt idx="102">
                  <c:v>-4801.3129213447937</c:v>
                </c:pt>
                <c:pt idx="103">
                  <c:v>-5322.1004517236906</c:v>
                </c:pt>
                <c:pt idx="104">
                  <c:v>-3018.0101426336951</c:v>
                </c:pt>
                <c:pt idx="105">
                  <c:v>-2429.9698476863705</c:v>
                </c:pt>
                <c:pt idx="106">
                  <c:v>-1818.0101426336951</c:v>
                </c:pt>
                <c:pt idx="107">
                  <c:v>-1785.1018302375523</c:v>
                </c:pt>
                <c:pt idx="108">
                  <c:v>-5852.4861652983673</c:v>
                </c:pt>
                <c:pt idx="109">
                  <c:v>-1245.1018302375523</c:v>
                </c:pt>
                <c:pt idx="110">
                  <c:v>-5950.9111045405771</c:v>
                </c:pt>
                <c:pt idx="111">
                  <c:v>1974.2441920313213</c:v>
                </c:pt>
                <c:pt idx="112">
                  <c:v>-2152.4861652983673</c:v>
                </c:pt>
                <c:pt idx="113">
                  <c:v>3089.2441920313213</c:v>
                </c:pt>
                <c:pt idx="114">
                  <c:v>-2735.9111045405771</c:v>
                </c:pt>
                <c:pt idx="115">
                  <c:v>2944.8981697624477</c:v>
                </c:pt>
                <c:pt idx="116">
                  <c:v>-1102.4861652983673</c:v>
                </c:pt>
                <c:pt idx="117">
                  <c:v>882.29120734694152</c:v>
                </c:pt>
                <c:pt idx="118">
                  <c:v>606.3534259543585</c:v>
                </c:pt>
                <c:pt idx="119">
                  <c:v>-1327.0663340103201</c:v>
                </c:pt>
                <c:pt idx="120">
                  <c:v>450.75527676627735</c:v>
                </c:pt>
                <c:pt idx="121">
                  <c:v>913.75527676627735</c:v>
                </c:pt>
                <c:pt idx="122">
                  <c:v>865.62666336969505</c:v>
                </c:pt>
                <c:pt idx="123">
                  <c:v>-2703.0299224083064</c:v>
                </c:pt>
                <c:pt idx="124">
                  <c:v>-7168.485029065454</c:v>
                </c:pt>
                <c:pt idx="125">
                  <c:v>2930.5859744440168</c:v>
                </c:pt>
                <c:pt idx="126">
                  <c:v>-1999.9999999999927</c:v>
                </c:pt>
                <c:pt idx="127">
                  <c:v>-499.99999999999272</c:v>
                </c:pt>
                <c:pt idx="128">
                  <c:v>2500.0000000000073</c:v>
                </c:pt>
                <c:pt idx="129">
                  <c:v>124.6439028847999</c:v>
                </c:pt>
                <c:pt idx="130">
                  <c:v>-3668.959889398895</c:v>
                </c:pt>
                <c:pt idx="131">
                  <c:v>-3068.959889398895</c:v>
                </c:pt>
                <c:pt idx="132">
                  <c:v>-959.58077025830607</c:v>
                </c:pt>
                <c:pt idx="133">
                  <c:v>-639.58077025830607</c:v>
                </c:pt>
                <c:pt idx="134">
                  <c:v>2230.4192297416939</c:v>
                </c:pt>
                <c:pt idx="135">
                  <c:v>2700.4192297416939</c:v>
                </c:pt>
                <c:pt idx="136">
                  <c:v>4715.0805246274176</c:v>
                </c:pt>
                <c:pt idx="137">
                  <c:v>5185.0805246274176</c:v>
                </c:pt>
                <c:pt idx="138">
                  <c:v>-1652.7516909819142</c:v>
                </c:pt>
                <c:pt idx="139">
                  <c:v>-2016.0936961581556</c:v>
                </c:pt>
                <c:pt idx="140">
                  <c:v>-3623.1448998271808</c:v>
                </c:pt>
                <c:pt idx="141">
                  <c:v>-1325.0330173423827</c:v>
                </c:pt>
                <c:pt idx="142">
                  <c:v>-1326.1115366928479</c:v>
                </c:pt>
                <c:pt idx="143">
                  <c:v>111.94627996455711</c:v>
                </c:pt>
                <c:pt idx="144">
                  <c:v>-2891.9340994958256</c:v>
                </c:pt>
                <c:pt idx="145">
                  <c:v>-1799.7585826109862</c:v>
                </c:pt>
                <c:pt idx="146">
                  <c:v>-1692.2847466387193</c:v>
                </c:pt>
                <c:pt idx="147">
                  <c:v>187.42665012694124</c:v>
                </c:pt>
                <c:pt idx="148">
                  <c:v>-4003.5876796040811</c:v>
                </c:pt>
                <c:pt idx="149">
                  <c:v>-1798.1442621779624</c:v>
                </c:pt>
                <c:pt idx="150">
                  <c:v>54.070079736595289</c:v>
                </c:pt>
                <c:pt idx="151">
                  <c:v>556.51119022374678</c:v>
                </c:pt>
                <c:pt idx="152">
                  <c:v>706.51119022374678</c:v>
                </c:pt>
                <c:pt idx="153">
                  <c:v>1082.3379802778745</c:v>
                </c:pt>
                <c:pt idx="154">
                  <c:v>-798.96495268748731</c:v>
                </c:pt>
                <c:pt idx="155">
                  <c:v>81.035047312512688</c:v>
                </c:pt>
                <c:pt idx="156">
                  <c:v>-47.238988736794454</c:v>
                </c:pt>
                <c:pt idx="157">
                  <c:v>212.76101126320555</c:v>
                </c:pt>
                <c:pt idx="158">
                  <c:v>-2649.1898875802453</c:v>
                </c:pt>
                <c:pt idx="159">
                  <c:v>-1729.898898608677</c:v>
                </c:pt>
                <c:pt idx="160">
                  <c:v>2161.2644698558788</c:v>
                </c:pt>
                <c:pt idx="161">
                  <c:v>993.54854164210064</c:v>
                </c:pt>
                <c:pt idx="162">
                  <c:v>1893.5485416421006</c:v>
                </c:pt>
                <c:pt idx="163">
                  <c:v>-276.63064030066744</c:v>
                </c:pt>
                <c:pt idx="164">
                  <c:v>-96.630640300667437</c:v>
                </c:pt>
                <c:pt idx="165">
                  <c:v>384.54869393118679</c:v>
                </c:pt>
                <c:pt idx="166">
                  <c:v>624.54869393118679</c:v>
                </c:pt>
                <c:pt idx="167">
                  <c:v>-8259.7856122570083</c:v>
                </c:pt>
                <c:pt idx="168">
                  <c:v>-7069.7856122570083</c:v>
                </c:pt>
                <c:pt idx="169">
                  <c:v>-6719.7856122570083</c:v>
                </c:pt>
                <c:pt idx="170">
                  <c:v>-5509.7856122570083</c:v>
                </c:pt>
                <c:pt idx="171">
                  <c:v>-5159.7856122570083</c:v>
                </c:pt>
                <c:pt idx="172">
                  <c:v>960.21438774299168</c:v>
                </c:pt>
                <c:pt idx="173">
                  <c:v>-2076.2970277038403</c:v>
                </c:pt>
                <c:pt idx="174">
                  <c:v>-1119.5363862702525</c:v>
                </c:pt>
                <c:pt idx="175">
                  <c:v>-1361.3362873790738</c:v>
                </c:pt>
                <c:pt idx="176">
                  <c:v>-451.33628737907384</c:v>
                </c:pt>
                <c:pt idx="177">
                  <c:v>-101.33628737907384</c:v>
                </c:pt>
                <c:pt idx="178">
                  <c:v>-4027.1717941906281</c:v>
                </c:pt>
                <c:pt idx="179">
                  <c:v>-4695.5182140823708</c:v>
                </c:pt>
                <c:pt idx="180">
                  <c:v>-4696.8067385184513</c:v>
                </c:pt>
                <c:pt idx="181">
                  <c:v>-3538.7424236343468</c:v>
                </c:pt>
                <c:pt idx="182">
                  <c:v>-178.39255107886765</c:v>
                </c:pt>
                <c:pt idx="183">
                  <c:v>-1419.9448247467153</c:v>
                </c:pt>
                <c:pt idx="184">
                  <c:v>41.607448921132345</c:v>
                </c:pt>
                <c:pt idx="185">
                  <c:v>-1199.9448247467153</c:v>
                </c:pt>
                <c:pt idx="186">
                  <c:v>-899.94482474671531</c:v>
                </c:pt>
                <c:pt idx="187">
                  <c:v>690.14643098666602</c:v>
                </c:pt>
                <c:pt idx="188">
                  <c:v>-211.73283154674573</c:v>
                </c:pt>
                <c:pt idx="189">
                  <c:v>1405.7848101765121</c:v>
                </c:pt>
                <c:pt idx="190">
                  <c:v>-209.21518982348789</c:v>
                </c:pt>
                <c:pt idx="191">
                  <c:v>-1757.5825679739901</c:v>
                </c:pt>
                <c:pt idx="192">
                  <c:v>4390.0679116362007</c:v>
                </c:pt>
                <c:pt idx="193">
                  <c:v>2396.8236722288711</c:v>
                </c:pt>
                <c:pt idx="194">
                  <c:v>-3302.9270463987632</c:v>
                </c:pt>
                <c:pt idx="195">
                  <c:v>-2827.9270463987632</c:v>
                </c:pt>
                <c:pt idx="196">
                  <c:v>-149.58062650701868</c:v>
                </c:pt>
                <c:pt idx="197">
                  <c:v>380.41937349298132</c:v>
                </c:pt>
                <c:pt idx="198">
                  <c:v>624.70245157302634</c:v>
                </c:pt>
                <c:pt idx="199">
                  <c:v>1154.7024515730263</c:v>
                </c:pt>
                <c:pt idx="200">
                  <c:v>602.0729536012368</c:v>
                </c:pt>
                <c:pt idx="201">
                  <c:v>381.20913201258372</c:v>
                </c:pt>
                <c:pt idx="202">
                  <c:v>3047.9239204747391</c:v>
                </c:pt>
                <c:pt idx="203">
                  <c:v>3283.8661175162415</c:v>
                </c:pt>
                <c:pt idx="204">
                  <c:v>5786.1676441966447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3-4E14-AF42-D952A3C75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8207"/>
        <c:axId val="1010789471"/>
      </c:scatterChart>
      <c:valAx>
        <c:axId val="101079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  mpg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9471"/>
        <c:crosses val="autoZero"/>
        <c:crossBetween val="midCat"/>
      </c:valAx>
      <c:valAx>
        <c:axId val="1010789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82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fueltype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P-value'!$B$2:$B$206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5-44D2-B93B-F449FDEE9FA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P-value'!$B$2:$B$206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85-44D2-B93B-F449FDEE9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0287"/>
        <c:axId val="1010796127"/>
      </c:scatterChart>
      <c:valAx>
        <c:axId val="1010800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6127"/>
        <c:crosses val="autoZero"/>
        <c:crossBetween val="midCat"/>
      </c:valAx>
      <c:valAx>
        <c:axId val="1010796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drivewheel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78-4C07-ABB0-C6EB073AF78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P-value'!$C$2:$C$206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78-4C07-ABB0-C6EB073AF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0287"/>
        <c:axId val="1010802783"/>
      </c:scatterChart>
      <c:valAx>
        <c:axId val="1010800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drivewheel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2783"/>
        <c:crosses val="autoZero"/>
        <c:crossBetween val="midCat"/>
      </c:valAx>
      <c:valAx>
        <c:axId val="1010802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enginelocation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D2-449C-AD0E-DAD2CCCDB93C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P-value'!$D$2:$D$206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D2-449C-AD0E-DAD2CCCD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0287"/>
        <c:axId val="1010805279"/>
      </c:scatterChart>
      <c:valAx>
        <c:axId val="1010800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enginelocation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5279"/>
        <c:crosses val="autoZero"/>
        <c:crossBetween val="midCat"/>
      </c:valAx>
      <c:valAx>
        <c:axId val="1010805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dohc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DD-4FC8-960D-EBE2D1E98117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P-value'!$E$2:$E$206</c:f>
              <c:numCache>
                <c:formatCode>General</c:formatCode>
                <c:ptCount val="20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DD-4FC8-960D-EBE2D1E98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8207"/>
        <c:axId val="1010803199"/>
      </c:scatterChart>
      <c:valAx>
        <c:axId val="101079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dohc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3199"/>
        <c:crosses val="autoZero"/>
        <c:crossBetween val="midCat"/>
      </c:valAx>
      <c:valAx>
        <c:axId val="1010803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8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OHCV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P-value'!$F$2:$F$206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5A-4307-A800-D493F5C08E1E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P-value'!$F$2:$F$206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5A-4307-A800-D493F5C0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8207"/>
        <c:axId val="1010808607"/>
      </c:scatterChart>
      <c:valAx>
        <c:axId val="101079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OHCV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8607"/>
        <c:crosses val="autoZero"/>
        <c:crossBetween val="midCat"/>
      </c:valAx>
      <c:valAx>
        <c:axId val="1010808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8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 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P-value'!$G$2:$G$206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E2-4E77-A00E-5E05A92366AC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P-value'!$G$2:$G$206</c:f>
              <c:numCache>
                <c:formatCode>General</c:formatCode>
                <c:ptCount val="205"/>
                <c:pt idx="0">
                  <c:v>0.260377358</c:v>
                </c:pt>
                <c:pt idx="1">
                  <c:v>0.260377358</c:v>
                </c:pt>
                <c:pt idx="2">
                  <c:v>0.34339622600000003</c:v>
                </c:pt>
                <c:pt idx="3">
                  <c:v>0.181132075</c:v>
                </c:pt>
                <c:pt idx="4">
                  <c:v>0.28301886799999998</c:v>
                </c:pt>
                <c:pt idx="5">
                  <c:v>0.28301886799999998</c:v>
                </c:pt>
                <c:pt idx="6">
                  <c:v>0.28301886799999998</c:v>
                </c:pt>
                <c:pt idx="7">
                  <c:v>0.28301886799999998</c:v>
                </c:pt>
                <c:pt idx="8">
                  <c:v>0.26415094300000003</c:v>
                </c:pt>
                <c:pt idx="9">
                  <c:v>0.26415094300000003</c:v>
                </c:pt>
                <c:pt idx="10">
                  <c:v>0.17735849100000001</c:v>
                </c:pt>
                <c:pt idx="11">
                  <c:v>0.17735849100000001</c:v>
                </c:pt>
                <c:pt idx="12">
                  <c:v>0.38867924500000001</c:v>
                </c:pt>
                <c:pt idx="13">
                  <c:v>0.38867924500000001</c:v>
                </c:pt>
                <c:pt idx="14">
                  <c:v>0.38867924500000001</c:v>
                </c:pt>
                <c:pt idx="15">
                  <c:v>0.55849056600000002</c:v>
                </c:pt>
                <c:pt idx="16">
                  <c:v>0.55849056600000002</c:v>
                </c:pt>
                <c:pt idx="17">
                  <c:v>0.55849056600000002</c:v>
                </c:pt>
                <c:pt idx="18">
                  <c:v>0</c:v>
                </c:pt>
                <c:pt idx="19">
                  <c:v>0.109433962</c:v>
                </c:pt>
                <c:pt idx="20">
                  <c:v>0.109433962</c:v>
                </c:pt>
                <c:pt idx="21">
                  <c:v>0.109433962</c:v>
                </c:pt>
                <c:pt idx="22">
                  <c:v>0.109433962</c:v>
                </c:pt>
                <c:pt idx="23">
                  <c:v>0.13962264199999999</c:v>
                </c:pt>
                <c:pt idx="24">
                  <c:v>0.109433962</c:v>
                </c:pt>
                <c:pt idx="25">
                  <c:v>0.109433962</c:v>
                </c:pt>
                <c:pt idx="26">
                  <c:v>0.109433962</c:v>
                </c:pt>
                <c:pt idx="27">
                  <c:v>0.13962264199999999</c:v>
                </c:pt>
                <c:pt idx="28">
                  <c:v>0.23018867900000001</c:v>
                </c:pt>
                <c:pt idx="29">
                  <c:v>0.35849056600000001</c:v>
                </c:pt>
                <c:pt idx="30">
                  <c:v>0.116981132</c:v>
                </c:pt>
                <c:pt idx="31">
                  <c:v>0.116981132</c:v>
                </c:pt>
                <c:pt idx="32">
                  <c:v>6.7924527999999998E-2</c:v>
                </c:pt>
                <c:pt idx="33">
                  <c:v>0.116981132</c:v>
                </c:pt>
                <c:pt idx="34">
                  <c:v>0.116981132</c:v>
                </c:pt>
                <c:pt idx="35">
                  <c:v>0.116981132</c:v>
                </c:pt>
                <c:pt idx="36">
                  <c:v>0.116981132</c:v>
                </c:pt>
                <c:pt idx="37">
                  <c:v>0.18490566</c:v>
                </c:pt>
                <c:pt idx="38">
                  <c:v>0.18490566</c:v>
                </c:pt>
                <c:pt idx="39">
                  <c:v>0.18490566</c:v>
                </c:pt>
                <c:pt idx="40">
                  <c:v>0.18490566</c:v>
                </c:pt>
                <c:pt idx="41">
                  <c:v>0.18490566</c:v>
                </c:pt>
                <c:pt idx="42">
                  <c:v>0.18490566</c:v>
                </c:pt>
                <c:pt idx="43">
                  <c:v>0.188679245</c:v>
                </c:pt>
                <c:pt idx="44">
                  <c:v>0.109433962</c:v>
                </c:pt>
                <c:pt idx="45">
                  <c:v>0.109433962</c:v>
                </c:pt>
                <c:pt idx="46">
                  <c:v>0.21886792499999999</c:v>
                </c:pt>
                <c:pt idx="47">
                  <c:v>0.74339622599999999</c:v>
                </c:pt>
                <c:pt idx="48">
                  <c:v>0.74339622599999999</c:v>
                </c:pt>
                <c:pt idx="49">
                  <c:v>1</c:v>
                </c:pt>
                <c:pt idx="50">
                  <c:v>0.11320754700000001</c:v>
                </c:pt>
                <c:pt idx="51">
                  <c:v>0.11320754700000001</c:v>
                </c:pt>
                <c:pt idx="52">
                  <c:v>0.11320754700000001</c:v>
                </c:pt>
                <c:pt idx="53">
                  <c:v>0.11320754700000001</c:v>
                </c:pt>
                <c:pt idx="54">
                  <c:v>0.11320754700000001</c:v>
                </c:pt>
                <c:pt idx="55">
                  <c:v>3.3962263999999999E-2</c:v>
                </c:pt>
                <c:pt idx="56">
                  <c:v>3.3962263999999999E-2</c:v>
                </c:pt>
                <c:pt idx="57">
                  <c:v>3.3962263999999999E-2</c:v>
                </c:pt>
                <c:pt idx="58">
                  <c:v>7.1698112999999994E-2</c:v>
                </c:pt>
                <c:pt idx="59">
                  <c:v>0.23018867900000001</c:v>
                </c:pt>
                <c:pt idx="60">
                  <c:v>0.23018867900000001</c:v>
                </c:pt>
                <c:pt idx="61">
                  <c:v>0.23018867900000001</c:v>
                </c:pt>
                <c:pt idx="62">
                  <c:v>0.23018867900000001</c:v>
                </c:pt>
                <c:pt idx="63">
                  <c:v>0.23018867900000001</c:v>
                </c:pt>
                <c:pt idx="64">
                  <c:v>0.23018867900000001</c:v>
                </c:pt>
                <c:pt idx="65">
                  <c:v>0.29811320800000002</c:v>
                </c:pt>
                <c:pt idx="66">
                  <c:v>0.27547169799999999</c:v>
                </c:pt>
                <c:pt idx="67">
                  <c:v>0.46037735800000001</c:v>
                </c:pt>
                <c:pt idx="68">
                  <c:v>0.46037735800000001</c:v>
                </c:pt>
                <c:pt idx="69">
                  <c:v>0.46037735800000001</c:v>
                </c:pt>
                <c:pt idx="70">
                  <c:v>0.46037735800000001</c:v>
                </c:pt>
                <c:pt idx="71">
                  <c:v>0.65283018900000001</c:v>
                </c:pt>
                <c:pt idx="72">
                  <c:v>0.65283018900000001</c:v>
                </c:pt>
                <c:pt idx="73">
                  <c:v>0.93207547199999996</c:v>
                </c:pt>
                <c:pt idx="74">
                  <c:v>0.91698113199999998</c:v>
                </c:pt>
                <c:pt idx="75">
                  <c:v>0.29811320800000002</c:v>
                </c:pt>
                <c:pt idx="76">
                  <c:v>0.116981132</c:v>
                </c:pt>
                <c:pt idx="77">
                  <c:v>0.116981132</c:v>
                </c:pt>
                <c:pt idx="78">
                  <c:v>0.116981132</c:v>
                </c:pt>
                <c:pt idx="79">
                  <c:v>0.13962264199999999</c:v>
                </c:pt>
                <c:pt idx="80">
                  <c:v>0.18490566</c:v>
                </c:pt>
                <c:pt idx="81">
                  <c:v>0.23018867900000001</c:v>
                </c:pt>
                <c:pt idx="82">
                  <c:v>0.35849056600000001</c:v>
                </c:pt>
                <c:pt idx="83">
                  <c:v>0.35849056600000001</c:v>
                </c:pt>
                <c:pt idx="84">
                  <c:v>0.35849056600000001</c:v>
                </c:pt>
                <c:pt idx="85">
                  <c:v>0.23018867900000001</c:v>
                </c:pt>
                <c:pt idx="86">
                  <c:v>0.23018867900000001</c:v>
                </c:pt>
                <c:pt idx="87">
                  <c:v>0.18490566</c:v>
                </c:pt>
                <c:pt idx="88">
                  <c:v>0.18490566</c:v>
                </c:pt>
                <c:pt idx="89">
                  <c:v>0.135849057</c:v>
                </c:pt>
                <c:pt idx="90">
                  <c:v>0.158490566</c:v>
                </c:pt>
                <c:pt idx="91">
                  <c:v>0.135849057</c:v>
                </c:pt>
                <c:pt idx="92">
                  <c:v>0.135849057</c:v>
                </c:pt>
                <c:pt idx="93">
                  <c:v>0.135849057</c:v>
                </c:pt>
                <c:pt idx="94">
                  <c:v>0.135849057</c:v>
                </c:pt>
                <c:pt idx="95">
                  <c:v>0.135849057</c:v>
                </c:pt>
                <c:pt idx="96">
                  <c:v>0.135849057</c:v>
                </c:pt>
                <c:pt idx="97">
                  <c:v>0.135849057</c:v>
                </c:pt>
                <c:pt idx="98">
                  <c:v>0.135849057</c:v>
                </c:pt>
                <c:pt idx="99">
                  <c:v>0.22264150899999999</c:v>
                </c:pt>
                <c:pt idx="100">
                  <c:v>0.22264150899999999</c:v>
                </c:pt>
                <c:pt idx="101">
                  <c:v>0.45283018899999999</c:v>
                </c:pt>
                <c:pt idx="102">
                  <c:v>0.45283018899999999</c:v>
                </c:pt>
                <c:pt idx="103">
                  <c:v>0.45283018899999999</c:v>
                </c:pt>
                <c:pt idx="104">
                  <c:v>0.45283018899999999</c:v>
                </c:pt>
                <c:pt idx="105">
                  <c:v>0.45283018899999999</c:v>
                </c:pt>
                <c:pt idx="106">
                  <c:v>0.45283018899999999</c:v>
                </c:pt>
                <c:pt idx="107">
                  <c:v>0.22264150899999999</c:v>
                </c:pt>
                <c:pt idx="108">
                  <c:v>0.34339622600000003</c:v>
                </c:pt>
                <c:pt idx="109">
                  <c:v>0.22264150899999999</c:v>
                </c:pt>
                <c:pt idx="110">
                  <c:v>0.34339622600000003</c:v>
                </c:pt>
                <c:pt idx="111">
                  <c:v>0.22264150899999999</c:v>
                </c:pt>
                <c:pt idx="112">
                  <c:v>0.34339622600000003</c:v>
                </c:pt>
                <c:pt idx="113">
                  <c:v>0.22264150899999999</c:v>
                </c:pt>
                <c:pt idx="114">
                  <c:v>0.34339622600000003</c:v>
                </c:pt>
                <c:pt idx="115">
                  <c:v>0.22264150899999999</c:v>
                </c:pt>
                <c:pt idx="116">
                  <c:v>0.34339622600000003</c:v>
                </c:pt>
                <c:pt idx="117">
                  <c:v>0.27547169799999999</c:v>
                </c:pt>
                <c:pt idx="118">
                  <c:v>0.109433962</c:v>
                </c:pt>
                <c:pt idx="119">
                  <c:v>0.13962264199999999</c:v>
                </c:pt>
                <c:pt idx="120">
                  <c:v>0.109433962</c:v>
                </c:pt>
                <c:pt idx="121">
                  <c:v>0.109433962</c:v>
                </c:pt>
                <c:pt idx="122">
                  <c:v>0.13962264199999999</c:v>
                </c:pt>
                <c:pt idx="123">
                  <c:v>0.23018867900000001</c:v>
                </c:pt>
                <c:pt idx="124">
                  <c:v>0.35849056600000001</c:v>
                </c:pt>
                <c:pt idx="125">
                  <c:v>0.33962264199999997</c:v>
                </c:pt>
                <c:pt idx="126">
                  <c:v>0.50188679199999997</c:v>
                </c:pt>
                <c:pt idx="127">
                  <c:v>0.50188679199999997</c:v>
                </c:pt>
                <c:pt idx="128">
                  <c:v>0.50188679199999997</c:v>
                </c:pt>
                <c:pt idx="129">
                  <c:v>0.53584905699999996</c:v>
                </c:pt>
                <c:pt idx="130">
                  <c:v>0.267924528</c:v>
                </c:pt>
                <c:pt idx="131">
                  <c:v>0.267924528</c:v>
                </c:pt>
                <c:pt idx="132">
                  <c:v>0.22641509400000001</c:v>
                </c:pt>
                <c:pt idx="133">
                  <c:v>0.22641509400000001</c:v>
                </c:pt>
                <c:pt idx="134">
                  <c:v>0.22641509400000001</c:v>
                </c:pt>
                <c:pt idx="135">
                  <c:v>0.22641509400000001</c:v>
                </c:pt>
                <c:pt idx="136">
                  <c:v>0.22641509400000001</c:v>
                </c:pt>
                <c:pt idx="137">
                  <c:v>0.22641509400000001</c:v>
                </c:pt>
                <c:pt idx="138">
                  <c:v>0.135849057</c:v>
                </c:pt>
                <c:pt idx="139">
                  <c:v>0.17735849100000001</c:v>
                </c:pt>
                <c:pt idx="140">
                  <c:v>0.17735849100000001</c:v>
                </c:pt>
                <c:pt idx="141">
                  <c:v>0.17735849100000001</c:v>
                </c:pt>
                <c:pt idx="142">
                  <c:v>0.17735849100000001</c:v>
                </c:pt>
                <c:pt idx="143">
                  <c:v>0.17735849100000001</c:v>
                </c:pt>
                <c:pt idx="144">
                  <c:v>0.17735849100000001</c:v>
                </c:pt>
                <c:pt idx="145">
                  <c:v>0.17735849100000001</c:v>
                </c:pt>
                <c:pt idx="146">
                  <c:v>0.17735849100000001</c:v>
                </c:pt>
                <c:pt idx="147">
                  <c:v>0.17735849100000001</c:v>
                </c:pt>
                <c:pt idx="148">
                  <c:v>0.17735849100000001</c:v>
                </c:pt>
                <c:pt idx="149">
                  <c:v>0.17735849100000001</c:v>
                </c:pt>
                <c:pt idx="150">
                  <c:v>0.116981132</c:v>
                </c:pt>
                <c:pt idx="151">
                  <c:v>0.116981132</c:v>
                </c:pt>
                <c:pt idx="152">
                  <c:v>0.116981132</c:v>
                </c:pt>
                <c:pt idx="153">
                  <c:v>0.116981132</c:v>
                </c:pt>
                <c:pt idx="154">
                  <c:v>0.116981132</c:v>
                </c:pt>
                <c:pt idx="155">
                  <c:v>0.116981132</c:v>
                </c:pt>
                <c:pt idx="156">
                  <c:v>0.13962264199999999</c:v>
                </c:pt>
                <c:pt idx="157">
                  <c:v>0.13962264199999999</c:v>
                </c:pt>
                <c:pt idx="158">
                  <c:v>0.18490566</c:v>
                </c:pt>
                <c:pt idx="159">
                  <c:v>0.18490566</c:v>
                </c:pt>
                <c:pt idx="160">
                  <c:v>0.13962264199999999</c:v>
                </c:pt>
                <c:pt idx="161">
                  <c:v>0.13962264199999999</c:v>
                </c:pt>
                <c:pt idx="162">
                  <c:v>0.13962264199999999</c:v>
                </c:pt>
                <c:pt idx="163">
                  <c:v>0.13962264199999999</c:v>
                </c:pt>
                <c:pt idx="164">
                  <c:v>0.13962264199999999</c:v>
                </c:pt>
                <c:pt idx="165">
                  <c:v>0.13962264199999999</c:v>
                </c:pt>
                <c:pt idx="166">
                  <c:v>0.13962264199999999</c:v>
                </c:pt>
                <c:pt idx="167">
                  <c:v>0.32075471700000002</c:v>
                </c:pt>
                <c:pt idx="168">
                  <c:v>0.32075471700000002</c:v>
                </c:pt>
                <c:pt idx="169">
                  <c:v>0.32075471700000002</c:v>
                </c:pt>
                <c:pt idx="170">
                  <c:v>0.32075471700000002</c:v>
                </c:pt>
                <c:pt idx="171">
                  <c:v>0.32075471700000002</c:v>
                </c:pt>
                <c:pt idx="172">
                  <c:v>0.32075471700000002</c:v>
                </c:pt>
                <c:pt idx="173">
                  <c:v>0.23018867900000001</c:v>
                </c:pt>
                <c:pt idx="174">
                  <c:v>0.18490566</c:v>
                </c:pt>
                <c:pt idx="175">
                  <c:v>0.23018867900000001</c:v>
                </c:pt>
                <c:pt idx="176">
                  <c:v>0.23018867900000001</c:v>
                </c:pt>
                <c:pt idx="177">
                  <c:v>0.23018867900000001</c:v>
                </c:pt>
                <c:pt idx="178">
                  <c:v>0.41509434000000001</c:v>
                </c:pt>
                <c:pt idx="179">
                  <c:v>0.41509434000000001</c:v>
                </c:pt>
                <c:pt idx="180">
                  <c:v>0.41509434000000001</c:v>
                </c:pt>
                <c:pt idx="181">
                  <c:v>0.37735849100000002</c:v>
                </c:pt>
                <c:pt idx="182">
                  <c:v>0.135849057</c:v>
                </c:pt>
                <c:pt idx="183">
                  <c:v>0.181132075</c:v>
                </c:pt>
                <c:pt idx="184">
                  <c:v>0.135849057</c:v>
                </c:pt>
                <c:pt idx="185">
                  <c:v>0.181132075</c:v>
                </c:pt>
                <c:pt idx="186">
                  <c:v>0.181132075</c:v>
                </c:pt>
                <c:pt idx="187">
                  <c:v>0.135849057</c:v>
                </c:pt>
                <c:pt idx="188">
                  <c:v>0.181132075</c:v>
                </c:pt>
                <c:pt idx="189">
                  <c:v>0.181132075</c:v>
                </c:pt>
                <c:pt idx="190">
                  <c:v>0.181132075</c:v>
                </c:pt>
                <c:pt idx="191">
                  <c:v>0.28301886799999998</c:v>
                </c:pt>
                <c:pt idx="192">
                  <c:v>0.135849057</c:v>
                </c:pt>
                <c:pt idx="193">
                  <c:v>0.181132075</c:v>
                </c:pt>
                <c:pt idx="194">
                  <c:v>0.30188679200000001</c:v>
                </c:pt>
                <c:pt idx="195">
                  <c:v>0.30188679200000001</c:v>
                </c:pt>
                <c:pt idx="196">
                  <c:v>0.30188679200000001</c:v>
                </c:pt>
                <c:pt idx="197">
                  <c:v>0.30188679200000001</c:v>
                </c:pt>
                <c:pt idx="198">
                  <c:v>0.260377358</c:v>
                </c:pt>
                <c:pt idx="199">
                  <c:v>0.260377358</c:v>
                </c:pt>
                <c:pt idx="200">
                  <c:v>0.30188679200000001</c:v>
                </c:pt>
                <c:pt idx="201">
                  <c:v>0.30188679200000001</c:v>
                </c:pt>
                <c:pt idx="202">
                  <c:v>0.42264150900000003</c:v>
                </c:pt>
                <c:pt idx="203">
                  <c:v>0.316981132</c:v>
                </c:pt>
                <c:pt idx="204">
                  <c:v>0.30188679200000001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E2-4E77-A00E-5E05A9236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3615"/>
        <c:axId val="1010800287"/>
      </c:scatterChart>
      <c:valAx>
        <c:axId val="101080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0287"/>
        <c:crosses val="autoZero"/>
        <c:crossBetween val="midCat"/>
      </c:valAx>
      <c:valAx>
        <c:axId val="1010800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3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horsepower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P-value'!$H$2:$H$206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CC-4434-907E-F67A71D2965B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P-value'!$H$2:$H$206</c:f>
              <c:numCache>
                <c:formatCode>General</c:formatCode>
                <c:ptCount val="205"/>
                <c:pt idx="0">
                  <c:v>0.26250000000000001</c:v>
                </c:pt>
                <c:pt idx="1">
                  <c:v>0.26250000000000001</c:v>
                </c:pt>
                <c:pt idx="2">
                  <c:v>0.44166666666666665</c:v>
                </c:pt>
                <c:pt idx="3">
                  <c:v>0.22500000000000001</c:v>
                </c:pt>
                <c:pt idx="4">
                  <c:v>0.27916666666666667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0.38333333333333336</c:v>
                </c:pt>
                <c:pt idx="9">
                  <c:v>0.46666666666666667</c:v>
                </c:pt>
                <c:pt idx="10">
                  <c:v>0.22083333333333333</c:v>
                </c:pt>
                <c:pt idx="11">
                  <c:v>0.22083333333333333</c:v>
                </c:pt>
                <c:pt idx="12">
                  <c:v>0.30416666666666664</c:v>
                </c:pt>
                <c:pt idx="13">
                  <c:v>0.30416666666666664</c:v>
                </c:pt>
                <c:pt idx="14">
                  <c:v>0.30416666666666664</c:v>
                </c:pt>
                <c:pt idx="15">
                  <c:v>0.55833333333333335</c:v>
                </c:pt>
                <c:pt idx="16">
                  <c:v>0.55833333333333335</c:v>
                </c:pt>
                <c:pt idx="17">
                  <c:v>0.55833333333333335</c:v>
                </c:pt>
                <c:pt idx="18">
                  <c:v>0</c:v>
                </c:pt>
                <c:pt idx="19">
                  <c:v>9.166666666666666E-2</c:v>
                </c:pt>
                <c:pt idx="20">
                  <c:v>9.166666666666666E-2</c:v>
                </c:pt>
                <c:pt idx="21">
                  <c:v>8.3333333333333329E-2</c:v>
                </c:pt>
                <c:pt idx="22">
                  <c:v>8.3333333333333329E-2</c:v>
                </c:pt>
                <c:pt idx="23">
                  <c:v>0.22500000000000001</c:v>
                </c:pt>
                <c:pt idx="24">
                  <c:v>8.3333333333333329E-2</c:v>
                </c:pt>
                <c:pt idx="25">
                  <c:v>8.3333333333333329E-2</c:v>
                </c:pt>
                <c:pt idx="26">
                  <c:v>8.3333333333333329E-2</c:v>
                </c:pt>
                <c:pt idx="27">
                  <c:v>0.22500000000000001</c:v>
                </c:pt>
                <c:pt idx="28">
                  <c:v>0.16666666666666666</c:v>
                </c:pt>
                <c:pt idx="29">
                  <c:v>0.40416666666666667</c:v>
                </c:pt>
                <c:pt idx="30">
                  <c:v>4.1666666666666664E-2</c:v>
                </c:pt>
                <c:pt idx="31">
                  <c:v>0.11666666666666667</c:v>
                </c:pt>
                <c:pt idx="32">
                  <c:v>0.05</c:v>
                </c:pt>
                <c:pt idx="33">
                  <c:v>0.11666666666666667</c:v>
                </c:pt>
                <c:pt idx="34">
                  <c:v>0.11666666666666667</c:v>
                </c:pt>
                <c:pt idx="35">
                  <c:v>0.11666666666666667</c:v>
                </c:pt>
                <c:pt idx="36">
                  <c:v>0.11666666666666667</c:v>
                </c:pt>
                <c:pt idx="37">
                  <c:v>0.15833333333333333</c:v>
                </c:pt>
                <c:pt idx="38">
                  <c:v>0.15833333333333333</c:v>
                </c:pt>
                <c:pt idx="39">
                  <c:v>0.15833333333333333</c:v>
                </c:pt>
                <c:pt idx="40">
                  <c:v>0.15833333333333333</c:v>
                </c:pt>
                <c:pt idx="41">
                  <c:v>0.22083333333333333</c:v>
                </c:pt>
                <c:pt idx="42">
                  <c:v>0.21666666666666667</c:v>
                </c:pt>
                <c:pt idx="43">
                  <c:v>0.125</c:v>
                </c:pt>
                <c:pt idx="44">
                  <c:v>9.166666666666666E-2</c:v>
                </c:pt>
                <c:pt idx="45">
                  <c:v>9.166666666666666E-2</c:v>
                </c:pt>
                <c:pt idx="46">
                  <c:v>0.17499999999999999</c:v>
                </c:pt>
                <c:pt idx="47">
                  <c:v>0.53333333333333333</c:v>
                </c:pt>
                <c:pt idx="48">
                  <c:v>0.53333333333333333</c:v>
                </c:pt>
                <c:pt idx="49">
                  <c:v>0.89166666666666672</c:v>
                </c:pt>
                <c:pt idx="50">
                  <c:v>8.3333333333333329E-2</c:v>
                </c:pt>
                <c:pt idx="51">
                  <c:v>8.3333333333333329E-2</c:v>
                </c:pt>
                <c:pt idx="52">
                  <c:v>8.3333333333333329E-2</c:v>
                </c:pt>
                <c:pt idx="53">
                  <c:v>8.3333333333333329E-2</c:v>
                </c:pt>
                <c:pt idx="54">
                  <c:v>8.3333333333333329E-2</c:v>
                </c:pt>
                <c:pt idx="55">
                  <c:v>0.22083333333333333</c:v>
                </c:pt>
                <c:pt idx="56">
                  <c:v>0.22083333333333333</c:v>
                </c:pt>
                <c:pt idx="57">
                  <c:v>0.22083333333333333</c:v>
                </c:pt>
                <c:pt idx="58">
                  <c:v>0.36249999999999999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6.6666666666666666E-2</c:v>
                </c:pt>
                <c:pt idx="64">
                  <c:v>0.15</c:v>
                </c:pt>
                <c:pt idx="65">
                  <c:v>0.3</c:v>
                </c:pt>
                <c:pt idx="66">
                  <c:v>0.1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0.44583333333333336</c:v>
                </c:pt>
                <c:pt idx="72">
                  <c:v>0.44583333333333336</c:v>
                </c:pt>
                <c:pt idx="73">
                  <c:v>0.56666666666666665</c:v>
                </c:pt>
                <c:pt idx="74">
                  <c:v>0.56666666666666665</c:v>
                </c:pt>
                <c:pt idx="75">
                  <c:v>0.52916666666666667</c:v>
                </c:pt>
                <c:pt idx="76">
                  <c:v>8.3333333333333329E-2</c:v>
                </c:pt>
                <c:pt idx="77">
                  <c:v>8.3333333333333329E-2</c:v>
                </c:pt>
                <c:pt idx="78">
                  <c:v>8.3333333333333329E-2</c:v>
                </c:pt>
                <c:pt idx="79">
                  <c:v>0.22500000000000001</c:v>
                </c:pt>
                <c:pt idx="80">
                  <c:v>0.28333333333333333</c:v>
                </c:pt>
                <c:pt idx="81">
                  <c:v>0.16666666666666666</c:v>
                </c:pt>
                <c:pt idx="82">
                  <c:v>0.40416666666666667</c:v>
                </c:pt>
                <c:pt idx="83">
                  <c:v>0.40416666666666667</c:v>
                </c:pt>
                <c:pt idx="84">
                  <c:v>0.40416666666666667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0.28333333333333333</c:v>
                </c:pt>
                <c:pt idx="88">
                  <c:v>0.28333333333333333</c:v>
                </c:pt>
                <c:pt idx="89">
                  <c:v>8.7499999999999994E-2</c:v>
                </c:pt>
                <c:pt idx="90">
                  <c:v>2.9166666666666667E-2</c:v>
                </c:pt>
                <c:pt idx="91">
                  <c:v>8.7499999999999994E-2</c:v>
                </c:pt>
                <c:pt idx="92">
                  <c:v>8.7499999999999994E-2</c:v>
                </c:pt>
                <c:pt idx="93">
                  <c:v>8.7499999999999994E-2</c:v>
                </c:pt>
                <c:pt idx="94">
                  <c:v>8.7499999999999994E-2</c:v>
                </c:pt>
                <c:pt idx="95">
                  <c:v>8.7499999999999994E-2</c:v>
                </c:pt>
                <c:pt idx="96">
                  <c:v>8.7499999999999994E-2</c:v>
                </c:pt>
                <c:pt idx="97">
                  <c:v>8.7499999999999994E-2</c:v>
                </c:pt>
                <c:pt idx="98">
                  <c:v>8.7499999999999994E-2</c:v>
                </c:pt>
                <c:pt idx="99">
                  <c:v>0.20416666666666666</c:v>
                </c:pt>
                <c:pt idx="100">
                  <c:v>0.20416666666666666</c:v>
                </c:pt>
                <c:pt idx="101">
                  <c:v>0.43333333333333335</c:v>
                </c:pt>
                <c:pt idx="102">
                  <c:v>0.43333333333333335</c:v>
                </c:pt>
                <c:pt idx="103">
                  <c:v>0.43333333333333335</c:v>
                </c:pt>
                <c:pt idx="104">
                  <c:v>0.46666666666666667</c:v>
                </c:pt>
                <c:pt idx="105">
                  <c:v>0.6333333333333333</c:v>
                </c:pt>
                <c:pt idx="106">
                  <c:v>0.46666666666666667</c:v>
                </c:pt>
                <c:pt idx="107">
                  <c:v>0.20416666666666666</c:v>
                </c:pt>
                <c:pt idx="108">
                  <c:v>0.19583333333333333</c:v>
                </c:pt>
                <c:pt idx="109">
                  <c:v>0.20416666666666666</c:v>
                </c:pt>
                <c:pt idx="110">
                  <c:v>0.19583333333333333</c:v>
                </c:pt>
                <c:pt idx="111">
                  <c:v>0.19583333333333333</c:v>
                </c:pt>
                <c:pt idx="112">
                  <c:v>0.19583333333333333</c:v>
                </c:pt>
                <c:pt idx="113">
                  <c:v>0.19583333333333333</c:v>
                </c:pt>
                <c:pt idx="114">
                  <c:v>0.19583333333333333</c:v>
                </c:pt>
                <c:pt idx="115">
                  <c:v>0.20416666666666666</c:v>
                </c:pt>
                <c:pt idx="116">
                  <c:v>0.19583333333333333</c:v>
                </c:pt>
                <c:pt idx="117">
                  <c:v>0.39166666666666666</c:v>
                </c:pt>
                <c:pt idx="118">
                  <c:v>8.3333333333333329E-2</c:v>
                </c:pt>
                <c:pt idx="119">
                  <c:v>0.22500000000000001</c:v>
                </c:pt>
                <c:pt idx="120">
                  <c:v>8.3333333333333329E-2</c:v>
                </c:pt>
                <c:pt idx="121">
                  <c:v>8.3333333333333329E-2</c:v>
                </c:pt>
                <c:pt idx="122">
                  <c:v>8.3333333333333329E-2</c:v>
                </c:pt>
                <c:pt idx="123">
                  <c:v>0.16666666666666666</c:v>
                </c:pt>
                <c:pt idx="124">
                  <c:v>0.40416666666666667</c:v>
                </c:pt>
                <c:pt idx="125">
                  <c:v>0.39583333333333331</c:v>
                </c:pt>
                <c:pt idx="126">
                  <c:v>0.66249999999999998</c:v>
                </c:pt>
                <c:pt idx="127">
                  <c:v>0.66249999999999998</c:v>
                </c:pt>
                <c:pt idx="128">
                  <c:v>0.66249999999999998</c:v>
                </c:pt>
                <c:pt idx="129">
                  <c:v>1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0.25833333333333336</c:v>
                </c:pt>
                <c:pt idx="133">
                  <c:v>0.25833333333333336</c:v>
                </c:pt>
                <c:pt idx="134">
                  <c:v>0.25833333333333336</c:v>
                </c:pt>
                <c:pt idx="135">
                  <c:v>0.25833333333333336</c:v>
                </c:pt>
                <c:pt idx="136">
                  <c:v>0.46666666666666667</c:v>
                </c:pt>
                <c:pt idx="137">
                  <c:v>0.46666666666666667</c:v>
                </c:pt>
                <c:pt idx="138">
                  <c:v>8.7499999999999994E-2</c:v>
                </c:pt>
                <c:pt idx="139">
                  <c:v>0.10416666666666667</c:v>
                </c:pt>
                <c:pt idx="140">
                  <c:v>0.10416666666666667</c:v>
                </c:pt>
                <c:pt idx="141">
                  <c:v>0.14166666666666666</c:v>
                </c:pt>
                <c:pt idx="142">
                  <c:v>0.14166666666666666</c:v>
                </c:pt>
                <c:pt idx="143">
                  <c:v>0.19166666666666668</c:v>
                </c:pt>
                <c:pt idx="144">
                  <c:v>0.14166666666666666</c:v>
                </c:pt>
                <c:pt idx="145">
                  <c:v>0.26250000000000001</c:v>
                </c:pt>
                <c:pt idx="146">
                  <c:v>0.14166666666666666</c:v>
                </c:pt>
                <c:pt idx="147">
                  <c:v>0.19166666666666668</c:v>
                </c:pt>
                <c:pt idx="148">
                  <c:v>0.14166666666666666</c:v>
                </c:pt>
                <c:pt idx="149">
                  <c:v>0.26250000000000001</c:v>
                </c:pt>
                <c:pt idx="150">
                  <c:v>5.8333333333333334E-2</c:v>
                </c:pt>
                <c:pt idx="151">
                  <c:v>5.8333333333333334E-2</c:v>
                </c:pt>
                <c:pt idx="152">
                  <c:v>5.8333333333333334E-2</c:v>
                </c:pt>
                <c:pt idx="153">
                  <c:v>5.8333333333333334E-2</c:v>
                </c:pt>
                <c:pt idx="154">
                  <c:v>5.8333333333333334E-2</c:v>
                </c:pt>
                <c:pt idx="155">
                  <c:v>5.8333333333333334E-2</c:v>
                </c:pt>
                <c:pt idx="156">
                  <c:v>9.166666666666666E-2</c:v>
                </c:pt>
                <c:pt idx="157">
                  <c:v>9.166666666666666E-2</c:v>
                </c:pt>
                <c:pt idx="158">
                  <c:v>3.3333333333333333E-2</c:v>
                </c:pt>
                <c:pt idx="159">
                  <c:v>3.3333333333333333E-2</c:v>
                </c:pt>
                <c:pt idx="160">
                  <c:v>9.166666666666666E-2</c:v>
                </c:pt>
                <c:pt idx="161">
                  <c:v>9.166666666666666E-2</c:v>
                </c:pt>
                <c:pt idx="162">
                  <c:v>9.166666666666666E-2</c:v>
                </c:pt>
                <c:pt idx="163">
                  <c:v>9.166666666666666E-2</c:v>
                </c:pt>
                <c:pt idx="164">
                  <c:v>9.166666666666666E-2</c:v>
                </c:pt>
                <c:pt idx="165">
                  <c:v>0.26666666666666666</c:v>
                </c:pt>
                <c:pt idx="166">
                  <c:v>0.26666666666666666</c:v>
                </c:pt>
                <c:pt idx="167">
                  <c:v>0.28333333333333333</c:v>
                </c:pt>
                <c:pt idx="168">
                  <c:v>0.28333333333333333</c:v>
                </c:pt>
                <c:pt idx="169">
                  <c:v>0.28333333333333333</c:v>
                </c:pt>
                <c:pt idx="170">
                  <c:v>0.28333333333333333</c:v>
                </c:pt>
                <c:pt idx="171">
                  <c:v>0.28333333333333333</c:v>
                </c:pt>
                <c:pt idx="172">
                  <c:v>0.28333333333333333</c:v>
                </c:pt>
                <c:pt idx="173">
                  <c:v>0.18333333333333332</c:v>
                </c:pt>
                <c:pt idx="174">
                  <c:v>0.10416666666666667</c:v>
                </c:pt>
                <c:pt idx="175">
                  <c:v>0.18333333333333332</c:v>
                </c:pt>
                <c:pt idx="176">
                  <c:v>0.18333333333333332</c:v>
                </c:pt>
                <c:pt idx="177">
                  <c:v>0.18333333333333332</c:v>
                </c:pt>
                <c:pt idx="178">
                  <c:v>0.47083333333333333</c:v>
                </c:pt>
                <c:pt idx="179">
                  <c:v>0.47083333333333333</c:v>
                </c:pt>
                <c:pt idx="180">
                  <c:v>0.45</c:v>
                </c:pt>
                <c:pt idx="181">
                  <c:v>0.45</c:v>
                </c:pt>
                <c:pt idx="182">
                  <c:v>1.6666666666666666E-2</c:v>
                </c:pt>
                <c:pt idx="183">
                  <c:v>0.15416666666666667</c:v>
                </c:pt>
                <c:pt idx="184">
                  <c:v>1.6666666666666666E-2</c:v>
                </c:pt>
                <c:pt idx="185">
                  <c:v>0.15416666666666667</c:v>
                </c:pt>
                <c:pt idx="186">
                  <c:v>0.15416666666666667</c:v>
                </c:pt>
                <c:pt idx="187">
                  <c:v>8.3333333333333329E-2</c:v>
                </c:pt>
                <c:pt idx="188">
                  <c:v>0.21666666666666667</c:v>
                </c:pt>
                <c:pt idx="189">
                  <c:v>0.17499999999999999</c:v>
                </c:pt>
                <c:pt idx="190">
                  <c:v>0.17499999999999999</c:v>
                </c:pt>
                <c:pt idx="191">
                  <c:v>0.25833333333333336</c:v>
                </c:pt>
                <c:pt idx="192">
                  <c:v>8.3333333333333329E-2</c:v>
                </c:pt>
                <c:pt idx="193">
                  <c:v>0.16666666666666666</c:v>
                </c:pt>
                <c:pt idx="194">
                  <c:v>0.27500000000000002</c:v>
                </c:pt>
                <c:pt idx="195">
                  <c:v>0.27500000000000002</c:v>
                </c:pt>
                <c:pt idx="196">
                  <c:v>0.27500000000000002</c:v>
                </c:pt>
                <c:pt idx="197">
                  <c:v>0.27500000000000002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0.27500000000000002</c:v>
                </c:pt>
                <c:pt idx="201">
                  <c:v>0.46666666666666667</c:v>
                </c:pt>
                <c:pt idx="202">
                  <c:v>0.35833333333333334</c:v>
                </c:pt>
                <c:pt idx="203">
                  <c:v>0.24166666666666667</c:v>
                </c:pt>
                <c:pt idx="204">
                  <c:v>0.27500000000000002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CC-4434-907E-F67A71D29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98207"/>
        <c:axId val="1010807775"/>
      </c:scatterChart>
      <c:valAx>
        <c:axId val="101079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horsepower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7775"/>
        <c:crosses val="autoZero"/>
        <c:crossBetween val="midCat"/>
      </c:valAx>
      <c:valAx>
        <c:axId val="1010807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98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  mpg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'After P-value'!$I$2:$I$206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'After P-value'!$J$2:$J$206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DA-44D2-A416-0D338B785594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'After P-value'!$I$2:$I$206</c:f>
              <c:numCache>
                <c:formatCode>General</c:formatCode>
                <c:ptCount val="205"/>
                <c:pt idx="0">
                  <c:v>0.23853211009174313</c:v>
                </c:pt>
                <c:pt idx="1">
                  <c:v>0.23853211009174313</c:v>
                </c:pt>
                <c:pt idx="2">
                  <c:v>0.19266055045871561</c:v>
                </c:pt>
                <c:pt idx="3">
                  <c:v>0.32110091743119268</c:v>
                </c:pt>
                <c:pt idx="4">
                  <c:v>0.13761467889908258</c:v>
                </c:pt>
                <c:pt idx="5">
                  <c:v>0.1834862385321101</c:v>
                </c:pt>
                <c:pt idx="6">
                  <c:v>0.1834862385321101</c:v>
                </c:pt>
                <c:pt idx="7">
                  <c:v>0.1834862385321101</c:v>
                </c:pt>
                <c:pt idx="8">
                  <c:v>0.10091743119266056</c:v>
                </c:pt>
                <c:pt idx="9">
                  <c:v>0.10091743119266056</c:v>
                </c:pt>
                <c:pt idx="10">
                  <c:v>0.29357798165137616</c:v>
                </c:pt>
                <c:pt idx="11">
                  <c:v>0.29357798165137616</c:v>
                </c:pt>
                <c:pt idx="12">
                  <c:v>0.24770642201834864</c:v>
                </c:pt>
                <c:pt idx="13">
                  <c:v>0.24770642201834864</c:v>
                </c:pt>
                <c:pt idx="14">
                  <c:v>0.20183486238532111</c:v>
                </c:pt>
                <c:pt idx="15">
                  <c:v>0.10091743119266056</c:v>
                </c:pt>
                <c:pt idx="16">
                  <c:v>0.10091743119266056</c:v>
                </c:pt>
                <c:pt idx="17">
                  <c:v>6.4220183486238536E-2</c:v>
                </c:pt>
                <c:pt idx="18">
                  <c:v>0.95412844036697253</c:v>
                </c:pt>
                <c:pt idx="19">
                  <c:v>0.69724770642201839</c:v>
                </c:pt>
                <c:pt idx="20">
                  <c:v>0.69724770642201839</c:v>
                </c:pt>
                <c:pt idx="21">
                  <c:v>0.66055045871559637</c:v>
                </c:pt>
                <c:pt idx="22">
                  <c:v>0.52293577981651373</c:v>
                </c:pt>
                <c:pt idx="23">
                  <c:v>0.32110091743119268</c:v>
                </c:pt>
                <c:pt idx="24">
                  <c:v>0.52293577981651373</c:v>
                </c:pt>
                <c:pt idx="25">
                  <c:v>0.52293577981651373</c:v>
                </c:pt>
                <c:pt idx="26">
                  <c:v>0.52293577981651373</c:v>
                </c:pt>
                <c:pt idx="27">
                  <c:v>0.32110091743119268</c:v>
                </c:pt>
                <c:pt idx="28">
                  <c:v>0.32110091743119268</c:v>
                </c:pt>
                <c:pt idx="29">
                  <c:v>0.1743119266055046</c:v>
                </c:pt>
                <c:pt idx="30">
                  <c:v>1</c:v>
                </c:pt>
                <c:pt idx="31">
                  <c:v>0.52293577981651373</c:v>
                </c:pt>
                <c:pt idx="32">
                  <c:v>0.68807339449541283</c:v>
                </c:pt>
                <c:pt idx="33">
                  <c:v>0.46788990825688076</c:v>
                </c:pt>
                <c:pt idx="34">
                  <c:v>0.46788990825688076</c:v>
                </c:pt>
                <c:pt idx="35">
                  <c:v>0.46788990825688076</c:v>
                </c:pt>
                <c:pt idx="36">
                  <c:v>0.46788990825688076</c:v>
                </c:pt>
                <c:pt idx="37">
                  <c:v>0.40366972477064222</c:v>
                </c:pt>
                <c:pt idx="38">
                  <c:v>0.40366972477064222</c:v>
                </c:pt>
                <c:pt idx="39">
                  <c:v>0.40366972477064222</c:v>
                </c:pt>
                <c:pt idx="40">
                  <c:v>0.40366972477064222</c:v>
                </c:pt>
                <c:pt idx="41">
                  <c:v>0.30275229357798167</c:v>
                </c:pt>
                <c:pt idx="42">
                  <c:v>0.34862385321100919</c:v>
                </c:pt>
                <c:pt idx="43">
                  <c:v>0.31192660550458717</c:v>
                </c:pt>
                <c:pt idx="44">
                  <c:v>0.69724770642201839</c:v>
                </c:pt>
                <c:pt idx="45">
                  <c:v>0.69724770642201839</c:v>
                </c:pt>
                <c:pt idx="46">
                  <c:v>0.31192660550458717</c:v>
                </c:pt>
                <c:pt idx="47">
                  <c:v>5.5045871559633031E-2</c:v>
                </c:pt>
                <c:pt idx="48">
                  <c:v>5.5045871559633031E-2</c:v>
                </c:pt>
                <c:pt idx="49">
                  <c:v>0</c:v>
                </c:pt>
                <c:pt idx="50">
                  <c:v>0.44036697247706424</c:v>
                </c:pt>
                <c:pt idx="51">
                  <c:v>0.52293577981651373</c:v>
                </c:pt>
                <c:pt idx="52">
                  <c:v>0.52293577981651373</c:v>
                </c:pt>
                <c:pt idx="53">
                  <c:v>0.52293577981651373</c:v>
                </c:pt>
                <c:pt idx="54">
                  <c:v>0.52293577981651373</c:v>
                </c:pt>
                <c:pt idx="55">
                  <c:v>0.12844036697247707</c:v>
                </c:pt>
                <c:pt idx="56">
                  <c:v>0.12844036697247707</c:v>
                </c:pt>
                <c:pt idx="57">
                  <c:v>0.12844036697247707</c:v>
                </c:pt>
                <c:pt idx="58">
                  <c:v>0.11009174311926606</c:v>
                </c:pt>
                <c:pt idx="59">
                  <c:v>0.37614678899082571</c:v>
                </c:pt>
                <c:pt idx="60">
                  <c:v>0.37614678899082571</c:v>
                </c:pt>
                <c:pt idx="61">
                  <c:v>0.37614678899082571</c:v>
                </c:pt>
                <c:pt idx="62">
                  <c:v>0.37614678899082571</c:v>
                </c:pt>
                <c:pt idx="63">
                  <c:v>0.65137614678899081</c:v>
                </c:pt>
                <c:pt idx="64">
                  <c:v>0.37614678899082571</c:v>
                </c:pt>
                <c:pt idx="65">
                  <c:v>0.20183486238532111</c:v>
                </c:pt>
                <c:pt idx="66">
                  <c:v>0.5321100917431193</c:v>
                </c:pt>
                <c:pt idx="67">
                  <c:v>0.23853211009174313</c:v>
                </c:pt>
                <c:pt idx="68">
                  <c:v>0.23853211009174313</c:v>
                </c:pt>
                <c:pt idx="69">
                  <c:v>0.23853211009174313</c:v>
                </c:pt>
                <c:pt idx="70">
                  <c:v>0.23853211009174313</c:v>
                </c:pt>
                <c:pt idx="71">
                  <c:v>6.4220183486238536E-2</c:v>
                </c:pt>
                <c:pt idx="72">
                  <c:v>6.4220183486238536E-2</c:v>
                </c:pt>
                <c:pt idx="73">
                  <c:v>9.1743119266055051E-3</c:v>
                </c:pt>
                <c:pt idx="74">
                  <c:v>9.1743119266055051E-3</c:v>
                </c:pt>
                <c:pt idx="75">
                  <c:v>0.1743119266055046</c:v>
                </c:pt>
                <c:pt idx="76">
                  <c:v>0.66055045871559637</c:v>
                </c:pt>
                <c:pt idx="77">
                  <c:v>0.52293577981651373</c:v>
                </c:pt>
                <c:pt idx="78">
                  <c:v>0.52293577981651373</c:v>
                </c:pt>
                <c:pt idx="79">
                  <c:v>0.32110091743119268</c:v>
                </c:pt>
                <c:pt idx="80">
                  <c:v>0.30275229357798167</c:v>
                </c:pt>
                <c:pt idx="81">
                  <c:v>0.3577981651376147</c:v>
                </c:pt>
                <c:pt idx="82">
                  <c:v>0.1743119266055046</c:v>
                </c:pt>
                <c:pt idx="83">
                  <c:v>0.1743119266055046</c:v>
                </c:pt>
                <c:pt idx="84">
                  <c:v>0.1743119266055046</c:v>
                </c:pt>
                <c:pt idx="85">
                  <c:v>0.3577981651376147</c:v>
                </c:pt>
                <c:pt idx="86">
                  <c:v>0.3577981651376147</c:v>
                </c:pt>
                <c:pt idx="87">
                  <c:v>0.30275229357798167</c:v>
                </c:pt>
                <c:pt idx="88">
                  <c:v>0.30275229357798167</c:v>
                </c:pt>
                <c:pt idx="89">
                  <c:v>0.51376146788990829</c:v>
                </c:pt>
                <c:pt idx="90">
                  <c:v>0.88990825688073394</c:v>
                </c:pt>
                <c:pt idx="91">
                  <c:v>0.51376146788990829</c:v>
                </c:pt>
                <c:pt idx="92">
                  <c:v>0.51376146788990829</c:v>
                </c:pt>
                <c:pt idx="93">
                  <c:v>0.51376146788990829</c:v>
                </c:pt>
                <c:pt idx="94">
                  <c:v>0.51376146788990829</c:v>
                </c:pt>
                <c:pt idx="95">
                  <c:v>0.51376146788990829</c:v>
                </c:pt>
                <c:pt idx="96">
                  <c:v>0.51376146788990829</c:v>
                </c:pt>
                <c:pt idx="97">
                  <c:v>0.51376146788990829</c:v>
                </c:pt>
                <c:pt idx="98">
                  <c:v>0.51376146788990829</c:v>
                </c:pt>
                <c:pt idx="99">
                  <c:v>0.41284403669724773</c:v>
                </c:pt>
                <c:pt idx="100">
                  <c:v>0.41284403669724773</c:v>
                </c:pt>
                <c:pt idx="101">
                  <c:v>0.11926605504587157</c:v>
                </c:pt>
                <c:pt idx="102">
                  <c:v>0.11926605504587157</c:v>
                </c:pt>
                <c:pt idx="103">
                  <c:v>0.1834862385321101</c:v>
                </c:pt>
                <c:pt idx="104">
                  <c:v>0.1834862385321101</c:v>
                </c:pt>
                <c:pt idx="105">
                  <c:v>0.12844036697247707</c:v>
                </c:pt>
                <c:pt idx="106">
                  <c:v>0.1834862385321101</c:v>
                </c:pt>
                <c:pt idx="107">
                  <c:v>0.1743119266055046</c:v>
                </c:pt>
                <c:pt idx="108">
                  <c:v>0.42201834862385323</c:v>
                </c:pt>
                <c:pt idx="109">
                  <c:v>0.1743119266055046</c:v>
                </c:pt>
                <c:pt idx="110">
                  <c:v>0.29357798165137616</c:v>
                </c:pt>
                <c:pt idx="111">
                  <c:v>0.1743119266055046</c:v>
                </c:pt>
                <c:pt idx="112">
                  <c:v>0.42201834862385323</c:v>
                </c:pt>
                <c:pt idx="113">
                  <c:v>0.1743119266055046</c:v>
                </c:pt>
                <c:pt idx="114">
                  <c:v>0.29357798165137616</c:v>
                </c:pt>
                <c:pt idx="115">
                  <c:v>0.1743119266055046</c:v>
                </c:pt>
                <c:pt idx="116">
                  <c:v>0.42201834862385323</c:v>
                </c:pt>
                <c:pt idx="117">
                  <c:v>0.15596330275229359</c:v>
                </c:pt>
                <c:pt idx="118">
                  <c:v>0.66055045871559637</c:v>
                </c:pt>
                <c:pt idx="119">
                  <c:v>0.32110091743119268</c:v>
                </c:pt>
                <c:pt idx="120">
                  <c:v>0.52293577981651373</c:v>
                </c:pt>
                <c:pt idx="121">
                  <c:v>0.52293577981651373</c:v>
                </c:pt>
                <c:pt idx="122">
                  <c:v>0.52293577981651373</c:v>
                </c:pt>
                <c:pt idx="123">
                  <c:v>0.32110091743119268</c:v>
                </c:pt>
                <c:pt idx="124">
                  <c:v>0.1743119266055046</c:v>
                </c:pt>
                <c:pt idx="125">
                  <c:v>0.20183486238532111</c:v>
                </c:pt>
                <c:pt idx="126">
                  <c:v>0.14678899082568808</c:v>
                </c:pt>
                <c:pt idx="127">
                  <c:v>0.14678899082568808</c:v>
                </c:pt>
                <c:pt idx="128">
                  <c:v>0.14678899082568808</c:v>
                </c:pt>
                <c:pt idx="129">
                  <c:v>0.1743119266055046</c:v>
                </c:pt>
                <c:pt idx="130">
                  <c:v>0.31192660550458717</c:v>
                </c:pt>
                <c:pt idx="131">
                  <c:v>0.31192660550458717</c:v>
                </c:pt>
                <c:pt idx="132">
                  <c:v>0.24770642201834864</c:v>
                </c:pt>
                <c:pt idx="133">
                  <c:v>0.24770642201834864</c:v>
                </c:pt>
                <c:pt idx="134">
                  <c:v>0.24770642201834864</c:v>
                </c:pt>
                <c:pt idx="135">
                  <c:v>0.24770642201834864</c:v>
                </c:pt>
                <c:pt idx="136">
                  <c:v>0.19266055045871561</c:v>
                </c:pt>
                <c:pt idx="137">
                  <c:v>0.19266055045871561</c:v>
                </c:pt>
                <c:pt idx="138">
                  <c:v>0.50458715596330272</c:v>
                </c:pt>
                <c:pt idx="139">
                  <c:v>0.3669724770642202</c:v>
                </c:pt>
                <c:pt idx="140">
                  <c:v>0.3669724770642202</c:v>
                </c:pt>
                <c:pt idx="141">
                  <c:v>0.5321100917431193</c:v>
                </c:pt>
                <c:pt idx="142">
                  <c:v>0.42201834862385323</c:v>
                </c:pt>
                <c:pt idx="143">
                  <c:v>0.37614678899082571</c:v>
                </c:pt>
                <c:pt idx="144">
                  <c:v>0.27522935779816515</c:v>
                </c:pt>
                <c:pt idx="145">
                  <c:v>0.31192660550458717</c:v>
                </c:pt>
                <c:pt idx="146">
                  <c:v>0.41284403669724773</c:v>
                </c:pt>
                <c:pt idx="147">
                  <c:v>0.34862385321100919</c:v>
                </c:pt>
                <c:pt idx="148">
                  <c:v>0.29357798165137616</c:v>
                </c:pt>
                <c:pt idx="149">
                  <c:v>0.23853211009174313</c:v>
                </c:pt>
                <c:pt idx="150">
                  <c:v>0.60550458715596334</c:v>
                </c:pt>
                <c:pt idx="151">
                  <c:v>0.52293577981651373</c:v>
                </c:pt>
                <c:pt idx="152">
                  <c:v>0.52293577981651373</c:v>
                </c:pt>
                <c:pt idx="153">
                  <c:v>0.51376146788990829</c:v>
                </c:pt>
                <c:pt idx="154">
                  <c:v>0.39449541284403672</c:v>
                </c:pt>
                <c:pt idx="155">
                  <c:v>0.39449541284403672</c:v>
                </c:pt>
                <c:pt idx="156">
                  <c:v>0.49541284403669728</c:v>
                </c:pt>
                <c:pt idx="157">
                  <c:v>0.49541284403669728</c:v>
                </c:pt>
                <c:pt idx="158">
                  <c:v>0.55963302752293576</c:v>
                </c:pt>
                <c:pt idx="159">
                  <c:v>0.73394495412844041</c:v>
                </c:pt>
                <c:pt idx="160">
                  <c:v>0.73394495412844041</c:v>
                </c:pt>
                <c:pt idx="161">
                  <c:v>0.43119266055045874</c:v>
                </c:pt>
                <c:pt idx="162">
                  <c:v>0.43119266055045874</c:v>
                </c:pt>
                <c:pt idx="163">
                  <c:v>0.44954128440366975</c:v>
                </c:pt>
                <c:pt idx="164">
                  <c:v>0.44954128440366975</c:v>
                </c:pt>
                <c:pt idx="165">
                  <c:v>0.34862385321100919</c:v>
                </c:pt>
                <c:pt idx="166">
                  <c:v>0.34862385321100919</c:v>
                </c:pt>
                <c:pt idx="167">
                  <c:v>0.32110091743119268</c:v>
                </c:pt>
                <c:pt idx="168">
                  <c:v>0.32110091743119268</c:v>
                </c:pt>
                <c:pt idx="169">
                  <c:v>0.32110091743119268</c:v>
                </c:pt>
                <c:pt idx="170">
                  <c:v>0.32110091743119268</c:v>
                </c:pt>
                <c:pt idx="171">
                  <c:v>0.32110091743119268</c:v>
                </c:pt>
                <c:pt idx="172">
                  <c:v>0.32110091743119268</c:v>
                </c:pt>
                <c:pt idx="173">
                  <c:v>0.44954128440366975</c:v>
                </c:pt>
                <c:pt idx="174">
                  <c:v>0.45871559633027525</c:v>
                </c:pt>
                <c:pt idx="175">
                  <c:v>0.39449541284403672</c:v>
                </c:pt>
                <c:pt idx="176">
                  <c:v>0.39449541284403672</c:v>
                </c:pt>
                <c:pt idx="177">
                  <c:v>0.39449541284403672</c:v>
                </c:pt>
                <c:pt idx="178">
                  <c:v>0.19266055045871561</c:v>
                </c:pt>
                <c:pt idx="179">
                  <c:v>0.1743119266055046</c:v>
                </c:pt>
                <c:pt idx="180">
                  <c:v>0.19266055045871561</c:v>
                </c:pt>
                <c:pt idx="181">
                  <c:v>0.1743119266055046</c:v>
                </c:pt>
                <c:pt idx="182">
                  <c:v>0.70642201834862384</c:v>
                </c:pt>
                <c:pt idx="183">
                  <c:v>0.41284403669724773</c:v>
                </c:pt>
                <c:pt idx="184">
                  <c:v>0.70642201834862384</c:v>
                </c:pt>
                <c:pt idx="185">
                  <c:v>0.41284403669724773</c:v>
                </c:pt>
                <c:pt idx="186">
                  <c:v>0.41284403669724773</c:v>
                </c:pt>
                <c:pt idx="187">
                  <c:v>0.66972477064220182</c:v>
                </c:pt>
                <c:pt idx="188">
                  <c:v>0.37614678899082571</c:v>
                </c:pt>
                <c:pt idx="189">
                  <c:v>0.31192660550458717</c:v>
                </c:pt>
                <c:pt idx="190">
                  <c:v>0.31192660550458717</c:v>
                </c:pt>
                <c:pt idx="191">
                  <c:v>0.1743119266055046</c:v>
                </c:pt>
                <c:pt idx="192">
                  <c:v>0.55963302752293576</c:v>
                </c:pt>
                <c:pt idx="193">
                  <c:v>0.34862385321100919</c:v>
                </c:pt>
                <c:pt idx="194">
                  <c:v>0.28440366972477066</c:v>
                </c:pt>
                <c:pt idx="195">
                  <c:v>0.28440366972477066</c:v>
                </c:pt>
                <c:pt idx="196">
                  <c:v>0.30275229357798167</c:v>
                </c:pt>
                <c:pt idx="197">
                  <c:v>0.30275229357798167</c:v>
                </c:pt>
                <c:pt idx="198">
                  <c:v>0.11926605504587157</c:v>
                </c:pt>
                <c:pt idx="199">
                  <c:v>0.11926605504587157</c:v>
                </c:pt>
                <c:pt idx="200">
                  <c:v>0.28440366972477066</c:v>
                </c:pt>
                <c:pt idx="201">
                  <c:v>0.1834862385321101</c:v>
                </c:pt>
                <c:pt idx="202">
                  <c:v>0.14678899082568808</c:v>
                </c:pt>
                <c:pt idx="203">
                  <c:v>0.33027522935779818</c:v>
                </c:pt>
                <c:pt idx="204">
                  <c:v>0.1834862385321101</c:v>
                </c:pt>
              </c:numCache>
            </c:numRef>
          </c:xVal>
          <c:yVal>
            <c:numRef>
              <c:f>'Data Analysis Regression2'!$B$32:$B$236</c:f>
              <c:numCache>
                <c:formatCode>General</c:formatCode>
                <c:ptCount val="205"/>
                <c:pt idx="0">
                  <c:v>13384.371139991632</c:v>
                </c:pt>
                <c:pt idx="1">
                  <c:v>13384.371139991632</c:v>
                </c:pt>
                <c:pt idx="2">
                  <c:v>16426.207706258363</c:v>
                </c:pt>
                <c:pt idx="3">
                  <c:v>10611.118113490851</c:v>
                </c:pt>
                <c:pt idx="4">
                  <c:v>17624.691667098683</c:v>
                </c:pt>
                <c:pt idx="5">
                  <c:v>14998.409358028117</c:v>
                </c:pt>
                <c:pt idx="6">
                  <c:v>14998.409358028117</c:v>
                </c:pt>
                <c:pt idx="7">
                  <c:v>14998.409358028117</c:v>
                </c:pt>
                <c:pt idx="8">
                  <c:v>16072.953198201187</c:v>
                </c:pt>
                <c:pt idx="9">
                  <c:v>19023.464624558936</c:v>
                </c:pt>
                <c:pt idx="10">
                  <c:v>11691.849289323856</c:v>
                </c:pt>
                <c:pt idx="11">
                  <c:v>11691.849289323856</c:v>
                </c:pt>
                <c:pt idx="12">
                  <c:v>19512.075663698706</c:v>
                </c:pt>
                <c:pt idx="13">
                  <c:v>19512.075663698706</c:v>
                </c:pt>
                <c:pt idx="14">
                  <c:v>19782.941713428067</c:v>
                </c:pt>
                <c:pt idx="15">
                  <c:v>28227.749024509503</c:v>
                </c:pt>
                <c:pt idx="16">
                  <c:v>28227.749024509503</c:v>
                </c:pt>
                <c:pt idx="17">
                  <c:v>28444.441864292992</c:v>
                </c:pt>
                <c:pt idx="18">
                  <c:v>-1059.9474945639431</c:v>
                </c:pt>
                <c:pt idx="19">
                  <c:v>4828.299756531027</c:v>
                </c:pt>
                <c:pt idx="20">
                  <c:v>4828.299756531027</c:v>
                </c:pt>
                <c:pt idx="21">
                  <c:v>4965.6465740456415</c:v>
                </c:pt>
                <c:pt idx="22">
                  <c:v>5778.2447232337227</c:v>
                </c:pt>
                <c:pt idx="23">
                  <c:v>9284.0663340103201</c:v>
                </c:pt>
                <c:pt idx="24">
                  <c:v>5778.2447232337227</c:v>
                </c:pt>
                <c:pt idx="25">
                  <c:v>5778.2447232337227</c:v>
                </c:pt>
                <c:pt idx="26">
                  <c:v>5778.2447232337227</c:v>
                </c:pt>
                <c:pt idx="27">
                  <c:v>9284.0663340103201</c:v>
                </c:pt>
                <c:pt idx="28">
                  <c:v>11624.029922408306</c:v>
                </c:pt>
                <c:pt idx="29">
                  <c:v>18853.95942723094</c:v>
                </c:pt>
                <c:pt idx="30">
                  <c:v>2805.7898480531603</c:v>
                </c:pt>
                <c:pt idx="31">
                  <c:v>6336.9109656583578</c:v>
                </c:pt>
                <c:pt idx="32">
                  <c:v>3158.6910436821217</c:v>
                </c:pt>
                <c:pt idx="33">
                  <c:v>6661.9502253335904</c:v>
                </c:pt>
                <c:pt idx="34">
                  <c:v>6661.9502253335904</c:v>
                </c:pt>
                <c:pt idx="35">
                  <c:v>6661.9502253335904</c:v>
                </c:pt>
                <c:pt idx="36">
                  <c:v>6661.9502253335904</c:v>
                </c:pt>
                <c:pt idx="37">
                  <c:v>9609.4321225015956</c:v>
                </c:pt>
                <c:pt idx="38">
                  <c:v>9609.4321225015956</c:v>
                </c:pt>
                <c:pt idx="39">
                  <c:v>9609.4321225015956</c:v>
                </c:pt>
                <c:pt idx="40">
                  <c:v>9609.4321225015956</c:v>
                </c:pt>
                <c:pt idx="41">
                  <c:v>10800.432598922731</c:v>
                </c:pt>
                <c:pt idx="42">
                  <c:v>10489.893538058934</c:v>
                </c:pt>
                <c:pt idx="43">
                  <c:v>11032.946811393915</c:v>
                </c:pt>
                <c:pt idx="44">
                  <c:v>4828.299756531027</c:v>
                </c:pt>
                <c:pt idx="45">
                  <c:v>4828.299756531027</c:v>
                </c:pt>
                <c:pt idx="46">
                  <c:v>12474.15155840373</c:v>
                </c:pt>
                <c:pt idx="47">
                  <c:v>32488.638493354123</c:v>
                </c:pt>
                <c:pt idx="48">
                  <c:v>32488.638493354123</c:v>
                </c:pt>
                <c:pt idx="49">
                  <c:v>42840.07714749829</c:v>
                </c:pt>
                <c:pt idx="50">
                  <c:v>6386.4446894211451</c:v>
                </c:pt>
                <c:pt idx="51">
                  <c:v>5898.8857999082966</c:v>
                </c:pt>
                <c:pt idx="52">
                  <c:v>5898.8857999082966</c:v>
                </c:pt>
                <c:pt idx="53">
                  <c:v>5898.8857999082966</c:v>
                </c:pt>
                <c:pt idx="54">
                  <c:v>5898.8857999082966</c:v>
                </c:pt>
                <c:pt idx="55">
                  <c:v>8082.6062506254411</c:v>
                </c:pt>
                <c:pt idx="56">
                  <c:v>8082.6062506254411</c:v>
                </c:pt>
                <c:pt idx="57">
                  <c:v>8082.6062506254411</c:v>
                </c:pt>
                <c:pt idx="58">
                  <c:v>10746.245783863857</c:v>
                </c:pt>
                <c:pt idx="59">
                  <c:v>11140.298618195329</c:v>
                </c:pt>
                <c:pt idx="60">
                  <c:v>11140.298618195329</c:v>
                </c:pt>
                <c:pt idx="61">
                  <c:v>11140.298618195329</c:v>
                </c:pt>
                <c:pt idx="62">
                  <c:v>11140.298618195329</c:v>
                </c:pt>
                <c:pt idx="63">
                  <c:v>11770.534765322001</c:v>
                </c:pt>
                <c:pt idx="64">
                  <c:v>11140.298618195329</c:v>
                </c:pt>
                <c:pt idx="65">
                  <c:v>16847.882958013539</c:v>
                </c:pt>
                <c:pt idx="66">
                  <c:v>15318.389073653327</c:v>
                </c:pt>
                <c:pt idx="67">
                  <c:v>24986.667956982124</c:v>
                </c:pt>
                <c:pt idx="68">
                  <c:v>24986.667956982124</c:v>
                </c:pt>
                <c:pt idx="69">
                  <c:v>24986.667956982124</c:v>
                </c:pt>
                <c:pt idx="70">
                  <c:v>24986.667956982124</c:v>
                </c:pt>
                <c:pt idx="71">
                  <c:v>27116.873720160787</c:v>
                </c:pt>
                <c:pt idx="72">
                  <c:v>27116.873720160787</c:v>
                </c:pt>
                <c:pt idx="73">
                  <c:v>37519.869752863851</c:v>
                </c:pt>
                <c:pt idx="74">
                  <c:v>37037.305446165563</c:v>
                </c:pt>
                <c:pt idx="75">
                  <c:v>19192.418200245142</c:v>
                </c:pt>
                <c:pt idx="76">
                  <c:v>5206.9287273947875</c:v>
                </c:pt>
                <c:pt idx="77">
                  <c:v>6019.5268765828687</c:v>
                </c:pt>
                <c:pt idx="78">
                  <c:v>6019.5268765828687</c:v>
                </c:pt>
                <c:pt idx="79">
                  <c:v>9284.0663340103201</c:v>
                </c:pt>
                <c:pt idx="80">
                  <c:v>11395.527765939272</c:v>
                </c:pt>
                <c:pt idx="81">
                  <c:v>11407.337082624817</c:v>
                </c:pt>
                <c:pt idx="82">
                  <c:v>18853.95942723094</c:v>
                </c:pt>
                <c:pt idx="83">
                  <c:v>18853.95942723094</c:v>
                </c:pt>
                <c:pt idx="84">
                  <c:v>18853.95942723094</c:v>
                </c:pt>
                <c:pt idx="85">
                  <c:v>11407.337082624817</c:v>
                </c:pt>
                <c:pt idx="86">
                  <c:v>11407.337082624817</c:v>
                </c:pt>
                <c:pt idx="87">
                  <c:v>11395.527765939272</c:v>
                </c:pt>
                <c:pt idx="88">
                  <c:v>11395.527765939272</c:v>
                </c:pt>
                <c:pt idx="89">
                  <c:v>6716.5784810360419</c:v>
                </c:pt>
                <c:pt idx="90">
                  <c:v>7712.793813642289</c:v>
                </c:pt>
                <c:pt idx="91">
                  <c:v>6716.5784810360419</c:v>
                </c:pt>
                <c:pt idx="92">
                  <c:v>6716.5784810360419</c:v>
                </c:pt>
                <c:pt idx="93">
                  <c:v>6716.5784810360419</c:v>
                </c:pt>
                <c:pt idx="94">
                  <c:v>6716.5784810360419</c:v>
                </c:pt>
                <c:pt idx="95">
                  <c:v>6716.5784810360419</c:v>
                </c:pt>
                <c:pt idx="96">
                  <c:v>6716.5784810360419</c:v>
                </c:pt>
                <c:pt idx="97">
                  <c:v>6716.5784810360419</c:v>
                </c:pt>
                <c:pt idx="98">
                  <c:v>6716.5784810360419</c:v>
                </c:pt>
                <c:pt idx="99">
                  <c:v>11198.072769810364</c:v>
                </c:pt>
                <c:pt idx="100">
                  <c:v>11198.072769810364</c:v>
                </c:pt>
                <c:pt idx="101">
                  <c:v>19200.312921344794</c:v>
                </c:pt>
                <c:pt idx="102">
                  <c:v>19200.312921344794</c:v>
                </c:pt>
                <c:pt idx="103">
                  <c:v>18821.100451723691</c:v>
                </c:pt>
                <c:pt idx="104">
                  <c:v>20217.010142633695</c:v>
                </c:pt>
                <c:pt idx="105">
                  <c:v>22128.96984768637</c:v>
                </c:pt>
                <c:pt idx="106">
                  <c:v>20217.010142633695</c:v>
                </c:pt>
                <c:pt idx="107">
                  <c:v>13685.101830237552</c:v>
                </c:pt>
                <c:pt idx="108">
                  <c:v>19052.486165298367</c:v>
                </c:pt>
                <c:pt idx="109">
                  <c:v>13685.101830237552</c:v>
                </c:pt>
                <c:pt idx="110">
                  <c:v>19810.911104540577</c:v>
                </c:pt>
                <c:pt idx="111">
                  <c:v>13605.755807968679</c:v>
                </c:pt>
                <c:pt idx="112">
                  <c:v>19052.486165298367</c:v>
                </c:pt>
                <c:pt idx="113">
                  <c:v>13605.755807968679</c:v>
                </c:pt>
                <c:pt idx="114">
                  <c:v>19810.911104540577</c:v>
                </c:pt>
                <c:pt idx="115">
                  <c:v>13685.101830237552</c:v>
                </c:pt>
                <c:pt idx="116">
                  <c:v>19052.486165298367</c:v>
                </c:pt>
                <c:pt idx="117">
                  <c:v>17267.708792653058</c:v>
                </c:pt>
                <c:pt idx="118">
                  <c:v>4965.6465740456415</c:v>
                </c:pt>
                <c:pt idx="119">
                  <c:v>9284.0663340103201</c:v>
                </c:pt>
                <c:pt idx="120">
                  <c:v>5778.2447232337227</c:v>
                </c:pt>
                <c:pt idx="121">
                  <c:v>5778.2447232337227</c:v>
                </c:pt>
                <c:pt idx="122">
                  <c:v>6743.3733366303049</c:v>
                </c:pt>
                <c:pt idx="123">
                  <c:v>11624.029922408306</c:v>
                </c:pt>
                <c:pt idx="124">
                  <c:v>19932.485029065454</c:v>
                </c:pt>
                <c:pt idx="125">
                  <c:v>19087.414025555983</c:v>
                </c:pt>
                <c:pt idx="126">
                  <c:v>34527.999999999993</c:v>
                </c:pt>
                <c:pt idx="127">
                  <c:v>34527.999999999993</c:v>
                </c:pt>
                <c:pt idx="128">
                  <c:v>34527.999999999993</c:v>
                </c:pt>
                <c:pt idx="129">
                  <c:v>31275.8560971152</c:v>
                </c:pt>
                <c:pt idx="130">
                  <c:v>12963.959889398895</c:v>
                </c:pt>
                <c:pt idx="131">
                  <c:v>12963.959889398895</c:v>
                </c:pt>
                <c:pt idx="132">
                  <c:v>12809.580770258306</c:v>
                </c:pt>
                <c:pt idx="133">
                  <c:v>12809.580770258306</c:v>
                </c:pt>
                <c:pt idx="134">
                  <c:v>12809.580770258306</c:v>
                </c:pt>
                <c:pt idx="135">
                  <c:v>12809.580770258306</c:v>
                </c:pt>
                <c:pt idx="136">
                  <c:v>13434.919475372582</c:v>
                </c:pt>
                <c:pt idx="137">
                  <c:v>13434.919475372582</c:v>
                </c:pt>
                <c:pt idx="138">
                  <c:v>6770.7516909819142</c:v>
                </c:pt>
                <c:pt idx="139">
                  <c:v>9069.0936961581556</c:v>
                </c:pt>
                <c:pt idx="140">
                  <c:v>11226.144899827181</c:v>
                </c:pt>
                <c:pt idx="141">
                  <c:v>8451.0330173423827</c:v>
                </c:pt>
                <c:pt idx="142">
                  <c:v>9101.1115366928479</c:v>
                </c:pt>
                <c:pt idx="143">
                  <c:v>9848.0537200354429</c:v>
                </c:pt>
                <c:pt idx="144">
                  <c:v>12124.934099495826</c:v>
                </c:pt>
                <c:pt idx="145">
                  <c:v>13058.758582610986</c:v>
                </c:pt>
                <c:pt idx="146">
                  <c:v>9155.2847466387193</c:v>
                </c:pt>
                <c:pt idx="147">
                  <c:v>10010.573349873059</c:v>
                </c:pt>
                <c:pt idx="148">
                  <c:v>12016.587679604081</c:v>
                </c:pt>
                <c:pt idx="149">
                  <c:v>13492.144262177962</c:v>
                </c:pt>
                <c:pt idx="150">
                  <c:v>5293.9299202634047</c:v>
                </c:pt>
                <c:pt idx="151">
                  <c:v>5781.4888097762532</c:v>
                </c:pt>
                <c:pt idx="152">
                  <c:v>5781.4888097762532</c:v>
                </c:pt>
                <c:pt idx="153">
                  <c:v>5835.6620197221255</c:v>
                </c:pt>
                <c:pt idx="154">
                  <c:v>8696.9649526874873</c:v>
                </c:pt>
                <c:pt idx="155">
                  <c:v>8696.9649526874873</c:v>
                </c:pt>
                <c:pt idx="156">
                  <c:v>6985.2389887367945</c:v>
                </c:pt>
                <c:pt idx="157">
                  <c:v>6985.2389887367945</c:v>
                </c:pt>
                <c:pt idx="158">
                  <c:v>10547.189887580245</c:v>
                </c:pt>
                <c:pt idx="159">
                  <c:v>9517.898898608677</c:v>
                </c:pt>
                <c:pt idx="160">
                  <c:v>5576.7355301441212</c:v>
                </c:pt>
                <c:pt idx="161">
                  <c:v>7364.4514583578994</c:v>
                </c:pt>
                <c:pt idx="162">
                  <c:v>7364.4514583578994</c:v>
                </c:pt>
                <c:pt idx="163">
                  <c:v>8334.6306403006674</c:v>
                </c:pt>
                <c:pt idx="164">
                  <c:v>8334.6306403006674</c:v>
                </c:pt>
                <c:pt idx="165">
                  <c:v>8913.4513060688132</c:v>
                </c:pt>
                <c:pt idx="166">
                  <c:v>8913.4513060688132</c:v>
                </c:pt>
                <c:pt idx="167">
                  <c:v>16708.785612257008</c:v>
                </c:pt>
                <c:pt idx="168">
                  <c:v>16708.785612257008</c:v>
                </c:pt>
                <c:pt idx="169">
                  <c:v>16708.785612257008</c:v>
                </c:pt>
                <c:pt idx="170">
                  <c:v>16708.785612257008</c:v>
                </c:pt>
                <c:pt idx="171">
                  <c:v>16708.785612257008</c:v>
                </c:pt>
                <c:pt idx="172">
                  <c:v>16708.785612257008</c:v>
                </c:pt>
                <c:pt idx="173">
                  <c:v>11024.29702770384</c:v>
                </c:pt>
                <c:pt idx="174">
                  <c:v>11817.536386270252</c:v>
                </c:pt>
                <c:pt idx="175">
                  <c:v>11349.336287379074</c:v>
                </c:pt>
                <c:pt idx="176">
                  <c:v>11349.336287379074</c:v>
                </c:pt>
                <c:pt idx="177">
                  <c:v>11349.336287379074</c:v>
                </c:pt>
                <c:pt idx="178">
                  <c:v>20585.171794190628</c:v>
                </c:pt>
                <c:pt idx="179">
                  <c:v>20693.518214082371</c:v>
                </c:pt>
                <c:pt idx="180">
                  <c:v>20386.806738518451</c:v>
                </c:pt>
                <c:pt idx="181">
                  <c:v>19288.742423634347</c:v>
                </c:pt>
                <c:pt idx="182">
                  <c:v>7953.3925510788677</c:v>
                </c:pt>
                <c:pt idx="183">
                  <c:v>9394.9448247467153</c:v>
                </c:pt>
                <c:pt idx="184">
                  <c:v>7953.3925510788677</c:v>
                </c:pt>
                <c:pt idx="185">
                  <c:v>9394.9448247467153</c:v>
                </c:pt>
                <c:pt idx="186">
                  <c:v>9394.9448247467153</c:v>
                </c:pt>
                <c:pt idx="187">
                  <c:v>8804.853569013334</c:v>
                </c:pt>
                <c:pt idx="188">
                  <c:v>10206.732831546746</c:v>
                </c:pt>
                <c:pt idx="189">
                  <c:v>10189.215189823488</c:v>
                </c:pt>
                <c:pt idx="190">
                  <c:v>10189.215189823488</c:v>
                </c:pt>
                <c:pt idx="191">
                  <c:v>15052.58256797399</c:v>
                </c:pt>
                <c:pt idx="192">
                  <c:v>9454.9320883637993</c:v>
                </c:pt>
                <c:pt idx="193">
                  <c:v>9893.1763277711289</c:v>
                </c:pt>
                <c:pt idx="194">
                  <c:v>16242.927046398763</c:v>
                </c:pt>
                <c:pt idx="195">
                  <c:v>16242.927046398763</c:v>
                </c:pt>
                <c:pt idx="196">
                  <c:v>16134.580626507019</c:v>
                </c:pt>
                <c:pt idx="197">
                  <c:v>16134.580626507019</c:v>
                </c:pt>
                <c:pt idx="198">
                  <c:v>17795.297548426974</c:v>
                </c:pt>
                <c:pt idx="199">
                  <c:v>17795.297548426974</c:v>
                </c:pt>
                <c:pt idx="200">
                  <c:v>16242.927046398763</c:v>
                </c:pt>
                <c:pt idx="201">
                  <c:v>18663.790867987416</c:v>
                </c:pt>
                <c:pt idx="202">
                  <c:v>18437.076079525261</c:v>
                </c:pt>
                <c:pt idx="203">
                  <c:v>19186.133882483758</c:v>
                </c:pt>
                <c:pt idx="204">
                  <c:v>16838.832355803355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DA-44D2-A416-0D338B785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4031"/>
        <c:axId val="1010782399"/>
      </c:scatterChart>
      <c:valAx>
        <c:axId val="101080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  mpg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782399"/>
        <c:crosses val="autoZero"/>
        <c:crossBetween val="midCat"/>
      </c:valAx>
      <c:valAx>
        <c:axId val="1010782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804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price / Standardized coefficients(95%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5C0-4738-9353-B7B2285125A4}"/>
              </c:ext>
            </c:extLst>
          </c:dPt>
          <c:dPt>
            <c:idx val="1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5C0-4738-9353-B7B2285125A4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5C0-4738-9353-B7B2285125A4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5C0-4738-9353-B7B2285125A4}"/>
              </c:ext>
            </c:extLst>
          </c:dPt>
          <c:dPt>
            <c:idx val="4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5C0-4738-9353-B7B2285125A4}"/>
              </c:ext>
            </c:extLst>
          </c:dPt>
          <c:dPt>
            <c:idx val="5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5C0-4738-9353-B7B2285125A4}"/>
              </c:ext>
            </c:extLst>
          </c:dPt>
          <c:dPt>
            <c:idx val="6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5C0-4738-9353-B7B2285125A4}"/>
              </c:ext>
            </c:extLst>
          </c:dPt>
          <c:dPt>
            <c:idx val="7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5C0-4738-9353-B7B2285125A4}"/>
              </c:ext>
            </c:extLst>
          </c:dPt>
          <c:dPt>
            <c:idx val="8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5C0-4738-9353-B7B2285125A4}"/>
              </c:ext>
            </c:extLst>
          </c:dPt>
          <c:dPt>
            <c:idx val="9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5C0-4738-9353-B7B2285125A4}"/>
              </c:ext>
            </c:extLst>
          </c:dPt>
          <c:dPt>
            <c:idx val="1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5C0-4738-9353-B7B2285125A4}"/>
              </c:ext>
            </c:extLst>
          </c:dPt>
          <c:dPt>
            <c:idx val="1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5C0-4738-9353-B7B2285125A4}"/>
              </c:ext>
            </c:extLst>
          </c:dPt>
          <c:dPt>
            <c:idx val="12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5C0-4738-9353-B7B2285125A4}"/>
              </c:ext>
            </c:extLst>
          </c:dPt>
          <c:dPt>
            <c:idx val="13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5C0-4738-9353-B7B2285125A4}"/>
              </c:ext>
            </c:extLst>
          </c:dPt>
          <c:dPt>
            <c:idx val="14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25C0-4738-9353-B7B2285125A4}"/>
              </c:ext>
            </c:extLst>
          </c:dPt>
          <c:dPt>
            <c:idx val="15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5C0-4738-9353-B7B2285125A4}"/>
              </c:ext>
            </c:extLst>
          </c:dPt>
          <c:dPt>
            <c:idx val="16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25C0-4738-9353-B7B2285125A4}"/>
              </c:ext>
            </c:extLst>
          </c:dPt>
          <c:dPt>
            <c:idx val="17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25C0-4738-9353-B7B2285125A4}"/>
              </c:ext>
            </c:extLst>
          </c:dPt>
          <c:dPt>
            <c:idx val="18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25C0-4738-9353-B7B2285125A4}"/>
              </c:ext>
            </c:extLst>
          </c:dPt>
          <c:dPt>
            <c:idx val="19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25C0-4738-9353-B7B2285125A4}"/>
              </c:ext>
            </c:extLst>
          </c:dPt>
          <c:dPt>
            <c:idx val="20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25C0-4738-9353-B7B2285125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21"/>
                <c:pt idx="0">
                  <c:v>8.2574434989100748E-2</c:v>
                </c:pt>
                <c:pt idx="1">
                  <c:v>0.24050965122691317</c:v>
                </c:pt>
                <c:pt idx="2">
                  <c:v>9.7080747293489381E-2</c:v>
                </c:pt>
                <c:pt idx="3">
                  <c:v>7.9557424945051552E-2</c:v>
                </c:pt>
                <c:pt idx="4">
                  <c:v>7.3461549944092638E-2</c:v>
                </c:pt>
                <c:pt idx="5">
                  <c:v>7.4509362329497189E-2</c:v>
                </c:pt>
                <c:pt idx="6">
                  <c:v>0.17124172430654766</c:v>
                </c:pt>
                <c:pt idx="7">
                  <c:v>0.18270281783664033</c:v>
                </c:pt>
                <c:pt idx="8">
                  <c:v>0.3367214249763032</c:v>
                </c:pt>
                <c:pt idx="9">
                  <c:v>0.20772549028008283</c:v>
                </c:pt>
                <c:pt idx="10">
                  <c:v>0.18518005876816351</c:v>
                </c:pt>
                <c:pt idx="11">
                  <c:v>0.18425430701745238</c:v>
                </c:pt>
                <c:pt idx="12">
                  <c:v>0.18445272777404842</c:v>
                </c:pt>
                <c:pt idx="13">
                  <c:v>0.36163994420646228</c:v>
                </c:pt>
                <c:pt idx="14">
                  <c:v>0.1373305410530728</c:v>
                </c:pt>
                <c:pt idx="15">
                  <c:v>8.0490264747041462E-2</c:v>
                </c:pt>
                <c:pt idx="16">
                  <c:v>0.38355778736355178</c:v>
                </c:pt>
                <c:pt idx="17">
                  <c:v>0.14904726036359831</c:v>
                </c:pt>
                <c:pt idx="18">
                  <c:v>0.21582896749960601</c:v>
                </c:pt>
                <c:pt idx="19">
                  <c:v>9.0667054841930772E-2</c:v>
                </c:pt>
                <c:pt idx="20">
                  <c:v>0.11895094208935625</c:v>
                </c:pt>
              </c:numLit>
            </c:plus>
            <c:minus>
              <c:numLit>
                <c:formatCode>General</c:formatCode>
                <c:ptCount val="21"/>
                <c:pt idx="0">
                  <c:v>8.2574434989100734E-2</c:v>
                </c:pt>
                <c:pt idx="1">
                  <c:v>0.24050965122691317</c:v>
                </c:pt>
                <c:pt idx="2">
                  <c:v>9.7080747293489394E-2</c:v>
                </c:pt>
                <c:pt idx="3">
                  <c:v>7.9557424945051566E-2</c:v>
                </c:pt>
                <c:pt idx="4">
                  <c:v>7.3461549944092652E-2</c:v>
                </c:pt>
                <c:pt idx="5">
                  <c:v>7.4509362329497175E-2</c:v>
                </c:pt>
                <c:pt idx="6">
                  <c:v>0.17124172430654766</c:v>
                </c:pt>
                <c:pt idx="7">
                  <c:v>0.18270281783664036</c:v>
                </c:pt>
                <c:pt idx="8">
                  <c:v>0.3367214249763032</c:v>
                </c:pt>
                <c:pt idx="9">
                  <c:v>0.2077254902800828</c:v>
                </c:pt>
                <c:pt idx="10">
                  <c:v>0.18518005876816346</c:v>
                </c:pt>
                <c:pt idx="11">
                  <c:v>0.18425430701745238</c:v>
                </c:pt>
                <c:pt idx="12">
                  <c:v>0.18445272777404842</c:v>
                </c:pt>
                <c:pt idx="13">
                  <c:v>0.36163994420646228</c:v>
                </c:pt>
                <c:pt idx="14">
                  <c:v>0.1373305410530728</c:v>
                </c:pt>
                <c:pt idx="15">
                  <c:v>8.0490264747041448E-2</c:v>
                </c:pt>
                <c:pt idx="16">
                  <c:v>0.38355778736355178</c:v>
                </c:pt>
                <c:pt idx="17">
                  <c:v>0.14904726036359831</c:v>
                </c:pt>
                <c:pt idx="18">
                  <c:v>0.21582896749960601</c:v>
                </c:pt>
                <c:pt idx="19">
                  <c:v>9.0667054841930772E-2</c:v>
                </c:pt>
                <c:pt idx="20">
                  <c:v>0.11895094208935626</c:v>
                </c:pt>
              </c:numLit>
            </c:minus>
          </c:errBars>
          <c:cat>
            <c:strRef>
              <c:f>'Linear regression'!$B$158:$B$178</c:f>
              <c:strCache>
                <c:ptCount val="21"/>
                <c:pt idx="0">
                  <c:v>symboling</c:v>
                </c:pt>
                <c:pt idx="1">
                  <c:v>fueltype</c:v>
                </c:pt>
                <c:pt idx="2">
                  <c:v>aspiration</c:v>
                </c:pt>
                <c:pt idx="3">
                  <c:v>doornumber</c:v>
                </c:pt>
                <c:pt idx="4">
                  <c:v>drivewheel</c:v>
                </c:pt>
                <c:pt idx="5">
                  <c:v>enginelocation</c:v>
                </c:pt>
                <c:pt idx="6">
                  <c:v>dohc</c:v>
                </c:pt>
                <c:pt idx="7">
                  <c:v>I</c:v>
                </c:pt>
                <c:pt idx="8">
                  <c:v>OHC</c:v>
                </c:pt>
                <c:pt idx="9">
                  <c:v>OHCF</c:v>
                </c:pt>
                <c:pt idx="10">
                  <c:v>OHCV</c:v>
                </c:pt>
                <c:pt idx="11">
                  <c:v>eng</c:v>
                </c:pt>
                <c:pt idx="12">
                  <c:v>1bbl</c:v>
                </c:pt>
                <c:pt idx="13">
                  <c:v>2bbl</c:v>
                </c:pt>
                <c:pt idx="14">
                  <c:v>4bbl</c:v>
                </c:pt>
                <c:pt idx="15">
                  <c:v>mfi</c:v>
                </c:pt>
                <c:pt idx="16">
                  <c:v>mpfi</c:v>
                </c:pt>
                <c:pt idx="17">
                  <c:v>spdi</c:v>
                </c:pt>
                <c:pt idx="18">
                  <c:v>horsepower</c:v>
                </c:pt>
                <c:pt idx="19">
                  <c:v>peakrpm</c:v>
                </c:pt>
                <c:pt idx="20">
                  <c:v>Ave  mpg</c:v>
                </c:pt>
              </c:strCache>
            </c:strRef>
          </c:cat>
          <c:val>
            <c:numRef>
              <c:f>'Linear regression'!$C$158:$C$178</c:f>
              <c:numCache>
                <c:formatCode>0.000</c:formatCode>
                <c:ptCount val="21"/>
                <c:pt idx="0">
                  <c:v>4.2773699263674282E-2</c:v>
                </c:pt>
                <c:pt idx="1">
                  <c:v>-7.5045961609904205E-2</c:v>
                </c:pt>
                <c:pt idx="2">
                  <c:v>-0.1589363261149063</c:v>
                </c:pt>
                <c:pt idx="3">
                  <c:v>-8.6856538587960511E-2</c:v>
                </c:pt>
                <c:pt idx="4">
                  <c:v>9.566877190437624E-2</c:v>
                </c:pt>
                <c:pt idx="5">
                  <c:v>-0.12595908146941959</c:v>
                </c:pt>
                <c:pt idx="6">
                  <c:v>-0.24937765130249934</c:v>
                </c:pt>
                <c:pt idx="7">
                  <c:v>-0.24008308570994338</c:v>
                </c:pt>
                <c:pt idx="8">
                  <c:v>-0.39812070837824343</c:v>
                </c:pt>
                <c:pt idx="9">
                  <c:v>-0.28951367154644159</c:v>
                </c:pt>
                <c:pt idx="10">
                  <c:v>-0.33836663562724933</c:v>
                </c:pt>
                <c:pt idx="11">
                  <c:v>0.87391678675230089</c:v>
                </c:pt>
                <c:pt idx="12">
                  <c:v>-5.0143440730492103E-3</c:v>
                </c:pt>
                <c:pt idx="13">
                  <c:v>1.9326057602396002E-2</c:v>
                </c:pt>
                <c:pt idx="14">
                  <c:v>-2.5850299789809726E-3</c:v>
                </c:pt>
                <c:pt idx="15">
                  <c:v>-5.9603583678496677E-2</c:v>
                </c:pt>
                <c:pt idx="16">
                  <c:v>8.1681886464890233E-2</c:v>
                </c:pt>
                <c:pt idx="17">
                  <c:v>-8.043869923884886E-2</c:v>
                </c:pt>
                <c:pt idx="18">
                  <c:v>-4.8139582928231506E-2</c:v>
                </c:pt>
                <c:pt idx="19">
                  <c:v>0.13074240101788534</c:v>
                </c:pt>
                <c:pt idx="20">
                  <c:v>-5.4243671884054254E-2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0-4738-9353-B7B22851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994526751"/>
        <c:axId val="994517183"/>
      </c:barChart>
      <c:catAx>
        <c:axId val="994526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17183"/>
        <c:crosses val="autoZero"/>
        <c:auto val="1"/>
        <c:lblAlgn val="ctr"/>
        <c:lblOffset val="100"/>
        <c:noMultiLvlLbl val="0"/>
      </c:catAx>
      <c:valAx>
        <c:axId val="994517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26751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price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regression'!$D$204:$D$388</c:f>
              <c:numCache>
                <c:formatCode>0.000</c:formatCode>
                <c:ptCount val="18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36880</c:v>
                </c:pt>
                <c:pt idx="17">
                  <c:v>5151</c:v>
                </c:pt>
                <c:pt idx="18">
                  <c:v>6575</c:v>
                </c:pt>
                <c:pt idx="19">
                  <c:v>5572</c:v>
                </c:pt>
                <c:pt idx="20">
                  <c:v>6377</c:v>
                </c:pt>
                <c:pt idx="21">
                  <c:v>7957</c:v>
                </c:pt>
                <c:pt idx="22">
                  <c:v>6229</c:v>
                </c:pt>
                <c:pt idx="23">
                  <c:v>7609</c:v>
                </c:pt>
                <c:pt idx="24">
                  <c:v>8558</c:v>
                </c:pt>
                <c:pt idx="25">
                  <c:v>8921</c:v>
                </c:pt>
                <c:pt idx="26">
                  <c:v>12964</c:v>
                </c:pt>
                <c:pt idx="27">
                  <c:v>6479</c:v>
                </c:pt>
                <c:pt idx="28">
                  <c:v>6855</c:v>
                </c:pt>
                <c:pt idx="29">
                  <c:v>5399</c:v>
                </c:pt>
                <c:pt idx="30">
                  <c:v>6529</c:v>
                </c:pt>
                <c:pt idx="31">
                  <c:v>7295</c:v>
                </c:pt>
                <c:pt idx="32">
                  <c:v>7295</c:v>
                </c:pt>
                <c:pt idx="33">
                  <c:v>7895</c:v>
                </c:pt>
                <c:pt idx="34">
                  <c:v>9095</c:v>
                </c:pt>
                <c:pt idx="35">
                  <c:v>8845</c:v>
                </c:pt>
                <c:pt idx="36">
                  <c:v>10295</c:v>
                </c:pt>
                <c:pt idx="37">
                  <c:v>12945</c:v>
                </c:pt>
                <c:pt idx="38">
                  <c:v>6785</c:v>
                </c:pt>
                <c:pt idx="39">
                  <c:v>8916.5</c:v>
                </c:pt>
                <c:pt idx="40">
                  <c:v>8916.5</c:v>
                </c:pt>
                <c:pt idx="41">
                  <c:v>11048</c:v>
                </c:pt>
                <c:pt idx="42">
                  <c:v>32250</c:v>
                </c:pt>
                <c:pt idx="43">
                  <c:v>35550</c:v>
                </c:pt>
                <c:pt idx="44">
                  <c:v>36000</c:v>
                </c:pt>
                <c:pt idx="45">
                  <c:v>5195</c:v>
                </c:pt>
                <c:pt idx="46">
                  <c:v>6095</c:v>
                </c:pt>
                <c:pt idx="47">
                  <c:v>6795</c:v>
                </c:pt>
                <c:pt idx="48">
                  <c:v>6695</c:v>
                </c:pt>
                <c:pt idx="49">
                  <c:v>7395</c:v>
                </c:pt>
                <c:pt idx="50">
                  <c:v>10945</c:v>
                </c:pt>
                <c:pt idx="51">
                  <c:v>11845</c:v>
                </c:pt>
                <c:pt idx="52">
                  <c:v>13645</c:v>
                </c:pt>
                <c:pt idx="53">
                  <c:v>15645</c:v>
                </c:pt>
                <c:pt idx="54">
                  <c:v>8845</c:v>
                </c:pt>
                <c:pt idx="55">
                  <c:v>8495</c:v>
                </c:pt>
                <c:pt idx="56">
                  <c:v>10595</c:v>
                </c:pt>
                <c:pt idx="57">
                  <c:v>10245</c:v>
                </c:pt>
                <c:pt idx="58">
                  <c:v>10795</c:v>
                </c:pt>
                <c:pt idx="59">
                  <c:v>18280</c:v>
                </c:pt>
                <c:pt idx="60">
                  <c:v>18344</c:v>
                </c:pt>
                <c:pt idx="61">
                  <c:v>25552</c:v>
                </c:pt>
                <c:pt idx="62">
                  <c:v>28248</c:v>
                </c:pt>
                <c:pt idx="63">
                  <c:v>28176</c:v>
                </c:pt>
                <c:pt idx="64">
                  <c:v>31600</c:v>
                </c:pt>
                <c:pt idx="65">
                  <c:v>34184</c:v>
                </c:pt>
                <c:pt idx="66">
                  <c:v>35056</c:v>
                </c:pt>
                <c:pt idx="67">
                  <c:v>40960</c:v>
                </c:pt>
                <c:pt idx="68">
                  <c:v>5389</c:v>
                </c:pt>
                <c:pt idx="69">
                  <c:v>6189</c:v>
                </c:pt>
                <c:pt idx="70">
                  <c:v>6669</c:v>
                </c:pt>
                <c:pt idx="71">
                  <c:v>9959</c:v>
                </c:pt>
                <c:pt idx="72">
                  <c:v>8499</c:v>
                </c:pt>
                <c:pt idx="73">
                  <c:v>12629</c:v>
                </c:pt>
                <c:pt idx="74">
                  <c:v>14489</c:v>
                </c:pt>
                <c:pt idx="75">
                  <c:v>6989</c:v>
                </c:pt>
                <c:pt idx="76">
                  <c:v>8189</c:v>
                </c:pt>
                <c:pt idx="77">
                  <c:v>9279</c:v>
                </c:pt>
                <c:pt idx="78">
                  <c:v>9279</c:v>
                </c:pt>
                <c:pt idx="79">
                  <c:v>5499</c:v>
                </c:pt>
                <c:pt idx="80">
                  <c:v>7099</c:v>
                </c:pt>
                <c:pt idx="81">
                  <c:v>6649</c:v>
                </c:pt>
                <c:pt idx="82">
                  <c:v>7349</c:v>
                </c:pt>
                <c:pt idx="83">
                  <c:v>7299</c:v>
                </c:pt>
                <c:pt idx="84">
                  <c:v>7799</c:v>
                </c:pt>
                <c:pt idx="85">
                  <c:v>7499</c:v>
                </c:pt>
                <c:pt idx="86">
                  <c:v>7999</c:v>
                </c:pt>
                <c:pt idx="87">
                  <c:v>8249</c:v>
                </c:pt>
                <c:pt idx="88">
                  <c:v>8949</c:v>
                </c:pt>
                <c:pt idx="89">
                  <c:v>9549</c:v>
                </c:pt>
                <c:pt idx="90">
                  <c:v>13499</c:v>
                </c:pt>
                <c:pt idx="91">
                  <c:v>14399</c:v>
                </c:pt>
                <c:pt idx="92">
                  <c:v>13499</c:v>
                </c:pt>
                <c:pt idx="93">
                  <c:v>17199</c:v>
                </c:pt>
                <c:pt idx="94">
                  <c:v>19699</c:v>
                </c:pt>
                <c:pt idx="95">
                  <c:v>18399</c:v>
                </c:pt>
                <c:pt idx="96">
                  <c:v>11900</c:v>
                </c:pt>
                <c:pt idx="97">
                  <c:v>13200</c:v>
                </c:pt>
                <c:pt idx="98">
                  <c:v>12440</c:v>
                </c:pt>
                <c:pt idx="99">
                  <c:v>13860</c:v>
                </c:pt>
                <c:pt idx="100">
                  <c:v>15580</c:v>
                </c:pt>
                <c:pt idx="101">
                  <c:v>17075</c:v>
                </c:pt>
                <c:pt idx="102">
                  <c:v>16630</c:v>
                </c:pt>
                <c:pt idx="103">
                  <c:v>17950</c:v>
                </c:pt>
                <c:pt idx="104">
                  <c:v>18150</c:v>
                </c:pt>
                <c:pt idx="105">
                  <c:v>5572</c:v>
                </c:pt>
                <c:pt idx="106">
                  <c:v>7957</c:v>
                </c:pt>
                <c:pt idx="107">
                  <c:v>6229</c:v>
                </c:pt>
                <c:pt idx="108">
                  <c:v>6692</c:v>
                </c:pt>
                <c:pt idx="109">
                  <c:v>7609</c:v>
                </c:pt>
                <c:pt idx="110">
                  <c:v>8921</c:v>
                </c:pt>
                <c:pt idx="111">
                  <c:v>22018</c:v>
                </c:pt>
                <c:pt idx="112">
                  <c:v>32528</c:v>
                </c:pt>
                <c:pt idx="113">
                  <c:v>34028</c:v>
                </c:pt>
                <c:pt idx="114">
                  <c:v>31400.5</c:v>
                </c:pt>
                <c:pt idx="115">
                  <c:v>9295</c:v>
                </c:pt>
                <c:pt idx="116">
                  <c:v>9895</c:v>
                </c:pt>
                <c:pt idx="117">
                  <c:v>11850</c:v>
                </c:pt>
                <c:pt idx="118">
                  <c:v>12170</c:v>
                </c:pt>
                <c:pt idx="119">
                  <c:v>15040</c:v>
                </c:pt>
                <c:pt idx="120">
                  <c:v>15510</c:v>
                </c:pt>
                <c:pt idx="121">
                  <c:v>18150</c:v>
                </c:pt>
                <c:pt idx="122">
                  <c:v>18620</c:v>
                </c:pt>
                <c:pt idx="123">
                  <c:v>5118</c:v>
                </c:pt>
                <c:pt idx="124">
                  <c:v>7053</c:v>
                </c:pt>
                <c:pt idx="125">
                  <c:v>7603</c:v>
                </c:pt>
                <c:pt idx="126">
                  <c:v>7126</c:v>
                </c:pt>
                <c:pt idx="127">
                  <c:v>7775</c:v>
                </c:pt>
                <c:pt idx="128">
                  <c:v>9960</c:v>
                </c:pt>
                <c:pt idx="129">
                  <c:v>9233</c:v>
                </c:pt>
                <c:pt idx="130">
                  <c:v>11259</c:v>
                </c:pt>
                <c:pt idx="131">
                  <c:v>7463</c:v>
                </c:pt>
                <c:pt idx="132">
                  <c:v>10198</c:v>
                </c:pt>
                <c:pt idx="133">
                  <c:v>8013</c:v>
                </c:pt>
                <c:pt idx="134">
                  <c:v>11694</c:v>
                </c:pt>
                <c:pt idx="135">
                  <c:v>6338</c:v>
                </c:pt>
                <c:pt idx="136">
                  <c:v>6488</c:v>
                </c:pt>
                <c:pt idx="137">
                  <c:v>6918</c:v>
                </c:pt>
                <c:pt idx="138">
                  <c:v>7898</c:v>
                </c:pt>
                <c:pt idx="139">
                  <c:v>8778</c:v>
                </c:pt>
                <c:pt idx="140">
                  <c:v>6938</c:v>
                </c:pt>
                <c:pt idx="141">
                  <c:v>7198</c:v>
                </c:pt>
                <c:pt idx="142">
                  <c:v>7898</c:v>
                </c:pt>
                <c:pt idx="143">
                  <c:v>7738</c:v>
                </c:pt>
                <c:pt idx="144">
                  <c:v>8358</c:v>
                </c:pt>
                <c:pt idx="145">
                  <c:v>9258</c:v>
                </c:pt>
                <c:pt idx="146">
                  <c:v>8058</c:v>
                </c:pt>
                <c:pt idx="147">
                  <c:v>8238</c:v>
                </c:pt>
                <c:pt idx="148">
                  <c:v>9298</c:v>
                </c:pt>
                <c:pt idx="149">
                  <c:v>9538</c:v>
                </c:pt>
                <c:pt idx="150">
                  <c:v>8449</c:v>
                </c:pt>
                <c:pt idx="151">
                  <c:v>9639</c:v>
                </c:pt>
                <c:pt idx="152">
                  <c:v>9989</c:v>
                </c:pt>
                <c:pt idx="153">
                  <c:v>11199</c:v>
                </c:pt>
                <c:pt idx="154">
                  <c:v>11549</c:v>
                </c:pt>
                <c:pt idx="155">
                  <c:v>8948</c:v>
                </c:pt>
                <c:pt idx="156">
                  <c:v>10698</c:v>
                </c:pt>
                <c:pt idx="157">
                  <c:v>9988</c:v>
                </c:pt>
                <c:pt idx="158">
                  <c:v>10898</c:v>
                </c:pt>
                <c:pt idx="159">
                  <c:v>11248</c:v>
                </c:pt>
                <c:pt idx="160">
                  <c:v>16558</c:v>
                </c:pt>
                <c:pt idx="161">
                  <c:v>15690</c:v>
                </c:pt>
                <c:pt idx="162">
                  <c:v>15750</c:v>
                </c:pt>
                <c:pt idx="163">
                  <c:v>7975</c:v>
                </c:pt>
                <c:pt idx="164">
                  <c:v>7995</c:v>
                </c:pt>
                <c:pt idx="165">
                  <c:v>8195</c:v>
                </c:pt>
                <c:pt idx="166">
                  <c:v>8495</c:v>
                </c:pt>
                <c:pt idx="167">
                  <c:v>9495</c:v>
                </c:pt>
                <c:pt idx="168">
                  <c:v>9995</c:v>
                </c:pt>
                <c:pt idx="169">
                  <c:v>11595</c:v>
                </c:pt>
                <c:pt idx="170">
                  <c:v>9980</c:v>
                </c:pt>
                <c:pt idx="171">
                  <c:v>13295</c:v>
                </c:pt>
                <c:pt idx="172">
                  <c:v>13845</c:v>
                </c:pt>
                <c:pt idx="173">
                  <c:v>12290</c:v>
                </c:pt>
                <c:pt idx="174">
                  <c:v>12940</c:v>
                </c:pt>
                <c:pt idx="175">
                  <c:v>13415</c:v>
                </c:pt>
                <c:pt idx="176">
                  <c:v>15985</c:v>
                </c:pt>
                <c:pt idx="177">
                  <c:v>16515</c:v>
                </c:pt>
                <c:pt idx="178">
                  <c:v>18420</c:v>
                </c:pt>
                <c:pt idx="179">
                  <c:v>18950</c:v>
                </c:pt>
                <c:pt idx="180">
                  <c:v>16845</c:v>
                </c:pt>
                <c:pt idx="181">
                  <c:v>19045</c:v>
                </c:pt>
                <c:pt idx="182">
                  <c:v>21485</c:v>
                </c:pt>
                <c:pt idx="183">
                  <c:v>22470</c:v>
                </c:pt>
                <c:pt idx="184">
                  <c:v>22625</c:v>
                </c:pt>
              </c:numCache>
            </c:numRef>
          </c:xVal>
          <c:yVal>
            <c:numRef>
              <c:f>'Linear regression'!$G$204:$G$388</c:f>
              <c:numCache>
                <c:formatCode>0.000</c:formatCode>
                <c:ptCount val="185"/>
                <c:pt idx="0">
                  <c:v>0.17001193605191198</c:v>
                </c:pt>
                <c:pt idx="1">
                  <c:v>1.2336230375649002</c:v>
                </c:pt>
                <c:pt idx="2">
                  <c:v>1.0974903285306989</c:v>
                </c:pt>
                <c:pt idx="3">
                  <c:v>0.82046088733590139</c:v>
                </c:pt>
                <c:pt idx="4">
                  <c:v>-0.44900102559708649</c:v>
                </c:pt>
                <c:pt idx="5">
                  <c:v>0.11340024037470223</c:v>
                </c:pt>
                <c:pt idx="6">
                  <c:v>0.60937662154760064</c:v>
                </c:pt>
                <c:pt idx="7">
                  <c:v>1.0376526391285377</c:v>
                </c:pt>
                <c:pt idx="8">
                  <c:v>2.0052156064574169</c:v>
                </c:pt>
                <c:pt idx="9">
                  <c:v>-0.36003519018303459</c:v>
                </c:pt>
                <c:pt idx="10">
                  <c:v>1.5505771537571416</c:v>
                </c:pt>
                <c:pt idx="11">
                  <c:v>1.4408136537998248</c:v>
                </c:pt>
                <c:pt idx="12">
                  <c:v>1.2721329142886411</c:v>
                </c:pt>
                <c:pt idx="13">
                  <c:v>0.85541602335024791</c:v>
                </c:pt>
                <c:pt idx="14">
                  <c:v>1.9534818260482014</c:v>
                </c:pt>
                <c:pt idx="15">
                  <c:v>0.94912392254949485</c:v>
                </c:pt>
                <c:pt idx="16">
                  <c:v>3.0858202883727217</c:v>
                </c:pt>
                <c:pt idx="17">
                  <c:v>2.3250064751393027</c:v>
                </c:pt>
                <c:pt idx="18">
                  <c:v>6.8956387883505124E-2</c:v>
                </c:pt>
                <c:pt idx="19">
                  <c:v>-1.9369723133462576E-2</c:v>
                </c:pt>
                <c:pt idx="20">
                  <c:v>0.15508263272855341</c:v>
                </c:pt>
                <c:pt idx="21">
                  <c:v>-1.2215802167849703</c:v>
                </c:pt>
                <c:pt idx="22">
                  <c:v>-0.36180129372670278</c:v>
                </c:pt>
                <c:pt idx="23">
                  <c:v>0.12664573458874601</c:v>
                </c:pt>
                <c:pt idx="24">
                  <c:v>-1.0088579964823727</c:v>
                </c:pt>
                <c:pt idx="25">
                  <c:v>-0.79973118925692055</c:v>
                </c:pt>
                <c:pt idx="26">
                  <c:v>1.0301217028397268E-14</c:v>
                </c:pt>
                <c:pt idx="27">
                  <c:v>1.0076119456036634</c:v>
                </c:pt>
                <c:pt idx="28">
                  <c:v>-4.6687719403208289E-2</c:v>
                </c:pt>
                <c:pt idx="29">
                  <c:v>0.71255908292328429</c:v>
                </c:pt>
                <c:pt idx="30">
                  <c:v>-0.11649829855713245</c:v>
                </c:pt>
                <c:pt idx="31">
                  <c:v>-0.22010834199754711</c:v>
                </c:pt>
                <c:pt idx="32">
                  <c:v>-0.22010834199754711</c:v>
                </c:pt>
                <c:pt idx="33">
                  <c:v>-0.44955705667915802</c:v>
                </c:pt>
                <c:pt idx="34">
                  <c:v>-2.4820510317898174E-2</c:v>
                </c:pt>
                <c:pt idx="35">
                  <c:v>-0.57780704321386078</c:v>
                </c:pt>
                <c:pt idx="36">
                  <c:v>-6.4583716360671867E-2</c:v>
                </c:pt>
                <c:pt idx="37">
                  <c:v>0.3529647757428242</c:v>
                </c:pt>
                <c:pt idx="38">
                  <c:v>-1.3395583823764792</c:v>
                </c:pt>
                <c:pt idx="39">
                  <c:v>1.2724571128385995</c:v>
                </c:pt>
                <c:pt idx="40">
                  <c:v>0.8977235739709134</c:v>
                </c:pt>
                <c:pt idx="41">
                  <c:v>7.9190605905803993E-14</c:v>
                </c:pt>
                <c:pt idx="42">
                  <c:v>-0.47653887943890183</c:v>
                </c:pt>
                <c:pt idx="43">
                  <c:v>0.69148662305456265</c:v>
                </c:pt>
                <c:pt idx="44">
                  <c:v>-1.6824551864593413</c:v>
                </c:pt>
                <c:pt idx="45">
                  <c:v>-2.6954425284735732E-2</c:v>
                </c:pt>
                <c:pt idx="46">
                  <c:v>0.35788303087940676</c:v>
                </c:pt>
                <c:pt idx="47">
                  <c:v>0.60564601625680836</c:v>
                </c:pt>
                <c:pt idx="48">
                  <c:v>0.1057515516560025</c:v>
                </c:pt>
                <c:pt idx="49">
                  <c:v>0.35351453703340407</c:v>
                </c:pt>
                <c:pt idx="50">
                  <c:v>-0.42473654636125147</c:v>
                </c:pt>
                <c:pt idx="51">
                  <c:v>-0.10618413659030659</c:v>
                </c:pt>
                <c:pt idx="52">
                  <c:v>0.53092068295158312</c:v>
                </c:pt>
                <c:pt idx="53">
                  <c:v>0.27872544920574627</c:v>
                </c:pt>
                <c:pt idx="54">
                  <c:v>-0.3667085731388271</c:v>
                </c:pt>
                <c:pt idx="55">
                  <c:v>-0.86532360469521397</c:v>
                </c:pt>
                <c:pt idx="56">
                  <c:v>0.25269889030467685</c:v>
                </c:pt>
                <c:pt idx="57">
                  <c:v>-0.2459161412517101</c:v>
                </c:pt>
                <c:pt idx="58">
                  <c:v>-0.36325388749806375</c:v>
                </c:pt>
                <c:pt idx="59">
                  <c:v>0.65116200938503133</c:v>
                </c:pt>
                <c:pt idx="60">
                  <c:v>1.4473320070297611</c:v>
                </c:pt>
                <c:pt idx="61">
                  <c:v>-1.1941190465317273E-3</c:v>
                </c:pt>
                <c:pt idx="62">
                  <c:v>0.95304732177843199</c:v>
                </c:pt>
                <c:pt idx="63">
                  <c:v>1.3022966678644412</c:v>
                </c:pt>
                <c:pt idx="64">
                  <c:v>2.1394780746142179</c:v>
                </c:pt>
                <c:pt idx="65">
                  <c:v>2.4516647268549736</c:v>
                </c:pt>
                <c:pt idx="66">
                  <c:v>2.8657415154694612</c:v>
                </c:pt>
                <c:pt idx="67">
                  <c:v>0.75011922691111321</c:v>
                </c:pt>
                <c:pt idx="68">
                  <c:v>-0.28854771937634083</c:v>
                </c:pt>
                <c:pt idx="69">
                  <c:v>-0.1158650991241634</c:v>
                </c:pt>
                <c:pt idx="70">
                  <c:v>5.4029519420340524E-2</c:v>
                </c:pt>
                <c:pt idx="71">
                  <c:v>0.27645254414459136</c:v>
                </c:pt>
                <c:pt idx="72">
                  <c:v>-0.81420195584946098</c:v>
                </c:pt>
                <c:pt idx="73">
                  <c:v>-1.0626346723403546</c:v>
                </c:pt>
                <c:pt idx="74">
                  <c:v>-0.4042930254804018</c:v>
                </c:pt>
                <c:pt idx="75">
                  <c:v>-1.6336294353520473</c:v>
                </c:pt>
                <c:pt idx="76">
                  <c:v>-1.2088928889907873</c:v>
                </c:pt>
                <c:pt idx="77">
                  <c:v>-0.24919882412479083</c:v>
                </c:pt>
                <c:pt idx="78">
                  <c:v>1.03595256730258</c:v>
                </c:pt>
                <c:pt idx="79">
                  <c:v>-0.34502411228102742</c:v>
                </c:pt>
                <c:pt idx="80">
                  <c:v>-0.15384201055645355</c:v>
                </c:pt>
                <c:pt idx="81">
                  <c:v>6.2015077981846613E-2</c:v>
                </c:pt>
                <c:pt idx="82">
                  <c:v>-0.154721689044786</c:v>
                </c:pt>
                <c:pt idx="83">
                  <c:v>0.29208070726086233</c:v>
                </c:pt>
                <c:pt idx="84">
                  <c:v>0.46905426824472063</c:v>
                </c:pt>
                <c:pt idx="85">
                  <c:v>-0.10162962074962852</c:v>
                </c:pt>
                <c:pt idx="86">
                  <c:v>7.5343940234229745E-2</c:v>
                </c:pt>
                <c:pt idx="87">
                  <c:v>0.53856425959384313</c:v>
                </c:pt>
                <c:pt idx="88">
                  <c:v>-0.80555255686113836</c:v>
                </c:pt>
                <c:pt idx="89">
                  <c:v>-0.59318428368050846</c:v>
                </c:pt>
                <c:pt idx="90">
                  <c:v>-1.7830728980875836</c:v>
                </c:pt>
                <c:pt idx="91">
                  <c:v>-1.4645204883166387</c:v>
                </c:pt>
                <c:pt idx="92">
                  <c:v>-1.7315178620039855</c:v>
                </c:pt>
                <c:pt idx="93">
                  <c:v>-0.62843141460869945</c:v>
                </c:pt>
                <c:pt idx="94">
                  <c:v>-0.76129215129204486</c:v>
                </c:pt>
                <c:pt idx="95">
                  <c:v>-2.4162441174739792E-2</c:v>
                </c:pt>
                <c:pt idx="96">
                  <c:v>-9.5371802906211514E-2</c:v>
                </c:pt>
                <c:pt idx="97">
                  <c:v>-2.0238910126735061</c:v>
                </c:pt>
                <c:pt idx="98">
                  <c:v>9.5759642956355404E-2</c:v>
                </c:pt>
                <c:pt idx="99">
                  <c:v>-1.8933959843420094</c:v>
                </c:pt>
                <c:pt idx="100">
                  <c:v>1.2005495832509432</c:v>
                </c:pt>
                <c:pt idx="101">
                  <c:v>-0.75545598721580076</c:v>
                </c:pt>
                <c:pt idx="102">
                  <c:v>1.5787980840010876</c:v>
                </c:pt>
                <c:pt idx="103">
                  <c:v>-0.34264218332685259</c:v>
                </c:pt>
                <c:pt idx="104">
                  <c:v>-8.9356814883406258E-2</c:v>
                </c:pt>
                <c:pt idx="105">
                  <c:v>-1.9369723133462576E-2</c:v>
                </c:pt>
                <c:pt idx="106">
                  <c:v>0.40372141049839161</c:v>
                </c:pt>
                <c:pt idx="107">
                  <c:v>-0.36180129372670278</c:v>
                </c:pt>
                <c:pt idx="108">
                  <c:v>-0.19792377625565005</c:v>
                </c:pt>
                <c:pt idx="109">
                  <c:v>-0.33191210295699936</c:v>
                </c:pt>
                <c:pt idx="110">
                  <c:v>-0.79973118925692055</c:v>
                </c:pt>
                <c:pt idx="111">
                  <c:v>1.2549134962871817</c:v>
                </c:pt>
                <c:pt idx="112">
                  <c:v>-0.26546034147578995</c:v>
                </c:pt>
                <c:pt idx="113">
                  <c:v>0.26546034147578484</c:v>
                </c:pt>
                <c:pt idx="114">
                  <c:v>-0.27872544920575593</c:v>
                </c:pt>
                <c:pt idx="115">
                  <c:v>-1.7250268591835602</c:v>
                </c:pt>
                <c:pt idx="116">
                  <c:v>-1.227691260671594</c:v>
                </c:pt>
                <c:pt idx="117">
                  <c:v>-8.8468613440256874E-2</c:v>
                </c:pt>
                <c:pt idx="118">
                  <c:v>-0.34993907327827245</c:v>
                </c:pt>
                <c:pt idx="119">
                  <c:v>1.0406227056367587</c:v>
                </c:pt>
                <c:pt idx="120">
                  <c:v>0.83224431409390076</c:v>
                </c:pt>
                <c:pt idx="121">
                  <c:v>1.4210697966686689</c:v>
                </c:pt>
                <c:pt idx="122">
                  <c:v>1.2126914051258109</c:v>
                </c:pt>
                <c:pt idx="123">
                  <c:v>0.18888260159097542</c:v>
                </c:pt>
                <c:pt idx="124">
                  <c:v>0.50591945544788974</c:v>
                </c:pt>
                <c:pt idx="125">
                  <c:v>-0.15567984030270282</c:v>
                </c:pt>
                <c:pt idx="126">
                  <c:v>0.12113189189360486</c:v>
                </c:pt>
                <c:pt idx="127">
                  <c:v>0.55041008518423051</c:v>
                </c:pt>
                <c:pt idx="128">
                  <c:v>0.42872973848638385</c:v>
                </c:pt>
                <c:pt idx="129">
                  <c:v>-0.19559187928764457</c:v>
                </c:pt>
                <c:pt idx="130">
                  <c:v>-0.78085639754313196</c:v>
                </c:pt>
                <c:pt idx="131">
                  <c:v>0.14466700498432902</c:v>
                </c:pt>
                <c:pt idx="132">
                  <c:v>0.49087413805030128</c:v>
                </c:pt>
                <c:pt idx="133">
                  <c:v>-0.6126773577786595</c:v>
                </c:pt>
                <c:pt idx="134">
                  <c:v>-0.68580944072557326</c:v>
                </c:pt>
                <c:pt idx="135">
                  <c:v>0.51073367026780603</c:v>
                </c:pt>
                <c:pt idx="136">
                  <c:v>9.9325986158929347E-2</c:v>
                </c:pt>
                <c:pt idx="137">
                  <c:v>0.33392445698659556</c:v>
                </c:pt>
                <c:pt idx="138">
                  <c:v>-0.27122264333027557</c:v>
                </c:pt>
                <c:pt idx="139">
                  <c:v>4.0250824001314967E-2</c:v>
                </c:pt>
                <c:pt idx="140">
                  <c:v>8.7711016932082355E-3</c:v>
                </c:pt>
                <c:pt idx="141">
                  <c:v>0.10079735340481454</c:v>
                </c:pt>
                <c:pt idx="142">
                  <c:v>-0.69288813612212197</c:v>
                </c:pt>
                <c:pt idx="143">
                  <c:v>0.48341893329217406</c:v>
                </c:pt>
                <c:pt idx="144">
                  <c:v>0.4598209788037676</c:v>
                </c:pt>
                <c:pt idx="145">
                  <c:v>0.7783733885747125</c:v>
                </c:pt>
                <c:pt idx="146">
                  <c:v>0.31496528497431947</c:v>
                </c:pt>
                <c:pt idx="147">
                  <c:v>0.37867576692850846</c:v>
                </c:pt>
                <c:pt idx="148">
                  <c:v>-0.36184463711490333</c:v>
                </c:pt>
                <c:pt idx="149">
                  <c:v>-0.27689732784265136</c:v>
                </c:pt>
                <c:pt idx="150">
                  <c:v>-2.6609328761779349</c:v>
                </c:pt>
                <c:pt idx="151">
                  <c:v>-2.2397358010363524</c:v>
                </c:pt>
                <c:pt idx="152">
                  <c:v>-2.1158543083476515</c:v>
                </c:pt>
                <c:pt idx="153">
                  <c:v>-1.6875782907667147</c:v>
                </c:pt>
                <c:pt idx="154">
                  <c:v>-1.5636967980780139</c:v>
                </c:pt>
                <c:pt idx="155">
                  <c:v>-0.4199241259913758</c:v>
                </c:pt>
                <c:pt idx="156">
                  <c:v>-0.74256980931928196</c:v>
                </c:pt>
                <c:pt idx="157">
                  <c:v>-9.6009150073748814E-2</c:v>
                </c:pt>
                <c:pt idx="158">
                  <c:v>0.22608273091687323</c:v>
                </c:pt>
                <c:pt idx="159">
                  <c:v>0.349964223605574</c:v>
                </c:pt>
                <c:pt idx="160">
                  <c:v>-1.1116546463822774</c:v>
                </c:pt>
                <c:pt idx="161">
                  <c:v>-1.5408257032189967</c:v>
                </c:pt>
                <c:pt idx="162">
                  <c:v>-0.96112160446808037</c:v>
                </c:pt>
                <c:pt idx="163">
                  <c:v>-0.63239094716404454</c:v>
                </c:pt>
                <c:pt idx="164">
                  <c:v>-0.20425912936623838</c:v>
                </c:pt>
                <c:pt idx="165">
                  <c:v>-1.0190223327351817</c:v>
                </c:pt>
                <c:pt idx="166">
                  <c:v>-0.91283819614486672</c:v>
                </c:pt>
                <c:pt idx="167">
                  <c:v>-0.53962532017282216</c:v>
                </c:pt>
                <c:pt idx="168">
                  <c:v>-0.54181397180166124</c:v>
                </c:pt>
                <c:pt idx="169">
                  <c:v>0.3146598127105632</c:v>
                </c:pt>
                <c:pt idx="170">
                  <c:v>-0.25696478926729899</c:v>
                </c:pt>
                <c:pt idx="171">
                  <c:v>-0.87089871355831971</c:v>
                </c:pt>
                <c:pt idx="172">
                  <c:v>1.0911970256018468</c:v>
                </c:pt>
                <c:pt idx="173">
                  <c:v>0.38830794861829687</c:v>
                </c:pt>
                <c:pt idx="174">
                  <c:v>-1.3581765040034701</c:v>
                </c:pt>
                <c:pt idx="175">
                  <c:v>-1.2798178346051545</c:v>
                </c:pt>
                <c:pt idx="176">
                  <c:v>-0.26567750730217338</c:v>
                </c:pt>
                <c:pt idx="177">
                  <c:v>-0.16785174619563353</c:v>
                </c:pt>
                <c:pt idx="178">
                  <c:v>0.34823815283460507</c:v>
                </c:pt>
                <c:pt idx="179">
                  <c:v>0.44606391394114492</c:v>
                </c:pt>
                <c:pt idx="180">
                  <c:v>-6.5779206255886916E-2</c:v>
                </c:pt>
                <c:pt idx="181">
                  <c:v>-0.24985039400362669</c:v>
                </c:pt>
                <c:pt idx="182">
                  <c:v>0.91043664417691761</c:v>
                </c:pt>
                <c:pt idx="183">
                  <c:v>0.77966648275091643</c:v>
                </c:pt>
                <c:pt idx="184">
                  <c:v>0.79340113766004716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2B-455B-BD84-2CC863806D9A}"/>
            </c:ext>
          </c:extLst>
        </c:ser>
        <c:ser>
          <c:idx val="1"/>
          <c:order val="1"/>
          <c:tx>
            <c:v>Training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16500</c:v>
              </c:pt>
            </c:numLit>
          </c:xVal>
          <c:yVal>
            <c:numLit>
              <c:formatCode>General</c:formatCode>
              <c:ptCount val="1"/>
              <c:pt idx="0">
                <c:v>1.2336230375649002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12B-455B-BD84-2CC863806D9A}"/>
            </c:ext>
          </c:extLst>
        </c:ser>
        <c:ser>
          <c:idx val="2"/>
          <c:order val="2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noFill/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regression'!$D$389:$D$408</c:f>
              <c:numCache>
                <c:formatCode>0.000</c:formatCode>
                <c:ptCount val="20"/>
                <c:pt idx="0">
                  <c:v>41315</c:v>
                </c:pt>
                <c:pt idx="1">
                  <c:v>6295</c:v>
                </c:pt>
                <c:pt idx="2">
                  <c:v>6692</c:v>
                </c:pt>
                <c:pt idx="3">
                  <c:v>7129</c:v>
                </c:pt>
                <c:pt idx="4">
                  <c:v>10345</c:v>
                </c:pt>
                <c:pt idx="5">
                  <c:v>11245</c:v>
                </c:pt>
                <c:pt idx="6">
                  <c:v>45400</c:v>
                </c:pt>
                <c:pt idx="7">
                  <c:v>16503</c:v>
                </c:pt>
                <c:pt idx="8">
                  <c:v>7689</c:v>
                </c:pt>
                <c:pt idx="9">
                  <c:v>14869</c:v>
                </c:pt>
                <c:pt idx="10">
                  <c:v>6849</c:v>
                </c:pt>
                <c:pt idx="11">
                  <c:v>16900</c:v>
                </c:pt>
                <c:pt idx="12">
                  <c:v>16695</c:v>
                </c:pt>
                <c:pt idx="13">
                  <c:v>12764</c:v>
                </c:pt>
                <c:pt idx="14">
                  <c:v>37028</c:v>
                </c:pt>
                <c:pt idx="15">
                  <c:v>5348</c:v>
                </c:pt>
                <c:pt idx="16">
                  <c:v>7788</c:v>
                </c:pt>
                <c:pt idx="17">
                  <c:v>17669</c:v>
                </c:pt>
                <c:pt idx="18">
                  <c:v>15998</c:v>
                </c:pt>
                <c:pt idx="19">
                  <c:v>7775</c:v>
                </c:pt>
              </c:numCache>
            </c:numRef>
          </c:xVal>
          <c:yVal>
            <c:numRef>
              <c:f>'Linear regression'!$G$389:$G$408</c:f>
              <c:numCache>
                <c:formatCode>0.000</c:formatCode>
                <c:ptCount val="20"/>
                <c:pt idx="0">
                  <c:v>5.1495355473227775</c:v>
                </c:pt>
                <c:pt idx="1">
                  <c:v>0.34458473260023065</c:v>
                </c:pt>
                <c:pt idx="2">
                  <c:v>-0.19792377625565005</c:v>
                </c:pt>
                <c:pt idx="3">
                  <c:v>9.5869974623497459E-2</c:v>
                </c:pt>
                <c:pt idx="4">
                  <c:v>0.37887951421501692</c:v>
                </c:pt>
                <c:pt idx="5">
                  <c:v>0.10803098071600642</c:v>
                </c:pt>
                <c:pt idx="6">
                  <c:v>2.9256569060883333</c:v>
                </c:pt>
                <c:pt idx="7">
                  <c:v>-0.54917184349184189</c:v>
                </c:pt>
                <c:pt idx="8">
                  <c:v>0.30886358181104356</c:v>
                </c:pt>
                <c:pt idx="9">
                  <c:v>-0.26979311913266951</c:v>
                </c:pt>
                <c:pt idx="10">
                  <c:v>-0.33169525002864425</c:v>
                </c:pt>
                <c:pt idx="11">
                  <c:v>-0.71428666139295494</c:v>
                </c:pt>
                <c:pt idx="12">
                  <c:v>1.5952006242449472</c:v>
                </c:pt>
                <c:pt idx="13">
                  <c:v>-1.4429869172911323</c:v>
                </c:pt>
                <c:pt idx="14">
                  <c:v>1.3273017073789344</c:v>
                </c:pt>
                <c:pt idx="15">
                  <c:v>0.22661106591296398</c:v>
                </c:pt>
                <c:pt idx="16">
                  <c:v>-0.59188722159737628</c:v>
                </c:pt>
                <c:pt idx="17">
                  <c:v>0.60245958836441127</c:v>
                </c:pt>
                <c:pt idx="18">
                  <c:v>-1.3245950449937984</c:v>
                </c:pt>
                <c:pt idx="19">
                  <c:v>0.1823722562048975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2B-455B-BD84-2CC863806D9A}"/>
            </c:ext>
          </c:extLst>
        </c:ser>
        <c:ser>
          <c:idx val="3"/>
          <c:order val="3"/>
          <c:tx>
            <c:v>Validation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6295</c:v>
              </c:pt>
            </c:numLit>
          </c:xVal>
          <c:yVal>
            <c:numLit>
              <c:formatCode>General</c:formatCode>
              <c:ptCount val="1"/>
              <c:pt idx="0">
                <c:v>0.34458473260023065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12B-455B-BD84-2CC86380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32159"/>
        <c:axId val="994518015"/>
      </c:scatterChart>
      <c:valAx>
        <c:axId val="994532159"/>
        <c:scaling>
          <c:orientation val="minMax"/>
          <c:max val="50000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18015"/>
        <c:crosses val="autoZero"/>
        <c:crossBetween val="midCat"/>
      </c:valAx>
      <c:valAx>
        <c:axId val="994518015"/>
        <c:scaling>
          <c:orientation val="minMax"/>
          <c:max val="6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32159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Pred(price)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regression'!$E$204:$E$388</c:f>
              <c:numCache>
                <c:formatCode>0.000</c:formatCode>
                <c:ptCount val="185"/>
                <c:pt idx="0">
                  <c:v>13014.668545101438</c:v>
                </c:pt>
                <c:pt idx="1">
                  <c:v>13014.668545101438</c:v>
                </c:pt>
                <c:pt idx="2">
                  <c:v>13399.281671145214</c:v>
                </c:pt>
                <c:pt idx="3">
                  <c:v>11631.967626196052</c:v>
                </c:pt>
                <c:pt idx="4">
                  <c:v>18718.553966764674</c:v>
                </c:pt>
                <c:pt idx="5">
                  <c:v>14929.612480688442</c:v>
                </c:pt>
                <c:pt idx="6">
                  <c:v>15988.339944792144</c:v>
                </c:pt>
                <c:pt idx="7">
                  <c:v>15988.339944792144</c:v>
                </c:pt>
                <c:pt idx="8">
                  <c:v>18209.702892031673</c:v>
                </c:pt>
                <c:pt idx="9">
                  <c:v>18876.367502101763</c:v>
                </c:pt>
                <c:pt idx="10">
                  <c:v>12049.184173226391</c:v>
                </c:pt>
                <c:pt idx="11">
                  <c:v>12854.296879743406</c:v>
                </c:pt>
                <c:pt idx="12">
                  <c:v>17375.867330644174</c:v>
                </c:pt>
                <c:pt idx="13">
                  <c:v>18688.209552334571</c:v>
                </c:pt>
                <c:pt idx="14">
                  <c:v>19045.865347377006</c:v>
                </c:pt>
                <c:pt idx="15">
                  <c:v>28078.458426012956</c:v>
                </c:pt>
                <c:pt idx="16">
                  <c:v>28161.691255977556</c:v>
                </c:pt>
                <c:pt idx="17">
                  <c:v>-1417.7961021233168</c:v>
                </c:pt>
                <c:pt idx="18">
                  <c:v>6380.1788428165419</c:v>
                </c:pt>
                <c:pt idx="19">
                  <c:v>5626.7249064373782</c:v>
                </c:pt>
                <c:pt idx="20">
                  <c:v>5938.8480188046324</c:v>
                </c:pt>
                <c:pt idx="21">
                  <c:v>11408.30710484034</c:v>
                </c:pt>
                <c:pt idx="22">
                  <c:v>7251.190240495027</c:v>
                </c:pt>
                <c:pt idx="23">
                  <c:v>7251.190240495027</c:v>
                </c:pt>
                <c:pt idx="24">
                  <c:v>11408.30710484034</c:v>
                </c:pt>
                <c:pt idx="25">
                  <c:v>11180.465156294911</c:v>
                </c:pt>
                <c:pt idx="26">
                  <c:v>12963.999999999971</c:v>
                </c:pt>
                <c:pt idx="27">
                  <c:v>3632.2133387552517</c:v>
                </c:pt>
                <c:pt idx="28">
                  <c:v>6986.9059161822106</c:v>
                </c:pt>
                <c:pt idx="29">
                  <c:v>3385.8205200767907</c:v>
                </c:pt>
                <c:pt idx="30">
                  <c:v>6858.1404035424202</c:v>
                </c:pt>
                <c:pt idx="31">
                  <c:v>7916.8678676461259</c:v>
                </c:pt>
                <c:pt idx="32">
                  <c:v>7916.8678676461259</c:v>
                </c:pt>
                <c:pt idx="33">
                  <c:v>9165.1249106926261</c:v>
                </c:pt>
                <c:pt idx="34">
                  <c:v>9165.1249106926261</c:v>
                </c:pt>
                <c:pt idx="35">
                  <c:v>10477.467132383019</c:v>
                </c:pt>
                <c:pt idx="36">
                  <c:v>10477.467132383019</c:v>
                </c:pt>
                <c:pt idx="37">
                  <c:v>11947.775403906186</c:v>
                </c:pt>
                <c:pt idx="38">
                  <c:v>10569.628548268462</c:v>
                </c:pt>
                <c:pt idx="39">
                  <c:v>5321.4513787128344</c:v>
                </c:pt>
                <c:pt idx="40">
                  <c:v>6380.1788428165419</c:v>
                </c:pt>
                <c:pt idx="41">
                  <c:v>11047.999999999776</c:v>
                </c:pt>
                <c:pt idx="42">
                  <c:v>33596.356135881695</c:v>
                </c:pt>
                <c:pt idx="43">
                  <c:v>33596.356135881695</c:v>
                </c:pt>
                <c:pt idx="44">
                  <c:v>40753.408297561458</c:v>
                </c:pt>
                <c:pt idx="45">
                  <c:v>5271.1538196295724</c:v>
                </c:pt>
                <c:pt idx="46">
                  <c:v>5083.8799522092195</c:v>
                </c:pt>
                <c:pt idx="47">
                  <c:v>5083.8799522092195</c:v>
                </c:pt>
                <c:pt idx="48">
                  <c:v>6396.2221738996141</c:v>
                </c:pt>
                <c:pt idx="49">
                  <c:v>6396.2221738996141</c:v>
                </c:pt>
                <c:pt idx="50">
                  <c:v>12144.999999999976</c:v>
                </c:pt>
                <c:pt idx="51">
                  <c:v>12144.999999999976</c:v>
                </c:pt>
                <c:pt idx="52">
                  <c:v>12144.999999999976</c:v>
                </c:pt>
                <c:pt idx="53">
                  <c:v>14857.522346117088</c:v>
                </c:pt>
                <c:pt idx="54">
                  <c:v>9881.0546826886603</c:v>
                </c:pt>
                <c:pt idx="55">
                  <c:v>10939.782146792368</c:v>
                </c:pt>
                <c:pt idx="56">
                  <c:v>9881.0546826886603</c:v>
                </c:pt>
                <c:pt idx="57">
                  <c:v>10939.782146792368</c:v>
                </c:pt>
                <c:pt idx="58">
                  <c:v>11821.294225754988</c:v>
                </c:pt>
                <c:pt idx="59">
                  <c:v>16440.284491748393</c:v>
                </c:pt>
                <c:pt idx="60">
                  <c:v>14254.880701660933</c:v>
                </c:pt>
                <c:pt idx="61">
                  <c:v>25555.373721588392</c:v>
                </c:pt>
                <c:pt idx="62">
                  <c:v>25555.373721588392</c:v>
                </c:pt>
                <c:pt idx="63">
                  <c:v>24496.646257484688</c:v>
                </c:pt>
                <c:pt idx="64">
                  <c:v>25555.373721588392</c:v>
                </c:pt>
                <c:pt idx="65">
                  <c:v>27257.358773973618</c:v>
                </c:pt>
                <c:pt idx="66">
                  <c:v>26959.475582629981</c:v>
                </c:pt>
                <c:pt idx="67">
                  <c:v>38840.702567262204</c:v>
                </c:pt>
                <c:pt idx="68">
                  <c:v>6204.2283249887796</c:v>
                </c:pt>
                <c:pt idx="69">
                  <c:v>6516.3514373560338</c:v>
                </c:pt>
                <c:pt idx="70">
                  <c:v>6516.3514373560338</c:v>
                </c:pt>
                <c:pt idx="71">
                  <c:v>9177.943941095793</c:v>
                </c:pt>
                <c:pt idx="72">
                  <c:v>10799.349134986678</c:v>
                </c:pt>
                <c:pt idx="73">
                  <c:v>15631.241313427821</c:v>
                </c:pt>
                <c:pt idx="74">
                  <c:v>15631.241313427821</c:v>
                </c:pt>
                <c:pt idx="75">
                  <c:v>11604.461841503688</c:v>
                </c:pt>
                <c:pt idx="76">
                  <c:v>11604.461841503688</c:v>
                </c:pt>
                <c:pt idx="77">
                  <c:v>9983.0566476128042</c:v>
                </c:pt>
                <c:pt idx="78">
                  <c:v>6352.1431250426467</c:v>
                </c:pt>
                <c:pt idx="79">
                  <c:v>6473.7899922534107</c:v>
                </c:pt>
                <c:pt idx="80">
                  <c:v>7533.6468752202072</c:v>
                </c:pt>
                <c:pt idx="81">
                  <c:v>6473.7899922534107</c:v>
                </c:pt>
                <c:pt idx="82">
                  <c:v>7786.1322139438053</c:v>
                </c:pt>
                <c:pt idx="83">
                  <c:v>6473.7899922534107</c:v>
                </c:pt>
                <c:pt idx="84">
                  <c:v>6473.7899922534107</c:v>
                </c:pt>
                <c:pt idx="85">
                  <c:v>7786.1322139438053</c:v>
                </c:pt>
                <c:pt idx="86">
                  <c:v>7786.1322139438053</c:v>
                </c:pt>
                <c:pt idx="87">
                  <c:v>6727.4047498401032</c:v>
                </c:pt>
                <c:pt idx="88">
                  <c:v>11224.912154286743</c:v>
                </c:pt>
                <c:pt idx="89">
                  <c:v>11224.912154286743</c:v>
                </c:pt>
                <c:pt idx="90">
                  <c:v>18536.681584115882</c:v>
                </c:pt>
                <c:pt idx="91">
                  <c:v>18536.681584115882</c:v>
                </c:pt>
                <c:pt idx="92">
                  <c:v>18391.02413167783</c:v>
                </c:pt>
                <c:pt idx="93">
                  <c:v>18974.495195765481</c:v>
                </c:pt>
                <c:pt idx="94">
                  <c:v>21849.864081221382</c:v>
                </c:pt>
                <c:pt idx="95">
                  <c:v>18467.265680592096</c:v>
                </c:pt>
                <c:pt idx="96">
                  <c:v>12169.452121480763</c:v>
                </c:pt>
                <c:pt idx="97">
                  <c:v>18918.060374165452</c:v>
                </c:pt>
                <c:pt idx="98">
                  <c:v>12169.452121480763</c:v>
                </c:pt>
                <c:pt idx="99">
                  <c:v>19209.375279041556</c:v>
                </c:pt>
                <c:pt idx="100">
                  <c:v>12188.110339825153</c:v>
                </c:pt>
                <c:pt idx="101">
                  <c:v>19209.375279041556</c:v>
                </c:pt>
                <c:pt idx="102">
                  <c:v>12169.452121480763</c:v>
                </c:pt>
                <c:pt idx="103">
                  <c:v>18918.060374165452</c:v>
                </c:pt>
                <c:pt idx="104">
                  <c:v>18402.458091442135</c:v>
                </c:pt>
                <c:pt idx="105">
                  <c:v>5626.7249064373782</c:v>
                </c:pt>
                <c:pt idx="106">
                  <c:v>6816.3736593930689</c:v>
                </c:pt>
                <c:pt idx="107">
                  <c:v>7251.190240495027</c:v>
                </c:pt>
                <c:pt idx="108">
                  <c:v>7251.190240495027</c:v>
                </c:pt>
                <c:pt idx="109">
                  <c:v>8546.7448843538641</c:v>
                </c:pt>
                <c:pt idx="110">
                  <c:v>11180.465156294911</c:v>
                </c:pt>
                <c:pt idx="111">
                  <c:v>18472.517021326021</c:v>
                </c:pt>
                <c:pt idx="112">
                  <c:v>33278.000000000007</c:v>
                </c:pt>
                <c:pt idx="113">
                  <c:v>33278.000000000007</c:v>
                </c:pt>
                <c:pt idx="114">
                  <c:v>32187.977653882939</c:v>
                </c:pt>
                <c:pt idx="115">
                  <c:v>14168.685226181609</c:v>
                </c:pt>
                <c:pt idx="116">
                  <c:v>13363.572519664594</c:v>
                </c:pt>
                <c:pt idx="117">
                  <c:v>12099.948672978124</c:v>
                </c:pt>
                <c:pt idx="118">
                  <c:v>13158.676137081828</c:v>
                </c:pt>
                <c:pt idx="119">
                  <c:v>12099.948672978124</c:v>
                </c:pt>
                <c:pt idx="120">
                  <c:v>13158.676137081828</c:v>
                </c:pt>
                <c:pt idx="121">
                  <c:v>14135.078819772732</c:v>
                </c:pt>
                <c:pt idx="122">
                  <c:v>15193.806283876436</c:v>
                </c:pt>
                <c:pt idx="123">
                  <c:v>4584.3536164924562</c:v>
                </c:pt>
                <c:pt idx="124">
                  <c:v>5623.6354874838207</c:v>
                </c:pt>
                <c:pt idx="125">
                  <c:v>8042.8392602748791</c:v>
                </c:pt>
                <c:pt idx="126">
                  <c:v>6783.7683942725962</c:v>
                </c:pt>
                <c:pt idx="127">
                  <c:v>6219.936966504185</c:v>
                </c:pt>
                <c:pt idx="128">
                  <c:v>8748.718111047423</c:v>
                </c:pt>
                <c:pt idx="129">
                  <c:v>9785.6019768158603</c:v>
                </c:pt>
                <c:pt idx="130">
                  <c:v>13465.138570083793</c:v>
                </c:pt>
                <c:pt idx="131">
                  <c:v>7054.2750916575496</c:v>
                </c:pt>
                <c:pt idx="132">
                  <c:v>8811.1427335208737</c:v>
                </c:pt>
                <c:pt idx="133">
                  <c:v>9743.9855618335605</c:v>
                </c:pt>
                <c:pt idx="134">
                  <c:v>13631.604230012996</c:v>
                </c:pt>
                <c:pt idx="135">
                  <c:v>4895.0339788936326</c:v>
                </c:pt>
                <c:pt idx="136">
                  <c:v>6207.3762005840272</c:v>
                </c:pt>
                <c:pt idx="137">
                  <c:v>5974.5696504884909</c:v>
                </c:pt>
                <c:pt idx="138">
                  <c:v>8664.2801206645036</c:v>
                </c:pt>
                <c:pt idx="139">
                  <c:v>8664.2801206645036</c:v>
                </c:pt>
                <c:pt idx="140">
                  <c:v>6913.2191749873637</c:v>
                </c:pt>
                <c:pt idx="141">
                  <c:v>6913.2191749873637</c:v>
                </c:pt>
                <c:pt idx="142">
                  <c:v>9855.6035320477058</c:v>
                </c:pt>
                <c:pt idx="143">
                  <c:v>6372.2057802174568</c:v>
                </c:pt>
                <c:pt idx="144">
                  <c:v>7058.8766274254158</c:v>
                </c:pt>
                <c:pt idx="145">
                  <c:v>7058.8766274254158</c:v>
                </c:pt>
                <c:pt idx="146">
                  <c:v>7168.1346347349381</c:v>
                </c:pt>
                <c:pt idx="147">
                  <c:v>7168.1346347349381</c:v>
                </c:pt>
                <c:pt idx="148">
                  <c:v>10320.312697736548</c:v>
                </c:pt>
                <c:pt idx="149">
                  <c:v>10320.312697736548</c:v>
                </c:pt>
                <c:pt idx="150">
                  <c:v>15966.882505682977</c:v>
                </c:pt>
                <c:pt idx="151">
                  <c:v>15966.882505682977</c:v>
                </c:pt>
                <c:pt idx="152">
                  <c:v>15966.882505682977</c:v>
                </c:pt>
                <c:pt idx="153">
                  <c:v>15966.882505682977</c:v>
                </c:pt>
                <c:pt idx="154">
                  <c:v>15966.882505682977</c:v>
                </c:pt>
                <c:pt idx="155">
                  <c:v>10134.403561234994</c:v>
                </c:pt>
                <c:pt idx="156">
                  <c:v>12795.968208333141</c:v>
                </c:pt>
                <c:pt idx="157">
                  <c:v>10259.252806181896</c:v>
                </c:pt>
                <c:pt idx="158">
                  <c:v>10259.252806181896</c:v>
                </c:pt>
                <c:pt idx="159">
                  <c:v>10259.252806181896</c:v>
                </c:pt>
                <c:pt idx="160">
                  <c:v>19698.736503809378</c:v>
                </c:pt>
                <c:pt idx="161">
                  <c:v>20043.265241013982</c:v>
                </c:pt>
                <c:pt idx="162">
                  <c:v>18465.438394087985</c:v>
                </c:pt>
                <c:pt idx="163">
                  <c:v>9761.6819869825777</c:v>
                </c:pt>
                <c:pt idx="164">
                  <c:v>8572.0893918579986</c:v>
                </c:pt>
                <c:pt idx="165">
                  <c:v>11074.024208672974</c:v>
                </c:pt>
                <c:pt idx="166">
                  <c:v>11074.024208672974</c:v>
                </c:pt>
                <c:pt idx="167">
                  <c:v>11019.593044217609</c:v>
                </c:pt>
                <c:pt idx="168">
                  <c:v>11525.776599593541</c:v>
                </c:pt>
                <c:pt idx="169">
                  <c:v>10705.997679649834</c:v>
                </c:pt>
                <c:pt idx="170">
                  <c:v>10705.997679649834</c:v>
                </c:pt>
                <c:pt idx="171">
                  <c:v>15755.533394696608</c:v>
                </c:pt>
                <c:pt idx="172">
                  <c:v>10762.06201893803</c:v>
                </c:pt>
                <c:pt idx="173">
                  <c:v>11192.921016959945</c:v>
                </c:pt>
                <c:pt idx="174">
                  <c:v>16777.229969417152</c:v>
                </c:pt>
                <c:pt idx="175">
                  <c:v>17030.844727003845</c:v>
                </c:pt>
                <c:pt idx="176">
                  <c:v>16735.613554434851</c:v>
                </c:pt>
                <c:pt idx="177">
                  <c:v>16989.228312021543</c:v>
                </c:pt>
                <c:pt idx="178">
                  <c:v>17436.129440751978</c:v>
                </c:pt>
                <c:pt idx="179">
                  <c:v>17689.744198338671</c:v>
                </c:pt>
                <c:pt idx="180">
                  <c:v>17030.844727003845</c:v>
                </c:pt>
                <c:pt idx="181">
                  <c:v>19750.897515466775</c:v>
                </c:pt>
                <c:pt idx="182">
                  <c:v>18912.760849938601</c:v>
                </c:pt>
                <c:pt idx="183">
                  <c:v>20267.223273305695</c:v>
                </c:pt>
                <c:pt idx="184">
                  <c:v>20383.419016803269</c:v>
                </c:pt>
              </c:numCache>
            </c:numRef>
          </c:xVal>
          <c:yVal>
            <c:numRef>
              <c:f>'Linear regression'!$G$204:$G$388</c:f>
              <c:numCache>
                <c:formatCode>0.000</c:formatCode>
                <c:ptCount val="185"/>
                <c:pt idx="0">
                  <c:v>0.17001193605191198</c:v>
                </c:pt>
                <c:pt idx="1">
                  <c:v>1.2336230375649002</c:v>
                </c:pt>
                <c:pt idx="2">
                  <c:v>1.0974903285306989</c:v>
                </c:pt>
                <c:pt idx="3">
                  <c:v>0.82046088733590139</c:v>
                </c:pt>
                <c:pt idx="4">
                  <c:v>-0.44900102559708649</c:v>
                </c:pt>
                <c:pt idx="5">
                  <c:v>0.11340024037470223</c:v>
                </c:pt>
                <c:pt idx="6">
                  <c:v>0.60937662154760064</c:v>
                </c:pt>
                <c:pt idx="7">
                  <c:v>1.0376526391285377</c:v>
                </c:pt>
                <c:pt idx="8">
                  <c:v>2.0052156064574169</c:v>
                </c:pt>
                <c:pt idx="9">
                  <c:v>-0.36003519018303459</c:v>
                </c:pt>
                <c:pt idx="10">
                  <c:v>1.5505771537571416</c:v>
                </c:pt>
                <c:pt idx="11">
                  <c:v>1.4408136537998248</c:v>
                </c:pt>
                <c:pt idx="12">
                  <c:v>1.2721329142886411</c:v>
                </c:pt>
                <c:pt idx="13">
                  <c:v>0.85541602335024791</c:v>
                </c:pt>
                <c:pt idx="14">
                  <c:v>1.9534818260482014</c:v>
                </c:pt>
                <c:pt idx="15">
                  <c:v>0.94912392254949485</c:v>
                </c:pt>
                <c:pt idx="16">
                  <c:v>3.0858202883727217</c:v>
                </c:pt>
                <c:pt idx="17">
                  <c:v>2.3250064751393027</c:v>
                </c:pt>
                <c:pt idx="18">
                  <c:v>6.8956387883505124E-2</c:v>
                </c:pt>
                <c:pt idx="19">
                  <c:v>-1.9369723133462576E-2</c:v>
                </c:pt>
                <c:pt idx="20">
                  <c:v>0.15508263272855341</c:v>
                </c:pt>
                <c:pt idx="21">
                  <c:v>-1.2215802167849703</c:v>
                </c:pt>
                <c:pt idx="22">
                  <c:v>-0.36180129372670278</c:v>
                </c:pt>
                <c:pt idx="23">
                  <c:v>0.12664573458874601</c:v>
                </c:pt>
                <c:pt idx="24">
                  <c:v>-1.0088579964823727</c:v>
                </c:pt>
                <c:pt idx="25">
                  <c:v>-0.79973118925692055</c:v>
                </c:pt>
                <c:pt idx="26">
                  <c:v>1.0301217028397268E-14</c:v>
                </c:pt>
                <c:pt idx="27">
                  <c:v>1.0076119456036634</c:v>
                </c:pt>
                <c:pt idx="28">
                  <c:v>-4.6687719403208289E-2</c:v>
                </c:pt>
                <c:pt idx="29">
                  <c:v>0.71255908292328429</c:v>
                </c:pt>
                <c:pt idx="30">
                  <c:v>-0.11649829855713245</c:v>
                </c:pt>
                <c:pt idx="31">
                  <c:v>-0.22010834199754711</c:v>
                </c:pt>
                <c:pt idx="32">
                  <c:v>-0.22010834199754711</c:v>
                </c:pt>
                <c:pt idx="33">
                  <c:v>-0.44955705667915802</c:v>
                </c:pt>
                <c:pt idx="34">
                  <c:v>-2.4820510317898174E-2</c:v>
                </c:pt>
                <c:pt idx="35">
                  <c:v>-0.57780704321386078</c:v>
                </c:pt>
                <c:pt idx="36">
                  <c:v>-6.4583716360671867E-2</c:v>
                </c:pt>
                <c:pt idx="37">
                  <c:v>0.3529647757428242</c:v>
                </c:pt>
                <c:pt idx="38">
                  <c:v>-1.3395583823764792</c:v>
                </c:pt>
                <c:pt idx="39">
                  <c:v>1.2724571128385995</c:v>
                </c:pt>
                <c:pt idx="40">
                  <c:v>0.8977235739709134</c:v>
                </c:pt>
                <c:pt idx="41">
                  <c:v>7.9190605905803993E-14</c:v>
                </c:pt>
                <c:pt idx="42">
                  <c:v>-0.47653887943890183</c:v>
                </c:pt>
                <c:pt idx="43">
                  <c:v>0.69148662305456265</c:v>
                </c:pt>
                <c:pt idx="44">
                  <c:v>-1.6824551864593413</c:v>
                </c:pt>
                <c:pt idx="45">
                  <c:v>-2.6954425284735732E-2</c:v>
                </c:pt>
                <c:pt idx="46">
                  <c:v>0.35788303087940676</c:v>
                </c:pt>
                <c:pt idx="47">
                  <c:v>0.60564601625680836</c:v>
                </c:pt>
                <c:pt idx="48">
                  <c:v>0.1057515516560025</c:v>
                </c:pt>
                <c:pt idx="49">
                  <c:v>0.35351453703340407</c:v>
                </c:pt>
                <c:pt idx="50">
                  <c:v>-0.42473654636125147</c:v>
                </c:pt>
                <c:pt idx="51">
                  <c:v>-0.10618413659030659</c:v>
                </c:pt>
                <c:pt idx="52">
                  <c:v>0.53092068295158312</c:v>
                </c:pt>
                <c:pt idx="53">
                  <c:v>0.27872544920574627</c:v>
                </c:pt>
                <c:pt idx="54">
                  <c:v>-0.3667085731388271</c:v>
                </c:pt>
                <c:pt idx="55">
                  <c:v>-0.86532360469521397</c:v>
                </c:pt>
                <c:pt idx="56">
                  <c:v>0.25269889030467685</c:v>
                </c:pt>
                <c:pt idx="57">
                  <c:v>-0.2459161412517101</c:v>
                </c:pt>
                <c:pt idx="58">
                  <c:v>-0.36325388749806375</c:v>
                </c:pt>
                <c:pt idx="59">
                  <c:v>0.65116200938503133</c:v>
                </c:pt>
                <c:pt idx="60">
                  <c:v>1.4473320070297611</c:v>
                </c:pt>
                <c:pt idx="61">
                  <c:v>-1.1941190465317273E-3</c:v>
                </c:pt>
                <c:pt idx="62">
                  <c:v>0.95304732177843199</c:v>
                </c:pt>
                <c:pt idx="63">
                  <c:v>1.3022966678644412</c:v>
                </c:pt>
                <c:pt idx="64">
                  <c:v>2.1394780746142179</c:v>
                </c:pt>
                <c:pt idx="65">
                  <c:v>2.4516647268549736</c:v>
                </c:pt>
                <c:pt idx="66">
                  <c:v>2.8657415154694612</c:v>
                </c:pt>
                <c:pt idx="67">
                  <c:v>0.75011922691111321</c:v>
                </c:pt>
                <c:pt idx="68">
                  <c:v>-0.28854771937634083</c:v>
                </c:pt>
                <c:pt idx="69">
                  <c:v>-0.1158650991241634</c:v>
                </c:pt>
                <c:pt idx="70">
                  <c:v>5.4029519420340524E-2</c:v>
                </c:pt>
                <c:pt idx="71">
                  <c:v>0.27645254414459136</c:v>
                </c:pt>
                <c:pt idx="72">
                  <c:v>-0.81420195584946098</c:v>
                </c:pt>
                <c:pt idx="73">
                  <c:v>-1.0626346723403546</c:v>
                </c:pt>
                <c:pt idx="74">
                  <c:v>-0.4042930254804018</c:v>
                </c:pt>
                <c:pt idx="75">
                  <c:v>-1.6336294353520473</c:v>
                </c:pt>
                <c:pt idx="76">
                  <c:v>-1.2088928889907873</c:v>
                </c:pt>
                <c:pt idx="77">
                  <c:v>-0.24919882412479083</c:v>
                </c:pt>
                <c:pt idx="78">
                  <c:v>1.03595256730258</c:v>
                </c:pt>
                <c:pt idx="79">
                  <c:v>-0.34502411228102742</c:v>
                </c:pt>
                <c:pt idx="80">
                  <c:v>-0.15384201055645355</c:v>
                </c:pt>
                <c:pt idx="81">
                  <c:v>6.2015077981846613E-2</c:v>
                </c:pt>
                <c:pt idx="82">
                  <c:v>-0.154721689044786</c:v>
                </c:pt>
                <c:pt idx="83">
                  <c:v>0.29208070726086233</c:v>
                </c:pt>
                <c:pt idx="84">
                  <c:v>0.46905426824472063</c:v>
                </c:pt>
                <c:pt idx="85">
                  <c:v>-0.10162962074962852</c:v>
                </c:pt>
                <c:pt idx="86">
                  <c:v>7.5343940234229745E-2</c:v>
                </c:pt>
                <c:pt idx="87">
                  <c:v>0.53856425959384313</c:v>
                </c:pt>
                <c:pt idx="88">
                  <c:v>-0.80555255686113836</c:v>
                </c:pt>
                <c:pt idx="89">
                  <c:v>-0.59318428368050846</c:v>
                </c:pt>
                <c:pt idx="90">
                  <c:v>-1.7830728980875836</c:v>
                </c:pt>
                <c:pt idx="91">
                  <c:v>-1.4645204883166387</c:v>
                </c:pt>
                <c:pt idx="92">
                  <c:v>-1.7315178620039855</c:v>
                </c:pt>
                <c:pt idx="93">
                  <c:v>-0.62843141460869945</c:v>
                </c:pt>
                <c:pt idx="94">
                  <c:v>-0.76129215129204486</c:v>
                </c:pt>
                <c:pt idx="95">
                  <c:v>-2.4162441174739792E-2</c:v>
                </c:pt>
                <c:pt idx="96">
                  <c:v>-9.5371802906211514E-2</c:v>
                </c:pt>
                <c:pt idx="97">
                  <c:v>-2.0238910126735061</c:v>
                </c:pt>
                <c:pt idx="98">
                  <c:v>9.5759642956355404E-2</c:v>
                </c:pt>
                <c:pt idx="99">
                  <c:v>-1.8933959843420094</c:v>
                </c:pt>
                <c:pt idx="100">
                  <c:v>1.2005495832509432</c:v>
                </c:pt>
                <c:pt idx="101">
                  <c:v>-0.75545598721580076</c:v>
                </c:pt>
                <c:pt idx="102">
                  <c:v>1.5787980840010876</c:v>
                </c:pt>
                <c:pt idx="103">
                  <c:v>-0.34264218332685259</c:v>
                </c:pt>
                <c:pt idx="104">
                  <c:v>-8.9356814883406258E-2</c:v>
                </c:pt>
                <c:pt idx="105">
                  <c:v>-1.9369723133462576E-2</c:v>
                </c:pt>
                <c:pt idx="106">
                  <c:v>0.40372141049839161</c:v>
                </c:pt>
                <c:pt idx="107">
                  <c:v>-0.36180129372670278</c:v>
                </c:pt>
                <c:pt idx="108">
                  <c:v>-0.19792377625565005</c:v>
                </c:pt>
                <c:pt idx="109">
                  <c:v>-0.33191210295699936</c:v>
                </c:pt>
                <c:pt idx="110">
                  <c:v>-0.79973118925692055</c:v>
                </c:pt>
                <c:pt idx="111">
                  <c:v>1.2549134962871817</c:v>
                </c:pt>
                <c:pt idx="112">
                  <c:v>-0.26546034147578995</c:v>
                </c:pt>
                <c:pt idx="113">
                  <c:v>0.26546034147578484</c:v>
                </c:pt>
                <c:pt idx="114">
                  <c:v>-0.27872544920575593</c:v>
                </c:pt>
                <c:pt idx="115">
                  <c:v>-1.7250268591835602</c:v>
                </c:pt>
                <c:pt idx="116">
                  <c:v>-1.227691260671594</c:v>
                </c:pt>
                <c:pt idx="117">
                  <c:v>-8.8468613440256874E-2</c:v>
                </c:pt>
                <c:pt idx="118">
                  <c:v>-0.34993907327827245</c:v>
                </c:pt>
                <c:pt idx="119">
                  <c:v>1.0406227056367587</c:v>
                </c:pt>
                <c:pt idx="120">
                  <c:v>0.83224431409390076</c:v>
                </c:pt>
                <c:pt idx="121">
                  <c:v>1.4210697966686689</c:v>
                </c:pt>
                <c:pt idx="122">
                  <c:v>1.2126914051258109</c:v>
                </c:pt>
                <c:pt idx="123">
                  <c:v>0.18888260159097542</c:v>
                </c:pt>
                <c:pt idx="124">
                  <c:v>0.50591945544788974</c:v>
                </c:pt>
                <c:pt idx="125">
                  <c:v>-0.15567984030270282</c:v>
                </c:pt>
                <c:pt idx="126">
                  <c:v>0.12113189189360486</c:v>
                </c:pt>
                <c:pt idx="127">
                  <c:v>0.55041008518423051</c:v>
                </c:pt>
                <c:pt idx="128">
                  <c:v>0.42872973848638385</c:v>
                </c:pt>
                <c:pt idx="129">
                  <c:v>-0.19559187928764457</c:v>
                </c:pt>
                <c:pt idx="130">
                  <c:v>-0.78085639754313196</c:v>
                </c:pt>
                <c:pt idx="131">
                  <c:v>0.14466700498432902</c:v>
                </c:pt>
                <c:pt idx="132">
                  <c:v>0.49087413805030128</c:v>
                </c:pt>
                <c:pt idx="133">
                  <c:v>-0.6126773577786595</c:v>
                </c:pt>
                <c:pt idx="134">
                  <c:v>-0.68580944072557326</c:v>
                </c:pt>
                <c:pt idx="135">
                  <c:v>0.51073367026780603</c:v>
                </c:pt>
                <c:pt idx="136">
                  <c:v>9.9325986158929347E-2</c:v>
                </c:pt>
                <c:pt idx="137">
                  <c:v>0.33392445698659556</c:v>
                </c:pt>
                <c:pt idx="138">
                  <c:v>-0.27122264333027557</c:v>
                </c:pt>
                <c:pt idx="139">
                  <c:v>4.0250824001314967E-2</c:v>
                </c:pt>
                <c:pt idx="140">
                  <c:v>8.7711016932082355E-3</c:v>
                </c:pt>
                <c:pt idx="141">
                  <c:v>0.10079735340481454</c:v>
                </c:pt>
                <c:pt idx="142">
                  <c:v>-0.69288813612212197</c:v>
                </c:pt>
                <c:pt idx="143">
                  <c:v>0.48341893329217406</c:v>
                </c:pt>
                <c:pt idx="144">
                  <c:v>0.4598209788037676</c:v>
                </c:pt>
                <c:pt idx="145">
                  <c:v>0.7783733885747125</c:v>
                </c:pt>
                <c:pt idx="146">
                  <c:v>0.31496528497431947</c:v>
                </c:pt>
                <c:pt idx="147">
                  <c:v>0.37867576692850846</c:v>
                </c:pt>
                <c:pt idx="148">
                  <c:v>-0.36184463711490333</c:v>
                </c:pt>
                <c:pt idx="149">
                  <c:v>-0.27689732784265136</c:v>
                </c:pt>
                <c:pt idx="150">
                  <c:v>-2.6609328761779349</c:v>
                </c:pt>
                <c:pt idx="151">
                  <c:v>-2.2397358010363524</c:v>
                </c:pt>
                <c:pt idx="152">
                  <c:v>-2.1158543083476515</c:v>
                </c:pt>
                <c:pt idx="153">
                  <c:v>-1.6875782907667147</c:v>
                </c:pt>
                <c:pt idx="154">
                  <c:v>-1.5636967980780139</c:v>
                </c:pt>
                <c:pt idx="155">
                  <c:v>-0.4199241259913758</c:v>
                </c:pt>
                <c:pt idx="156">
                  <c:v>-0.74256980931928196</c:v>
                </c:pt>
                <c:pt idx="157">
                  <c:v>-9.6009150073748814E-2</c:v>
                </c:pt>
                <c:pt idx="158">
                  <c:v>0.22608273091687323</c:v>
                </c:pt>
                <c:pt idx="159">
                  <c:v>0.349964223605574</c:v>
                </c:pt>
                <c:pt idx="160">
                  <c:v>-1.1116546463822774</c:v>
                </c:pt>
                <c:pt idx="161">
                  <c:v>-1.5408257032189967</c:v>
                </c:pt>
                <c:pt idx="162">
                  <c:v>-0.96112160446808037</c:v>
                </c:pt>
                <c:pt idx="163">
                  <c:v>-0.63239094716404454</c:v>
                </c:pt>
                <c:pt idx="164">
                  <c:v>-0.20425912936623838</c:v>
                </c:pt>
                <c:pt idx="165">
                  <c:v>-1.0190223327351817</c:v>
                </c:pt>
                <c:pt idx="166">
                  <c:v>-0.91283819614486672</c:v>
                </c:pt>
                <c:pt idx="167">
                  <c:v>-0.53962532017282216</c:v>
                </c:pt>
                <c:pt idx="168">
                  <c:v>-0.54181397180166124</c:v>
                </c:pt>
                <c:pt idx="169">
                  <c:v>0.3146598127105632</c:v>
                </c:pt>
                <c:pt idx="170">
                  <c:v>-0.25696478926729899</c:v>
                </c:pt>
                <c:pt idx="171">
                  <c:v>-0.87089871355831971</c:v>
                </c:pt>
                <c:pt idx="172">
                  <c:v>1.0911970256018468</c:v>
                </c:pt>
                <c:pt idx="173">
                  <c:v>0.38830794861829687</c:v>
                </c:pt>
                <c:pt idx="174">
                  <c:v>-1.3581765040034701</c:v>
                </c:pt>
                <c:pt idx="175">
                  <c:v>-1.2798178346051545</c:v>
                </c:pt>
                <c:pt idx="176">
                  <c:v>-0.26567750730217338</c:v>
                </c:pt>
                <c:pt idx="177">
                  <c:v>-0.16785174619563353</c:v>
                </c:pt>
                <c:pt idx="178">
                  <c:v>0.34823815283460507</c:v>
                </c:pt>
                <c:pt idx="179">
                  <c:v>0.44606391394114492</c:v>
                </c:pt>
                <c:pt idx="180">
                  <c:v>-6.5779206255886916E-2</c:v>
                </c:pt>
                <c:pt idx="181">
                  <c:v>-0.24985039400362669</c:v>
                </c:pt>
                <c:pt idx="182">
                  <c:v>0.91043664417691761</c:v>
                </c:pt>
                <c:pt idx="183">
                  <c:v>0.77966648275091643</c:v>
                </c:pt>
                <c:pt idx="184">
                  <c:v>0.79340113766004716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5F-4DD8-8386-2D752C73A8A6}"/>
            </c:ext>
          </c:extLst>
        </c:ser>
        <c:ser>
          <c:idx val="1"/>
          <c:order val="1"/>
          <c:tx>
            <c:v>Training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13014.668545101438</c:v>
              </c:pt>
            </c:numLit>
          </c:xVal>
          <c:yVal>
            <c:numLit>
              <c:formatCode>General</c:formatCode>
              <c:ptCount val="1"/>
              <c:pt idx="0">
                <c:v>1.2336230375649002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35F-4DD8-8386-2D752C73A8A6}"/>
            </c:ext>
          </c:extLst>
        </c:ser>
        <c:ser>
          <c:idx val="2"/>
          <c:order val="2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noFill/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regression'!$E$389:$E$408</c:f>
              <c:numCache>
                <c:formatCode>0.000</c:formatCode>
                <c:ptCount val="20"/>
                <c:pt idx="0">
                  <c:v>26766.116204322559</c:v>
                </c:pt>
                <c:pt idx="1">
                  <c:v>5321.4513787128344</c:v>
                </c:pt>
                <c:pt idx="2">
                  <c:v>7251.190240495027</c:v>
                </c:pt>
                <c:pt idx="3">
                  <c:v>6858.1404035424202</c:v>
                </c:pt>
                <c:pt idx="4">
                  <c:v>9274.5589914428674</c:v>
                </c:pt>
                <c:pt idx="5">
                  <c:v>10939.782146792368</c:v>
                </c:pt>
                <c:pt idx="6">
                  <c:v>37134.197781229079</c:v>
                </c:pt>
                <c:pt idx="7">
                  <c:v>18054.564653044225</c:v>
                </c:pt>
                <c:pt idx="8">
                  <c:v>6816.3736593930689</c:v>
                </c:pt>
                <c:pt idx="9">
                  <c:v>15631.241313427821</c:v>
                </c:pt>
                <c:pt idx="10">
                  <c:v>7786.1322139438053</c:v>
                </c:pt>
                <c:pt idx="11">
                  <c:v>18918.060374165452</c:v>
                </c:pt>
                <c:pt idx="12">
                  <c:v>12188.110339825153</c:v>
                </c:pt>
                <c:pt idx="13">
                  <c:v>16840.843199823354</c:v>
                </c:pt>
                <c:pt idx="14">
                  <c:v>33278.000000000007</c:v>
                </c:pt>
                <c:pt idx="15">
                  <c:v>4707.7601114732806</c:v>
                </c:pt>
                <c:pt idx="16">
                  <c:v>9460.2475897158511</c:v>
                </c:pt>
                <c:pt idx="17">
                  <c:v>15966.882505682977</c:v>
                </c:pt>
                <c:pt idx="18">
                  <c:v>19740.352918791679</c:v>
                </c:pt>
                <c:pt idx="19">
                  <c:v>7259.7471701676059</c:v>
                </c:pt>
              </c:numCache>
            </c:numRef>
          </c:xVal>
          <c:yVal>
            <c:numRef>
              <c:f>'Linear regression'!$G$389:$G$408</c:f>
              <c:numCache>
                <c:formatCode>0.000</c:formatCode>
                <c:ptCount val="20"/>
                <c:pt idx="0">
                  <c:v>5.1495355473227775</c:v>
                </c:pt>
                <c:pt idx="1">
                  <c:v>0.34458473260023065</c:v>
                </c:pt>
                <c:pt idx="2">
                  <c:v>-0.19792377625565005</c:v>
                </c:pt>
                <c:pt idx="3">
                  <c:v>9.5869974623497459E-2</c:v>
                </c:pt>
                <c:pt idx="4">
                  <c:v>0.37887951421501692</c:v>
                </c:pt>
                <c:pt idx="5">
                  <c:v>0.10803098071600642</c:v>
                </c:pt>
                <c:pt idx="6">
                  <c:v>2.9256569060883333</c:v>
                </c:pt>
                <c:pt idx="7">
                  <c:v>-0.54917184349184189</c:v>
                </c:pt>
                <c:pt idx="8">
                  <c:v>0.30886358181104356</c:v>
                </c:pt>
                <c:pt idx="9">
                  <c:v>-0.26979311913266951</c:v>
                </c:pt>
                <c:pt idx="10">
                  <c:v>-0.33169525002864425</c:v>
                </c:pt>
                <c:pt idx="11">
                  <c:v>-0.71428666139295494</c:v>
                </c:pt>
                <c:pt idx="12">
                  <c:v>1.5952006242449472</c:v>
                </c:pt>
                <c:pt idx="13">
                  <c:v>-1.4429869172911323</c:v>
                </c:pt>
                <c:pt idx="14">
                  <c:v>1.3273017073789344</c:v>
                </c:pt>
                <c:pt idx="15">
                  <c:v>0.22661106591296398</c:v>
                </c:pt>
                <c:pt idx="16">
                  <c:v>-0.59188722159737628</c:v>
                </c:pt>
                <c:pt idx="17">
                  <c:v>0.60245958836441127</c:v>
                </c:pt>
                <c:pt idx="18">
                  <c:v>-1.3245950449937984</c:v>
                </c:pt>
                <c:pt idx="19">
                  <c:v>0.1823722562048975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5F-4DD8-8386-2D752C73A8A6}"/>
            </c:ext>
          </c:extLst>
        </c:ser>
        <c:ser>
          <c:idx val="3"/>
          <c:order val="3"/>
          <c:tx>
            <c:v>Validation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5321.4513787128344</c:v>
              </c:pt>
            </c:numLit>
          </c:xVal>
          <c:yVal>
            <c:numLit>
              <c:formatCode>General</c:formatCode>
              <c:ptCount val="1"/>
              <c:pt idx="0">
                <c:v>0.34458473260023065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35F-4DD8-8386-2D752C73A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31327"/>
        <c:axId val="994518847"/>
      </c:scatterChart>
      <c:valAx>
        <c:axId val="994531327"/>
        <c:scaling>
          <c:orientation val="minMax"/>
          <c:max val="45000"/>
          <c:min val="-50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Pred(price)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18847"/>
        <c:crosses val="autoZero"/>
        <c:crossBetween val="midCat"/>
      </c:valAx>
      <c:valAx>
        <c:axId val="994518847"/>
        <c:scaling>
          <c:orientation val="minMax"/>
          <c:max val="6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31327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Pred(price) -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regression'!$E$204:$E$388</c:f>
              <c:numCache>
                <c:formatCode>0.000</c:formatCode>
                <c:ptCount val="185"/>
                <c:pt idx="0">
                  <c:v>13014.668545101438</c:v>
                </c:pt>
                <c:pt idx="1">
                  <c:v>13014.668545101438</c:v>
                </c:pt>
                <c:pt idx="2">
                  <c:v>13399.281671145214</c:v>
                </c:pt>
                <c:pt idx="3">
                  <c:v>11631.967626196052</c:v>
                </c:pt>
                <c:pt idx="4">
                  <c:v>18718.553966764674</c:v>
                </c:pt>
                <c:pt idx="5">
                  <c:v>14929.612480688442</c:v>
                </c:pt>
                <c:pt idx="6">
                  <c:v>15988.339944792144</c:v>
                </c:pt>
                <c:pt idx="7">
                  <c:v>15988.339944792144</c:v>
                </c:pt>
                <c:pt idx="8">
                  <c:v>18209.702892031673</c:v>
                </c:pt>
                <c:pt idx="9">
                  <c:v>18876.367502101763</c:v>
                </c:pt>
                <c:pt idx="10">
                  <c:v>12049.184173226391</c:v>
                </c:pt>
                <c:pt idx="11">
                  <c:v>12854.296879743406</c:v>
                </c:pt>
                <c:pt idx="12">
                  <c:v>17375.867330644174</c:v>
                </c:pt>
                <c:pt idx="13">
                  <c:v>18688.209552334571</c:v>
                </c:pt>
                <c:pt idx="14">
                  <c:v>19045.865347377006</c:v>
                </c:pt>
                <c:pt idx="15">
                  <c:v>28078.458426012956</c:v>
                </c:pt>
                <c:pt idx="16">
                  <c:v>28161.691255977556</c:v>
                </c:pt>
                <c:pt idx="17">
                  <c:v>-1417.7961021233168</c:v>
                </c:pt>
                <c:pt idx="18">
                  <c:v>6380.1788428165419</c:v>
                </c:pt>
                <c:pt idx="19">
                  <c:v>5626.7249064373782</c:v>
                </c:pt>
                <c:pt idx="20">
                  <c:v>5938.8480188046324</c:v>
                </c:pt>
                <c:pt idx="21">
                  <c:v>11408.30710484034</c:v>
                </c:pt>
                <c:pt idx="22">
                  <c:v>7251.190240495027</c:v>
                </c:pt>
                <c:pt idx="23">
                  <c:v>7251.190240495027</c:v>
                </c:pt>
                <c:pt idx="24">
                  <c:v>11408.30710484034</c:v>
                </c:pt>
                <c:pt idx="25">
                  <c:v>11180.465156294911</c:v>
                </c:pt>
                <c:pt idx="26">
                  <c:v>12963.999999999971</c:v>
                </c:pt>
                <c:pt idx="27">
                  <c:v>3632.2133387552517</c:v>
                </c:pt>
                <c:pt idx="28">
                  <c:v>6986.9059161822106</c:v>
                </c:pt>
                <c:pt idx="29">
                  <c:v>3385.8205200767907</c:v>
                </c:pt>
                <c:pt idx="30">
                  <c:v>6858.1404035424202</c:v>
                </c:pt>
                <c:pt idx="31">
                  <c:v>7916.8678676461259</c:v>
                </c:pt>
                <c:pt idx="32">
                  <c:v>7916.8678676461259</c:v>
                </c:pt>
                <c:pt idx="33">
                  <c:v>9165.1249106926261</c:v>
                </c:pt>
                <c:pt idx="34">
                  <c:v>9165.1249106926261</c:v>
                </c:pt>
                <c:pt idx="35">
                  <c:v>10477.467132383019</c:v>
                </c:pt>
                <c:pt idx="36">
                  <c:v>10477.467132383019</c:v>
                </c:pt>
                <c:pt idx="37">
                  <c:v>11947.775403906186</c:v>
                </c:pt>
                <c:pt idx="38">
                  <c:v>10569.628548268462</c:v>
                </c:pt>
                <c:pt idx="39">
                  <c:v>5321.4513787128344</c:v>
                </c:pt>
                <c:pt idx="40">
                  <c:v>6380.1788428165419</c:v>
                </c:pt>
                <c:pt idx="41">
                  <c:v>11047.999999999776</c:v>
                </c:pt>
                <c:pt idx="42">
                  <c:v>33596.356135881695</c:v>
                </c:pt>
                <c:pt idx="43">
                  <c:v>33596.356135881695</c:v>
                </c:pt>
                <c:pt idx="44">
                  <c:v>40753.408297561458</c:v>
                </c:pt>
                <c:pt idx="45">
                  <c:v>5271.1538196295724</c:v>
                </c:pt>
                <c:pt idx="46">
                  <c:v>5083.8799522092195</c:v>
                </c:pt>
                <c:pt idx="47">
                  <c:v>5083.8799522092195</c:v>
                </c:pt>
                <c:pt idx="48">
                  <c:v>6396.2221738996141</c:v>
                </c:pt>
                <c:pt idx="49">
                  <c:v>6396.2221738996141</c:v>
                </c:pt>
                <c:pt idx="50">
                  <c:v>12144.999999999976</c:v>
                </c:pt>
                <c:pt idx="51">
                  <c:v>12144.999999999976</c:v>
                </c:pt>
                <c:pt idx="52">
                  <c:v>12144.999999999976</c:v>
                </c:pt>
                <c:pt idx="53">
                  <c:v>14857.522346117088</c:v>
                </c:pt>
                <c:pt idx="54">
                  <c:v>9881.0546826886603</c:v>
                </c:pt>
                <c:pt idx="55">
                  <c:v>10939.782146792368</c:v>
                </c:pt>
                <c:pt idx="56">
                  <c:v>9881.0546826886603</c:v>
                </c:pt>
                <c:pt idx="57">
                  <c:v>10939.782146792368</c:v>
                </c:pt>
                <c:pt idx="58">
                  <c:v>11821.294225754988</c:v>
                </c:pt>
                <c:pt idx="59">
                  <c:v>16440.284491748393</c:v>
                </c:pt>
                <c:pt idx="60">
                  <c:v>14254.880701660933</c:v>
                </c:pt>
                <c:pt idx="61">
                  <c:v>25555.373721588392</c:v>
                </c:pt>
                <c:pt idx="62">
                  <c:v>25555.373721588392</c:v>
                </c:pt>
                <c:pt idx="63">
                  <c:v>24496.646257484688</c:v>
                </c:pt>
                <c:pt idx="64">
                  <c:v>25555.373721588392</c:v>
                </c:pt>
                <c:pt idx="65">
                  <c:v>27257.358773973618</c:v>
                </c:pt>
                <c:pt idx="66">
                  <c:v>26959.475582629981</c:v>
                </c:pt>
                <c:pt idx="67">
                  <c:v>38840.702567262204</c:v>
                </c:pt>
                <c:pt idx="68">
                  <c:v>6204.2283249887796</c:v>
                </c:pt>
                <c:pt idx="69">
                  <c:v>6516.3514373560338</c:v>
                </c:pt>
                <c:pt idx="70">
                  <c:v>6516.3514373560338</c:v>
                </c:pt>
                <c:pt idx="71">
                  <c:v>9177.943941095793</c:v>
                </c:pt>
                <c:pt idx="72">
                  <c:v>10799.349134986678</c:v>
                </c:pt>
                <c:pt idx="73">
                  <c:v>15631.241313427821</c:v>
                </c:pt>
                <c:pt idx="74">
                  <c:v>15631.241313427821</c:v>
                </c:pt>
                <c:pt idx="75">
                  <c:v>11604.461841503688</c:v>
                </c:pt>
                <c:pt idx="76">
                  <c:v>11604.461841503688</c:v>
                </c:pt>
                <c:pt idx="77">
                  <c:v>9983.0566476128042</c:v>
                </c:pt>
                <c:pt idx="78">
                  <c:v>6352.1431250426467</c:v>
                </c:pt>
                <c:pt idx="79">
                  <c:v>6473.7899922534107</c:v>
                </c:pt>
                <c:pt idx="80">
                  <c:v>7533.6468752202072</c:v>
                </c:pt>
                <c:pt idx="81">
                  <c:v>6473.7899922534107</c:v>
                </c:pt>
                <c:pt idx="82">
                  <c:v>7786.1322139438053</c:v>
                </c:pt>
                <c:pt idx="83">
                  <c:v>6473.7899922534107</c:v>
                </c:pt>
                <c:pt idx="84">
                  <c:v>6473.7899922534107</c:v>
                </c:pt>
                <c:pt idx="85">
                  <c:v>7786.1322139438053</c:v>
                </c:pt>
                <c:pt idx="86">
                  <c:v>7786.1322139438053</c:v>
                </c:pt>
                <c:pt idx="87">
                  <c:v>6727.4047498401032</c:v>
                </c:pt>
                <c:pt idx="88">
                  <c:v>11224.912154286743</c:v>
                </c:pt>
                <c:pt idx="89">
                  <c:v>11224.912154286743</c:v>
                </c:pt>
                <c:pt idx="90">
                  <c:v>18536.681584115882</c:v>
                </c:pt>
                <c:pt idx="91">
                  <c:v>18536.681584115882</c:v>
                </c:pt>
                <c:pt idx="92">
                  <c:v>18391.02413167783</c:v>
                </c:pt>
                <c:pt idx="93">
                  <c:v>18974.495195765481</c:v>
                </c:pt>
                <c:pt idx="94">
                  <c:v>21849.864081221382</c:v>
                </c:pt>
                <c:pt idx="95">
                  <c:v>18467.265680592096</c:v>
                </c:pt>
                <c:pt idx="96">
                  <c:v>12169.452121480763</c:v>
                </c:pt>
                <c:pt idx="97">
                  <c:v>18918.060374165452</c:v>
                </c:pt>
                <c:pt idx="98">
                  <c:v>12169.452121480763</c:v>
                </c:pt>
                <c:pt idx="99">
                  <c:v>19209.375279041556</c:v>
                </c:pt>
                <c:pt idx="100">
                  <c:v>12188.110339825153</c:v>
                </c:pt>
                <c:pt idx="101">
                  <c:v>19209.375279041556</c:v>
                </c:pt>
                <c:pt idx="102">
                  <c:v>12169.452121480763</c:v>
                </c:pt>
                <c:pt idx="103">
                  <c:v>18918.060374165452</c:v>
                </c:pt>
                <c:pt idx="104">
                  <c:v>18402.458091442135</c:v>
                </c:pt>
                <c:pt idx="105">
                  <c:v>5626.7249064373782</c:v>
                </c:pt>
                <c:pt idx="106">
                  <c:v>6816.3736593930689</c:v>
                </c:pt>
                <c:pt idx="107">
                  <c:v>7251.190240495027</c:v>
                </c:pt>
                <c:pt idx="108">
                  <c:v>7251.190240495027</c:v>
                </c:pt>
                <c:pt idx="109">
                  <c:v>8546.7448843538641</c:v>
                </c:pt>
                <c:pt idx="110">
                  <c:v>11180.465156294911</c:v>
                </c:pt>
                <c:pt idx="111">
                  <c:v>18472.517021326021</c:v>
                </c:pt>
                <c:pt idx="112">
                  <c:v>33278.000000000007</c:v>
                </c:pt>
                <c:pt idx="113">
                  <c:v>33278.000000000007</c:v>
                </c:pt>
                <c:pt idx="114">
                  <c:v>32187.977653882939</c:v>
                </c:pt>
                <c:pt idx="115">
                  <c:v>14168.685226181609</c:v>
                </c:pt>
                <c:pt idx="116">
                  <c:v>13363.572519664594</c:v>
                </c:pt>
                <c:pt idx="117">
                  <c:v>12099.948672978124</c:v>
                </c:pt>
                <c:pt idx="118">
                  <c:v>13158.676137081828</c:v>
                </c:pt>
                <c:pt idx="119">
                  <c:v>12099.948672978124</c:v>
                </c:pt>
                <c:pt idx="120">
                  <c:v>13158.676137081828</c:v>
                </c:pt>
                <c:pt idx="121">
                  <c:v>14135.078819772732</c:v>
                </c:pt>
                <c:pt idx="122">
                  <c:v>15193.806283876436</c:v>
                </c:pt>
                <c:pt idx="123">
                  <c:v>4584.3536164924562</c:v>
                </c:pt>
                <c:pt idx="124">
                  <c:v>5623.6354874838207</c:v>
                </c:pt>
                <c:pt idx="125">
                  <c:v>8042.8392602748791</c:v>
                </c:pt>
                <c:pt idx="126">
                  <c:v>6783.7683942725962</c:v>
                </c:pt>
                <c:pt idx="127">
                  <c:v>6219.936966504185</c:v>
                </c:pt>
                <c:pt idx="128">
                  <c:v>8748.718111047423</c:v>
                </c:pt>
                <c:pt idx="129">
                  <c:v>9785.6019768158603</c:v>
                </c:pt>
                <c:pt idx="130">
                  <c:v>13465.138570083793</c:v>
                </c:pt>
                <c:pt idx="131">
                  <c:v>7054.2750916575496</c:v>
                </c:pt>
                <c:pt idx="132">
                  <c:v>8811.1427335208737</c:v>
                </c:pt>
                <c:pt idx="133">
                  <c:v>9743.9855618335605</c:v>
                </c:pt>
                <c:pt idx="134">
                  <c:v>13631.604230012996</c:v>
                </c:pt>
                <c:pt idx="135">
                  <c:v>4895.0339788936326</c:v>
                </c:pt>
                <c:pt idx="136">
                  <c:v>6207.3762005840272</c:v>
                </c:pt>
                <c:pt idx="137">
                  <c:v>5974.5696504884909</c:v>
                </c:pt>
                <c:pt idx="138">
                  <c:v>8664.2801206645036</c:v>
                </c:pt>
                <c:pt idx="139">
                  <c:v>8664.2801206645036</c:v>
                </c:pt>
                <c:pt idx="140">
                  <c:v>6913.2191749873637</c:v>
                </c:pt>
                <c:pt idx="141">
                  <c:v>6913.2191749873637</c:v>
                </c:pt>
                <c:pt idx="142">
                  <c:v>9855.6035320477058</c:v>
                </c:pt>
                <c:pt idx="143">
                  <c:v>6372.2057802174568</c:v>
                </c:pt>
                <c:pt idx="144">
                  <c:v>7058.8766274254158</c:v>
                </c:pt>
                <c:pt idx="145">
                  <c:v>7058.8766274254158</c:v>
                </c:pt>
                <c:pt idx="146">
                  <c:v>7168.1346347349381</c:v>
                </c:pt>
                <c:pt idx="147">
                  <c:v>7168.1346347349381</c:v>
                </c:pt>
                <c:pt idx="148">
                  <c:v>10320.312697736548</c:v>
                </c:pt>
                <c:pt idx="149">
                  <c:v>10320.312697736548</c:v>
                </c:pt>
                <c:pt idx="150">
                  <c:v>15966.882505682977</c:v>
                </c:pt>
                <c:pt idx="151">
                  <c:v>15966.882505682977</c:v>
                </c:pt>
                <c:pt idx="152">
                  <c:v>15966.882505682977</c:v>
                </c:pt>
                <c:pt idx="153">
                  <c:v>15966.882505682977</c:v>
                </c:pt>
                <c:pt idx="154">
                  <c:v>15966.882505682977</c:v>
                </c:pt>
                <c:pt idx="155">
                  <c:v>10134.403561234994</c:v>
                </c:pt>
                <c:pt idx="156">
                  <c:v>12795.968208333141</c:v>
                </c:pt>
                <c:pt idx="157">
                  <c:v>10259.252806181896</c:v>
                </c:pt>
                <c:pt idx="158">
                  <c:v>10259.252806181896</c:v>
                </c:pt>
                <c:pt idx="159">
                  <c:v>10259.252806181896</c:v>
                </c:pt>
                <c:pt idx="160">
                  <c:v>19698.736503809378</c:v>
                </c:pt>
                <c:pt idx="161">
                  <c:v>20043.265241013982</c:v>
                </c:pt>
                <c:pt idx="162">
                  <c:v>18465.438394087985</c:v>
                </c:pt>
                <c:pt idx="163">
                  <c:v>9761.6819869825777</c:v>
                </c:pt>
                <c:pt idx="164">
                  <c:v>8572.0893918579986</c:v>
                </c:pt>
                <c:pt idx="165">
                  <c:v>11074.024208672974</c:v>
                </c:pt>
                <c:pt idx="166">
                  <c:v>11074.024208672974</c:v>
                </c:pt>
                <c:pt idx="167">
                  <c:v>11019.593044217609</c:v>
                </c:pt>
                <c:pt idx="168">
                  <c:v>11525.776599593541</c:v>
                </c:pt>
                <c:pt idx="169">
                  <c:v>10705.997679649834</c:v>
                </c:pt>
                <c:pt idx="170">
                  <c:v>10705.997679649834</c:v>
                </c:pt>
                <c:pt idx="171">
                  <c:v>15755.533394696608</c:v>
                </c:pt>
                <c:pt idx="172">
                  <c:v>10762.06201893803</c:v>
                </c:pt>
                <c:pt idx="173">
                  <c:v>11192.921016959945</c:v>
                </c:pt>
                <c:pt idx="174">
                  <c:v>16777.229969417152</c:v>
                </c:pt>
                <c:pt idx="175">
                  <c:v>17030.844727003845</c:v>
                </c:pt>
                <c:pt idx="176">
                  <c:v>16735.613554434851</c:v>
                </c:pt>
                <c:pt idx="177">
                  <c:v>16989.228312021543</c:v>
                </c:pt>
                <c:pt idx="178">
                  <c:v>17436.129440751978</c:v>
                </c:pt>
                <c:pt idx="179">
                  <c:v>17689.744198338671</c:v>
                </c:pt>
                <c:pt idx="180">
                  <c:v>17030.844727003845</c:v>
                </c:pt>
                <c:pt idx="181">
                  <c:v>19750.897515466775</c:v>
                </c:pt>
                <c:pt idx="182">
                  <c:v>18912.760849938601</c:v>
                </c:pt>
                <c:pt idx="183">
                  <c:v>20267.223273305695</c:v>
                </c:pt>
                <c:pt idx="184">
                  <c:v>20383.419016803269</c:v>
                </c:pt>
              </c:numCache>
            </c:numRef>
          </c:xVal>
          <c:yVal>
            <c:numRef>
              <c:f>'Linear regression'!$D$204:$D$388</c:f>
              <c:numCache>
                <c:formatCode>0.000</c:formatCode>
                <c:ptCount val="18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36880</c:v>
                </c:pt>
                <c:pt idx="17">
                  <c:v>5151</c:v>
                </c:pt>
                <c:pt idx="18">
                  <c:v>6575</c:v>
                </c:pt>
                <c:pt idx="19">
                  <c:v>5572</c:v>
                </c:pt>
                <c:pt idx="20">
                  <c:v>6377</c:v>
                </c:pt>
                <c:pt idx="21">
                  <c:v>7957</c:v>
                </c:pt>
                <c:pt idx="22">
                  <c:v>6229</c:v>
                </c:pt>
                <c:pt idx="23">
                  <c:v>7609</c:v>
                </c:pt>
                <c:pt idx="24">
                  <c:v>8558</c:v>
                </c:pt>
                <c:pt idx="25">
                  <c:v>8921</c:v>
                </c:pt>
                <c:pt idx="26">
                  <c:v>12964</c:v>
                </c:pt>
                <c:pt idx="27">
                  <c:v>6479</c:v>
                </c:pt>
                <c:pt idx="28">
                  <c:v>6855</c:v>
                </c:pt>
                <c:pt idx="29">
                  <c:v>5399</c:v>
                </c:pt>
                <c:pt idx="30">
                  <c:v>6529</c:v>
                </c:pt>
                <c:pt idx="31">
                  <c:v>7295</c:v>
                </c:pt>
                <c:pt idx="32">
                  <c:v>7295</c:v>
                </c:pt>
                <c:pt idx="33">
                  <c:v>7895</c:v>
                </c:pt>
                <c:pt idx="34">
                  <c:v>9095</c:v>
                </c:pt>
                <c:pt idx="35">
                  <c:v>8845</c:v>
                </c:pt>
                <c:pt idx="36">
                  <c:v>10295</c:v>
                </c:pt>
                <c:pt idx="37">
                  <c:v>12945</c:v>
                </c:pt>
                <c:pt idx="38">
                  <c:v>6785</c:v>
                </c:pt>
                <c:pt idx="39">
                  <c:v>8916.5</c:v>
                </c:pt>
                <c:pt idx="40">
                  <c:v>8916.5</c:v>
                </c:pt>
                <c:pt idx="41">
                  <c:v>11048</c:v>
                </c:pt>
                <c:pt idx="42">
                  <c:v>32250</c:v>
                </c:pt>
                <c:pt idx="43">
                  <c:v>35550</c:v>
                </c:pt>
                <c:pt idx="44">
                  <c:v>36000</c:v>
                </c:pt>
                <c:pt idx="45">
                  <c:v>5195</c:v>
                </c:pt>
                <c:pt idx="46">
                  <c:v>6095</c:v>
                </c:pt>
                <c:pt idx="47">
                  <c:v>6795</c:v>
                </c:pt>
                <c:pt idx="48">
                  <c:v>6695</c:v>
                </c:pt>
                <c:pt idx="49">
                  <c:v>7395</c:v>
                </c:pt>
                <c:pt idx="50">
                  <c:v>10945</c:v>
                </c:pt>
                <c:pt idx="51">
                  <c:v>11845</c:v>
                </c:pt>
                <c:pt idx="52">
                  <c:v>13645</c:v>
                </c:pt>
                <c:pt idx="53">
                  <c:v>15645</c:v>
                </c:pt>
                <c:pt idx="54">
                  <c:v>8845</c:v>
                </c:pt>
                <c:pt idx="55">
                  <c:v>8495</c:v>
                </c:pt>
                <c:pt idx="56">
                  <c:v>10595</c:v>
                </c:pt>
                <c:pt idx="57">
                  <c:v>10245</c:v>
                </c:pt>
                <c:pt idx="58">
                  <c:v>10795</c:v>
                </c:pt>
                <c:pt idx="59">
                  <c:v>18280</c:v>
                </c:pt>
                <c:pt idx="60">
                  <c:v>18344</c:v>
                </c:pt>
                <c:pt idx="61">
                  <c:v>25552</c:v>
                </c:pt>
                <c:pt idx="62">
                  <c:v>28248</c:v>
                </c:pt>
                <c:pt idx="63">
                  <c:v>28176</c:v>
                </c:pt>
                <c:pt idx="64">
                  <c:v>31600</c:v>
                </c:pt>
                <c:pt idx="65">
                  <c:v>34184</c:v>
                </c:pt>
                <c:pt idx="66">
                  <c:v>35056</c:v>
                </c:pt>
                <c:pt idx="67">
                  <c:v>40960</c:v>
                </c:pt>
                <c:pt idx="68">
                  <c:v>5389</c:v>
                </c:pt>
                <c:pt idx="69">
                  <c:v>6189</c:v>
                </c:pt>
                <c:pt idx="70">
                  <c:v>6669</c:v>
                </c:pt>
                <c:pt idx="71">
                  <c:v>9959</c:v>
                </c:pt>
                <c:pt idx="72">
                  <c:v>8499</c:v>
                </c:pt>
                <c:pt idx="73">
                  <c:v>12629</c:v>
                </c:pt>
                <c:pt idx="74">
                  <c:v>14489</c:v>
                </c:pt>
                <c:pt idx="75">
                  <c:v>6989</c:v>
                </c:pt>
                <c:pt idx="76">
                  <c:v>8189</c:v>
                </c:pt>
                <c:pt idx="77">
                  <c:v>9279</c:v>
                </c:pt>
                <c:pt idx="78">
                  <c:v>9279</c:v>
                </c:pt>
                <c:pt idx="79">
                  <c:v>5499</c:v>
                </c:pt>
                <c:pt idx="80">
                  <c:v>7099</c:v>
                </c:pt>
                <c:pt idx="81">
                  <c:v>6649</c:v>
                </c:pt>
                <c:pt idx="82">
                  <c:v>7349</c:v>
                </c:pt>
                <c:pt idx="83">
                  <c:v>7299</c:v>
                </c:pt>
                <c:pt idx="84">
                  <c:v>7799</c:v>
                </c:pt>
                <c:pt idx="85">
                  <c:v>7499</c:v>
                </c:pt>
                <c:pt idx="86">
                  <c:v>7999</c:v>
                </c:pt>
                <c:pt idx="87">
                  <c:v>8249</c:v>
                </c:pt>
                <c:pt idx="88">
                  <c:v>8949</c:v>
                </c:pt>
                <c:pt idx="89">
                  <c:v>9549</c:v>
                </c:pt>
                <c:pt idx="90">
                  <c:v>13499</c:v>
                </c:pt>
                <c:pt idx="91">
                  <c:v>14399</c:v>
                </c:pt>
                <c:pt idx="92">
                  <c:v>13499</c:v>
                </c:pt>
                <c:pt idx="93">
                  <c:v>17199</c:v>
                </c:pt>
                <c:pt idx="94">
                  <c:v>19699</c:v>
                </c:pt>
                <c:pt idx="95">
                  <c:v>18399</c:v>
                </c:pt>
                <c:pt idx="96">
                  <c:v>11900</c:v>
                </c:pt>
                <c:pt idx="97">
                  <c:v>13200</c:v>
                </c:pt>
                <c:pt idx="98">
                  <c:v>12440</c:v>
                </c:pt>
                <c:pt idx="99">
                  <c:v>13860</c:v>
                </c:pt>
                <c:pt idx="100">
                  <c:v>15580</c:v>
                </c:pt>
                <c:pt idx="101">
                  <c:v>17075</c:v>
                </c:pt>
                <c:pt idx="102">
                  <c:v>16630</c:v>
                </c:pt>
                <c:pt idx="103">
                  <c:v>17950</c:v>
                </c:pt>
                <c:pt idx="104">
                  <c:v>18150</c:v>
                </c:pt>
                <c:pt idx="105">
                  <c:v>5572</c:v>
                </c:pt>
                <c:pt idx="106">
                  <c:v>7957</c:v>
                </c:pt>
                <c:pt idx="107">
                  <c:v>6229</c:v>
                </c:pt>
                <c:pt idx="108">
                  <c:v>6692</c:v>
                </c:pt>
                <c:pt idx="109">
                  <c:v>7609</c:v>
                </c:pt>
                <c:pt idx="110">
                  <c:v>8921</c:v>
                </c:pt>
                <c:pt idx="111">
                  <c:v>22018</c:v>
                </c:pt>
                <c:pt idx="112">
                  <c:v>32528</c:v>
                </c:pt>
                <c:pt idx="113">
                  <c:v>34028</c:v>
                </c:pt>
                <c:pt idx="114">
                  <c:v>31400.5</c:v>
                </c:pt>
                <c:pt idx="115">
                  <c:v>9295</c:v>
                </c:pt>
                <c:pt idx="116">
                  <c:v>9895</c:v>
                </c:pt>
                <c:pt idx="117">
                  <c:v>11850</c:v>
                </c:pt>
                <c:pt idx="118">
                  <c:v>12170</c:v>
                </c:pt>
                <c:pt idx="119">
                  <c:v>15040</c:v>
                </c:pt>
                <c:pt idx="120">
                  <c:v>15510</c:v>
                </c:pt>
                <c:pt idx="121">
                  <c:v>18150</c:v>
                </c:pt>
                <c:pt idx="122">
                  <c:v>18620</c:v>
                </c:pt>
                <c:pt idx="123">
                  <c:v>5118</c:v>
                </c:pt>
                <c:pt idx="124">
                  <c:v>7053</c:v>
                </c:pt>
                <c:pt idx="125">
                  <c:v>7603</c:v>
                </c:pt>
                <c:pt idx="126">
                  <c:v>7126</c:v>
                </c:pt>
                <c:pt idx="127">
                  <c:v>7775</c:v>
                </c:pt>
                <c:pt idx="128">
                  <c:v>9960</c:v>
                </c:pt>
                <c:pt idx="129">
                  <c:v>9233</c:v>
                </c:pt>
                <c:pt idx="130">
                  <c:v>11259</c:v>
                </c:pt>
                <c:pt idx="131">
                  <c:v>7463</c:v>
                </c:pt>
                <c:pt idx="132">
                  <c:v>10198</c:v>
                </c:pt>
                <c:pt idx="133">
                  <c:v>8013</c:v>
                </c:pt>
                <c:pt idx="134">
                  <c:v>11694</c:v>
                </c:pt>
                <c:pt idx="135">
                  <c:v>6338</c:v>
                </c:pt>
                <c:pt idx="136">
                  <c:v>6488</c:v>
                </c:pt>
                <c:pt idx="137">
                  <c:v>6918</c:v>
                </c:pt>
                <c:pt idx="138">
                  <c:v>7898</c:v>
                </c:pt>
                <c:pt idx="139">
                  <c:v>8778</c:v>
                </c:pt>
                <c:pt idx="140">
                  <c:v>6938</c:v>
                </c:pt>
                <c:pt idx="141">
                  <c:v>7198</c:v>
                </c:pt>
                <c:pt idx="142">
                  <c:v>7898</c:v>
                </c:pt>
                <c:pt idx="143">
                  <c:v>7738</c:v>
                </c:pt>
                <c:pt idx="144">
                  <c:v>8358</c:v>
                </c:pt>
                <c:pt idx="145">
                  <c:v>9258</c:v>
                </c:pt>
                <c:pt idx="146">
                  <c:v>8058</c:v>
                </c:pt>
                <c:pt idx="147">
                  <c:v>8238</c:v>
                </c:pt>
                <c:pt idx="148">
                  <c:v>9298</c:v>
                </c:pt>
                <c:pt idx="149">
                  <c:v>9538</c:v>
                </c:pt>
                <c:pt idx="150">
                  <c:v>8449</c:v>
                </c:pt>
                <c:pt idx="151">
                  <c:v>9639</c:v>
                </c:pt>
                <c:pt idx="152">
                  <c:v>9989</c:v>
                </c:pt>
                <c:pt idx="153">
                  <c:v>11199</c:v>
                </c:pt>
                <c:pt idx="154">
                  <c:v>11549</c:v>
                </c:pt>
                <c:pt idx="155">
                  <c:v>8948</c:v>
                </c:pt>
                <c:pt idx="156">
                  <c:v>10698</c:v>
                </c:pt>
                <c:pt idx="157">
                  <c:v>9988</c:v>
                </c:pt>
                <c:pt idx="158">
                  <c:v>10898</c:v>
                </c:pt>
                <c:pt idx="159">
                  <c:v>11248</c:v>
                </c:pt>
                <c:pt idx="160">
                  <c:v>16558</c:v>
                </c:pt>
                <c:pt idx="161">
                  <c:v>15690</c:v>
                </c:pt>
                <c:pt idx="162">
                  <c:v>15750</c:v>
                </c:pt>
                <c:pt idx="163">
                  <c:v>7975</c:v>
                </c:pt>
                <c:pt idx="164">
                  <c:v>7995</c:v>
                </c:pt>
                <c:pt idx="165">
                  <c:v>8195</c:v>
                </c:pt>
                <c:pt idx="166">
                  <c:v>8495</c:v>
                </c:pt>
                <c:pt idx="167">
                  <c:v>9495</c:v>
                </c:pt>
                <c:pt idx="168">
                  <c:v>9995</c:v>
                </c:pt>
                <c:pt idx="169">
                  <c:v>11595</c:v>
                </c:pt>
                <c:pt idx="170">
                  <c:v>9980</c:v>
                </c:pt>
                <c:pt idx="171">
                  <c:v>13295</c:v>
                </c:pt>
                <c:pt idx="172">
                  <c:v>13845</c:v>
                </c:pt>
                <c:pt idx="173">
                  <c:v>12290</c:v>
                </c:pt>
                <c:pt idx="174">
                  <c:v>12940</c:v>
                </c:pt>
                <c:pt idx="175">
                  <c:v>13415</c:v>
                </c:pt>
                <c:pt idx="176">
                  <c:v>15985</c:v>
                </c:pt>
                <c:pt idx="177">
                  <c:v>16515</c:v>
                </c:pt>
                <c:pt idx="178">
                  <c:v>18420</c:v>
                </c:pt>
                <c:pt idx="179">
                  <c:v>18950</c:v>
                </c:pt>
                <c:pt idx="180">
                  <c:v>16845</c:v>
                </c:pt>
                <c:pt idx="181">
                  <c:v>19045</c:v>
                </c:pt>
                <c:pt idx="182">
                  <c:v>21485</c:v>
                </c:pt>
                <c:pt idx="183">
                  <c:v>22470</c:v>
                </c:pt>
                <c:pt idx="184">
                  <c:v>22625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1-43CC-B63B-844D7E214F60}"/>
            </c:ext>
          </c:extLst>
        </c:ser>
        <c:ser>
          <c:idx val="1"/>
          <c:order val="1"/>
          <c:tx>
            <c:v>Training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13014.668545101438</c:v>
              </c:pt>
            </c:numLit>
          </c:xVal>
          <c:yVal>
            <c:numLit>
              <c:formatCode>General</c:formatCode>
              <c:ptCount val="1"/>
              <c:pt idx="0">
                <c:v>16500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1B1-43CC-B63B-844D7E214F60}"/>
            </c:ext>
          </c:extLst>
        </c:ser>
        <c:ser>
          <c:idx val="2"/>
          <c:order val="2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noFill/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'Linear regression'!$E$389:$E$408</c:f>
              <c:numCache>
                <c:formatCode>0.000</c:formatCode>
                <c:ptCount val="20"/>
                <c:pt idx="0">
                  <c:v>26766.116204322559</c:v>
                </c:pt>
                <c:pt idx="1">
                  <c:v>5321.4513787128344</c:v>
                </c:pt>
                <c:pt idx="2">
                  <c:v>7251.190240495027</c:v>
                </c:pt>
                <c:pt idx="3">
                  <c:v>6858.1404035424202</c:v>
                </c:pt>
                <c:pt idx="4">
                  <c:v>9274.5589914428674</c:v>
                </c:pt>
                <c:pt idx="5">
                  <c:v>10939.782146792368</c:v>
                </c:pt>
                <c:pt idx="6">
                  <c:v>37134.197781229079</c:v>
                </c:pt>
                <c:pt idx="7">
                  <c:v>18054.564653044225</c:v>
                </c:pt>
                <c:pt idx="8">
                  <c:v>6816.3736593930689</c:v>
                </c:pt>
                <c:pt idx="9">
                  <c:v>15631.241313427821</c:v>
                </c:pt>
                <c:pt idx="10">
                  <c:v>7786.1322139438053</c:v>
                </c:pt>
                <c:pt idx="11">
                  <c:v>18918.060374165452</c:v>
                </c:pt>
                <c:pt idx="12">
                  <c:v>12188.110339825153</c:v>
                </c:pt>
                <c:pt idx="13">
                  <c:v>16840.843199823354</c:v>
                </c:pt>
                <c:pt idx="14">
                  <c:v>33278.000000000007</c:v>
                </c:pt>
                <c:pt idx="15">
                  <c:v>4707.7601114732806</c:v>
                </c:pt>
                <c:pt idx="16">
                  <c:v>9460.2475897158511</c:v>
                </c:pt>
                <c:pt idx="17">
                  <c:v>15966.882505682977</c:v>
                </c:pt>
                <c:pt idx="18">
                  <c:v>19740.352918791679</c:v>
                </c:pt>
                <c:pt idx="19">
                  <c:v>7259.7471701676059</c:v>
                </c:pt>
              </c:numCache>
            </c:numRef>
          </c:xVal>
          <c:yVal>
            <c:numRef>
              <c:f>'Linear regression'!$D$389:$D$408</c:f>
              <c:numCache>
                <c:formatCode>0.000</c:formatCode>
                <c:ptCount val="20"/>
                <c:pt idx="0">
                  <c:v>41315</c:v>
                </c:pt>
                <c:pt idx="1">
                  <c:v>6295</c:v>
                </c:pt>
                <c:pt idx="2">
                  <c:v>6692</c:v>
                </c:pt>
                <c:pt idx="3">
                  <c:v>7129</c:v>
                </c:pt>
                <c:pt idx="4">
                  <c:v>10345</c:v>
                </c:pt>
                <c:pt idx="5">
                  <c:v>11245</c:v>
                </c:pt>
                <c:pt idx="6">
                  <c:v>45400</c:v>
                </c:pt>
                <c:pt idx="7">
                  <c:v>16503</c:v>
                </c:pt>
                <c:pt idx="8">
                  <c:v>7689</c:v>
                </c:pt>
                <c:pt idx="9">
                  <c:v>14869</c:v>
                </c:pt>
                <c:pt idx="10">
                  <c:v>6849</c:v>
                </c:pt>
                <c:pt idx="11">
                  <c:v>16900</c:v>
                </c:pt>
                <c:pt idx="12">
                  <c:v>16695</c:v>
                </c:pt>
                <c:pt idx="13">
                  <c:v>12764</c:v>
                </c:pt>
                <c:pt idx="14">
                  <c:v>37028</c:v>
                </c:pt>
                <c:pt idx="15">
                  <c:v>5348</c:v>
                </c:pt>
                <c:pt idx="16">
                  <c:v>7788</c:v>
                </c:pt>
                <c:pt idx="17">
                  <c:v>17669</c:v>
                </c:pt>
                <c:pt idx="18">
                  <c:v>15998</c:v>
                </c:pt>
                <c:pt idx="19">
                  <c:v>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B1-43CC-B63B-844D7E214F60}"/>
            </c:ext>
          </c:extLst>
        </c:ser>
        <c:ser>
          <c:idx val="3"/>
          <c:order val="3"/>
          <c:tx>
            <c:v>Validation set</c:v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5321.4513787128344</c:v>
              </c:pt>
            </c:numLit>
          </c:xVal>
          <c:yVal>
            <c:numLit>
              <c:formatCode>General</c:formatCode>
              <c:ptCount val="1"/>
              <c:pt idx="0">
                <c:v>6295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1B1-43CC-B63B-844D7E214F60}"/>
            </c:ext>
          </c:extLst>
        </c:ser>
        <c:ser>
          <c:idx val="4"/>
          <c:order val="4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XLSTAT_20221102_222700_1_HID!xdata1</c:f>
              <c:numCache>
                <c:formatCode>General</c:formatCode>
                <c:ptCount val="70"/>
                <c:pt idx="0">
                  <c:v>-3104.6442781107098</c:v>
                </c:pt>
                <c:pt idx="1">
                  <c:v>-2350.8945065862977</c:v>
                </c:pt>
                <c:pt idx="2">
                  <c:v>-1597.1447350618857</c:v>
                </c:pt>
                <c:pt idx="3">
                  <c:v>-843.39496353747381</c:v>
                </c:pt>
                <c:pt idx="4">
                  <c:v>-89.64519201306166</c:v>
                </c:pt>
                <c:pt idx="5">
                  <c:v>664.10457951135049</c:v>
                </c:pt>
                <c:pt idx="6">
                  <c:v>1417.8543510357622</c:v>
                </c:pt>
                <c:pt idx="7">
                  <c:v>2171.6041225601748</c:v>
                </c:pt>
                <c:pt idx="8">
                  <c:v>2925.3538940845865</c:v>
                </c:pt>
                <c:pt idx="9">
                  <c:v>3679.1036656089982</c:v>
                </c:pt>
                <c:pt idx="10">
                  <c:v>4432.8534371334108</c:v>
                </c:pt>
                <c:pt idx="11">
                  <c:v>5186.6032086578225</c:v>
                </c:pt>
                <c:pt idx="12">
                  <c:v>5940.3529801822342</c:v>
                </c:pt>
                <c:pt idx="13">
                  <c:v>6694.1027517066459</c:v>
                </c:pt>
                <c:pt idx="14">
                  <c:v>7447.8525232310594</c:v>
                </c:pt>
                <c:pt idx="15">
                  <c:v>8201.6022947554702</c:v>
                </c:pt>
                <c:pt idx="16">
                  <c:v>8955.3520662798837</c:v>
                </c:pt>
                <c:pt idx="17">
                  <c:v>9709.1018378042936</c:v>
                </c:pt>
                <c:pt idx="18">
                  <c:v>10462.851609328707</c:v>
                </c:pt>
                <c:pt idx="19">
                  <c:v>11216.601380853121</c:v>
                </c:pt>
                <c:pt idx="20">
                  <c:v>11970.351152377531</c:v>
                </c:pt>
                <c:pt idx="21">
                  <c:v>12724.100923901944</c:v>
                </c:pt>
                <c:pt idx="22">
                  <c:v>13477.850695426354</c:v>
                </c:pt>
                <c:pt idx="23">
                  <c:v>14231.600466950767</c:v>
                </c:pt>
                <c:pt idx="24">
                  <c:v>14985.350238475177</c:v>
                </c:pt>
                <c:pt idx="25">
                  <c:v>15739.100009999591</c:v>
                </c:pt>
                <c:pt idx="26">
                  <c:v>16492.849781524001</c:v>
                </c:pt>
                <c:pt idx="27">
                  <c:v>17246.599553048414</c:v>
                </c:pt>
                <c:pt idx="28">
                  <c:v>18000.349324572828</c:v>
                </c:pt>
                <c:pt idx="29">
                  <c:v>18754.099096097238</c:v>
                </c:pt>
                <c:pt idx="30">
                  <c:v>19507.848867621651</c:v>
                </c:pt>
                <c:pt idx="31">
                  <c:v>20261.598639146061</c:v>
                </c:pt>
                <c:pt idx="32">
                  <c:v>21015.348410670475</c:v>
                </c:pt>
                <c:pt idx="33">
                  <c:v>21769.098182194888</c:v>
                </c:pt>
                <c:pt idx="34">
                  <c:v>22522.847953719298</c:v>
                </c:pt>
                <c:pt idx="35">
                  <c:v>23276.597725243711</c:v>
                </c:pt>
                <c:pt idx="36">
                  <c:v>24030.347496768121</c:v>
                </c:pt>
                <c:pt idx="37">
                  <c:v>24784.097268292535</c:v>
                </c:pt>
                <c:pt idx="38">
                  <c:v>25537.847039816948</c:v>
                </c:pt>
                <c:pt idx="39">
                  <c:v>26291.596811341358</c:v>
                </c:pt>
                <c:pt idx="40">
                  <c:v>27045.346582865772</c:v>
                </c:pt>
                <c:pt idx="41">
                  <c:v>27799.096354390182</c:v>
                </c:pt>
                <c:pt idx="42">
                  <c:v>28552.846125914595</c:v>
                </c:pt>
                <c:pt idx="43">
                  <c:v>29306.595897439009</c:v>
                </c:pt>
                <c:pt idx="44">
                  <c:v>30060.345668963419</c:v>
                </c:pt>
                <c:pt idx="45">
                  <c:v>30814.095440487828</c:v>
                </c:pt>
                <c:pt idx="46">
                  <c:v>31567.845212012246</c:v>
                </c:pt>
                <c:pt idx="47">
                  <c:v>32321.594983536655</c:v>
                </c:pt>
                <c:pt idx="48">
                  <c:v>33075.344755061065</c:v>
                </c:pt>
                <c:pt idx="49">
                  <c:v>33829.094526585483</c:v>
                </c:pt>
                <c:pt idx="50">
                  <c:v>34582.844298109892</c:v>
                </c:pt>
                <c:pt idx="51">
                  <c:v>35336.594069634302</c:v>
                </c:pt>
                <c:pt idx="52">
                  <c:v>36090.343841158712</c:v>
                </c:pt>
                <c:pt idx="53">
                  <c:v>36844.093612683129</c:v>
                </c:pt>
                <c:pt idx="54">
                  <c:v>37597.843384207539</c:v>
                </c:pt>
                <c:pt idx="55">
                  <c:v>38351.593155731949</c:v>
                </c:pt>
                <c:pt idx="56">
                  <c:v>39105.342927256366</c:v>
                </c:pt>
                <c:pt idx="57">
                  <c:v>39859.092698780776</c:v>
                </c:pt>
                <c:pt idx="58">
                  <c:v>40612.842470305186</c:v>
                </c:pt>
                <c:pt idx="59">
                  <c:v>41366.592241829603</c:v>
                </c:pt>
                <c:pt idx="60">
                  <c:v>42120.342013354013</c:v>
                </c:pt>
                <c:pt idx="61">
                  <c:v>42874.091784878423</c:v>
                </c:pt>
                <c:pt idx="62">
                  <c:v>43627.841556402833</c:v>
                </c:pt>
                <c:pt idx="63">
                  <c:v>44381.59132792725</c:v>
                </c:pt>
                <c:pt idx="64">
                  <c:v>45135.34109945166</c:v>
                </c:pt>
                <c:pt idx="65">
                  <c:v>45889.09087097607</c:v>
                </c:pt>
                <c:pt idx="66">
                  <c:v>46642.840642500487</c:v>
                </c:pt>
                <c:pt idx="67">
                  <c:v>47396.590414024897</c:v>
                </c:pt>
                <c:pt idx="68">
                  <c:v>48150.340185549307</c:v>
                </c:pt>
                <c:pt idx="69">
                  <c:v>48904.089957073717</c:v>
                </c:pt>
              </c:numCache>
            </c:numRef>
          </c:xVal>
          <c:yVal>
            <c:numRef>
              <c:f>XLSTAT_20221102_222700_1_HID!ydata1</c:f>
              <c:numCache>
                <c:formatCode>General</c:formatCode>
                <c:ptCount val="70"/>
                <c:pt idx="0">
                  <c:v>-8779.1069081225869</c:v>
                </c:pt>
                <c:pt idx="1">
                  <c:v>-8018.0530027135464</c:v>
                </c:pt>
                <c:pt idx="2">
                  <c:v>-7257.3398543759004</c:v>
                </c:pt>
                <c:pt idx="3">
                  <c:v>-6496.968722217739</c:v>
                </c:pt>
                <c:pt idx="4">
                  <c:v>-5736.9408092641152</c:v>
                </c:pt>
                <c:pt idx="5">
                  <c:v>-4977.2572613973525</c:v>
                </c:pt>
                <c:pt idx="6">
                  <c:v>-4217.9191663397942</c:v>
                </c:pt>
                <c:pt idx="7">
                  <c:v>-3458.9275526811125</c:v>
                </c:pt>
                <c:pt idx="8">
                  <c:v>-2700.2833889520862</c:v>
                </c:pt>
                <c:pt idx="9">
                  <c:v>-1941.9875827467868</c:v>
                </c:pt>
                <c:pt idx="10">
                  <c:v>-1184.0409798949813</c:v>
                </c:pt>
                <c:pt idx="11">
                  <c:v>-426.44436368649531</c:v>
                </c:pt>
                <c:pt idx="12">
                  <c:v>330.8015458508653</c:v>
                </c:pt>
                <c:pt idx="13">
                  <c:v>1087.6960926182446</c:v>
                </c:pt>
                <c:pt idx="14">
                  <c:v>1844.2386850561434</c:v>
                </c:pt>
                <c:pt idx="15">
                  <c:v>2600.4287966969605</c:v>
                </c:pt>
                <c:pt idx="16">
                  <c:v>3356.2659666584832</c:v>
                </c:pt>
                <c:pt idx="17">
                  <c:v>4111.7498000772448</c:v>
                </c:pt>
                <c:pt idx="18">
                  <c:v>4866.87996848083</c:v>
                </c:pt>
                <c:pt idx="19">
                  <c:v>5621.6562100982555</c:v>
                </c:pt>
                <c:pt idx="20">
                  <c:v>6376.0783301078063</c:v>
                </c:pt>
                <c:pt idx="21">
                  <c:v>7130.1462008217577</c:v>
                </c:pt>
                <c:pt idx="22">
                  <c:v>7883.8597618075328</c:v>
                </c:pt>
                <c:pt idx="23">
                  <c:v>8637.2190199451215</c:v>
                </c:pt>
                <c:pt idx="24">
                  <c:v>9390.2240494205143</c:v>
                </c:pt>
                <c:pt idx="25">
                  <c:v>10142.874991655286</c:v>
                </c:pt>
                <c:pt idx="26">
                  <c:v>10895.172055172381</c:v>
                </c:pt>
                <c:pt idx="27">
                  <c:v>11647.115515398484</c:v>
                </c:pt>
                <c:pt idx="28">
                  <c:v>12398.705714403341</c:v>
                </c:pt>
                <c:pt idx="29">
                  <c:v>13149.943060576643</c:v>
                </c:pt>
                <c:pt idx="30">
                  <c:v>13900.82802824321</c:v>
                </c:pt>
                <c:pt idx="31">
                  <c:v>14651.361157217212</c:v>
                </c:pt>
                <c:pt idx="32">
                  <c:v>15401.543052296573</c:v>
                </c:pt>
                <c:pt idx="33">
                  <c:v>16151.37438269845</c:v>
                </c:pt>
                <c:pt idx="34">
                  <c:v>16900.855881437194</c:v>
                </c:pt>
                <c:pt idx="35">
                  <c:v>17649.988344646019</c:v>
                </c:pt>
                <c:pt idx="36">
                  <c:v>18398.772630843847</c:v>
                </c:pt>
                <c:pt idx="37">
                  <c:v>19147.209660148917</c:v>
                </c:pt>
                <c:pt idx="38">
                  <c:v>19895.300413440775</c:v>
                </c:pt>
                <c:pt idx="39">
                  <c:v>20643.045931472421</c:v>
                </c:pt>
                <c:pt idx="40">
                  <c:v>21390.447313934441</c:v>
                </c:pt>
                <c:pt idx="41">
                  <c:v>22137.505718473003</c:v>
                </c:pt>
                <c:pt idx="42">
                  <c:v>22884.222359663829</c:v>
                </c:pt>
                <c:pt idx="43">
                  <c:v>23630.598507944018</c:v>
                </c:pt>
                <c:pt idx="44">
                  <c:v>24376.63548850402</c:v>
                </c:pt>
                <c:pt idx="45">
                  <c:v>25122.334680141808</c:v>
                </c:pt>
                <c:pt idx="46">
                  <c:v>25867.697514081556</c:v>
                </c:pt>
                <c:pt idx="47">
                  <c:v>26612.725472758946</c:v>
                </c:pt>
                <c:pt idx="48">
                  <c:v>27357.420088575582</c:v>
                </c:pt>
                <c:pt idx="49">
                  <c:v>28101.782942624654</c:v>
                </c:pt>
                <c:pt idx="50">
                  <c:v>28845.815663390204</c:v>
                </c:pt>
                <c:pt idx="51">
                  <c:v>29589.519925422454</c:v>
                </c:pt>
                <c:pt idx="52">
                  <c:v>30332.897447991334</c:v>
                </c:pt>
                <c:pt idx="53">
                  <c:v>31075.949993720726</c:v>
                </c:pt>
                <c:pt idx="54">
                  <c:v>31818.679367205568</c:v>
                </c:pt>
                <c:pt idx="55">
                  <c:v>32561.087413614343</c:v>
                </c:pt>
                <c:pt idx="56">
                  <c:v>33303.17601727898</c:v>
                </c:pt>
                <c:pt idx="57">
                  <c:v>34044.94710027457</c:v>
                </c:pt>
                <c:pt idx="58">
                  <c:v>34786.402620991139</c:v>
                </c:pt>
                <c:pt idx="59">
                  <c:v>35527.544572699546</c:v>
                </c:pt>
                <c:pt idx="60">
                  <c:v>36268.374982113608</c:v>
                </c:pt>
                <c:pt idx="61">
                  <c:v>37008.895907950769</c:v>
                </c:pt>
                <c:pt idx="62">
                  <c:v>37749.109439493048</c:v>
                </c:pt>
                <c:pt idx="63">
                  <c:v>38489.017695150396</c:v>
                </c:pt>
                <c:pt idx="64">
                  <c:v>39228.622821028323</c:v>
                </c:pt>
                <c:pt idx="65">
                  <c:v>39967.926989501691</c:v>
                </c:pt>
                <c:pt idx="66">
                  <c:v>40706.932397796387</c:v>
                </c:pt>
                <c:pt idx="67">
                  <c:v>41445.641266580569</c:v>
                </c:pt>
                <c:pt idx="68">
                  <c:v>42184.055838567197</c:v>
                </c:pt>
                <c:pt idx="69">
                  <c:v>42922.178377129392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B1-43CC-B63B-844D7E214F60}"/>
            </c:ext>
          </c:extLst>
        </c:ser>
        <c:ser>
          <c:idx val="5"/>
          <c:order val="5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XLSTAT_20221102_222700_1_HID!xdata2</c:f>
              <c:numCache>
                <c:formatCode>General</c:formatCode>
                <c:ptCount val="70"/>
                <c:pt idx="0">
                  <c:v>-1701.35532254798</c:v>
                </c:pt>
                <c:pt idx="1">
                  <c:v>-967.94307211867999</c:v>
                </c:pt>
                <c:pt idx="2">
                  <c:v>-234.53082168937999</c:v>
                </c:pt>
                <c:pt idx="3">
                  <c:v>498.88142873992001</c:v>
                </c:pt>
                <c:pt idx="4">
                  <c:v>1232.29367916922</c:v>
                </c:pt>
                <c:pt idx="5">
                  <c:v>1965.70592959852</c:v>
                </c:pt>
                <c:pt idx="6">
                  <c:v>2699.11818002782</c:v>
                </c:pt>
                <c:pt idx="7">
                  <c:v>3432.53043045712</c:v>
                </c:pt>
                <c:pt idx="8">
                  <c:v>4165.94268088642</c:v>
                </c:pt>
                <c:pt idx="9">
                  <c:v>4899.35493131572</c:v>
                </c:pt>
                <c:pt idx="10">
                  <c:v>5632.76718174502</c:v>
                </c:pt>
                <c:pt idx="11">
                  <c:v>6366.17943217432</c:v>
                </c:pt>
                <c:pt idx="12">
                  <c:v>7099.59168260362</c:v>
                </c:pt>
                <c:pt idx="13">
                  <c:v>7833.0039330329209</c:v>
                </c:pt>
                <c:pt idx="14">
                  <c:v>8566.4161834622209</c:v>
                </c:pt>
                <c:pt idx="15">
                  <c:v>9299.8284338915182</c:v>
                </c:pt>
                <c:pt idx="16">
                  <c:v>10033.240684320819</c:v>
                </c:pt>
                <c:pt idx="17">
                  <c:v>10766.65293475012</c:v>
                </c:pt>
                <c:pt idx="18">
                  <c:v>11500.065185179421</c:v>
                </c:pt>
                <c:pt idx="19">
                  <c:v>12233.477435608718</c:v>
                </c:pt>
                <c:pt idx="20">
                  <c:v>12966.889686038019</c:v>
                </c:pt>
                <c:pt idx="21">
                  <c:v>13700.30193646732</c:v>
                </c:pt>
                <c:pt idx="22">
                  <c:v>14433.714186896621</c:v>
                </c:pt>
                <c:pt idx="23">
                  <c:v>15167.126437325918</c:v>
                </c:pt>
                <c:pt idx="24">
                  <c:v>15900.538687755219</c:v>
                </c:pt>
                <c:pt idx="25">
                  <c:v>16633.95093818452</c:v>
                </c:pt>
                <c:pt idx="26">
                  <c:v>17367.363188613821</c:v>
                </c:pt>
                <c:pt idx="27">
                  <c:v>18100.775439043118</c:v>
                </c:pt>
                <c:pt idx="28">
                  <c:v>18834.187689472419</c:v>
                </c:pt>
                <c:pt idx="29">
                  <c:v>19567.59993990172</c:v>
                </c:pt>
                <c:pt idx="30">
                  <c:v>20301.012190331017</c:v>
                </c:pt>
                <c:pt idx="31">
                  <c:v>21034.424440760318</c:v>
                </c:pt>
                <c:pt idx="32">
                  <c:v>21767.836691189619</c:v>
                </c:pt>
                <c:pt idx="33">
                  <c:v>22501.24894161892</c:v>
                </c:pt>
                <c:pt idx="34">
                  <c:v>23234.661192048221</c:v>
                </c:pt>
                <c:pt idx="35">
                  <c:v>23968.073442477518</c:v>
                </c:pt>
                <c:pt idx="36">
                  <c:v>24701.485692906819</c:v>
                </c:pt>
                <c:pt idx="37">
                  <c:v>25434.89794333612</c:v>
                </c:pt>
                <c:pt idx="38">
                  <c:v>26168.310193765417</c:v>
                </c:pt>
                <c:pt idx="39">
                  <c:v>26901.722444194718</c:v>
                </c:pt>
                <c:pt idx="40">
                  <c:v>27635.134694624019</c:v>
                </c:pt>
                <c:pt idx="41">
                  <c:v>28368.54694505332</c:v>
                </c:pt>
                <c:pt idx="42">
                  <c:v>29101.959195482621</c:v>
                </c:pt>
                <c:pt idx="43">
                  <c:v>29835.371445911918</c:v>
                </c:pt>
                <c:pt idx="44">
                  <c:v>30568.783696341219</c:v>
                </c:pt>
                <c:pt idx="45">
                  <c:v>31302.19594677052</c:v>
                </c:pt>
                <c:pt idx="46">
                  <c:v>32035.608197199817</c:v>
                </c:pt>
                <c:pt idx="47">
                  <c:v>32769.020447629126</c:v>
                </c:pt>
                <c:pt idx="48">
                  <c:v>33502.432698058423</c:v>
                </c:pt>
                <c:pt idx="49">
                  <c:v>34235.84494848772</c:v>
                </c:pt>
                <c:pt idx="50">
                  <c:v>34969.257198917025</c:v>
                </c:pt>
                <c:pt idx="51">
                  <c:v>35702.669449346322</c:v>
                </c:pt>
                <c:pt idx="52">
                  <c:v>36436.081699775626</c:v>
                </c:pt>
                <c:pt idx="53">
                  <c:v>37169.493950204924</c:v>
                </c:pt>
                <c:pt idx="54">
                  <c:v>37902.906200634221</c:v>
                </c:pt>
                <c:pt idx="55">
                  <c:v>38636.318451063526</c:v>
                </c:pt>
                <c:pt idx="56">
                  <c:v>39369.730701492823</c:v>
                </c:pt>
                <c:pt idx="57">
                  <c:v>40103.14295192212</c:v>
                </c:pt>
                <c:pt idx="58">
                  <c:v>40836.555202351425</c:v>
                </c:pt>
                <c:pt idx="59">
                  <c:v>41569.967452780722</c:v>
                </c:pt>
                <c:pt idx="60">
                  <c:v>42303.379703210019</c:v>
                </c:pt>
                <c:pt idx="61">
                  <c:v>43036.791953639324</c:v>
                </c:pt>
                <c:pt idx="62">
                  <c:v>43770.204204068621</c:v>
                </c:pt>
                <c:pt idx="63">
                  <c:v>44503.616454497926</c:v>
                </c:pt>
                <c:pt idx="64">
                  <c:v>45237.028704927223</c:v>
                </c:pt>
                <c:pt idx="65">
                  <c:v>45970.44095535652</c:v>
                </c:pt>
                <c:pt idx="66">
                  <c:v>46703.853205785825</c:v>
                </c:pt>
                <c:pt idx="67">
                  <c:v>47437.265456215122</c:v>
                </c:pt>
                <c:pt idx="68">
                  <c:v>48170.677706644427</c:v>
                </c:pt>
                <c:pt idx="69">
                  <c:v>48904.089957073724</c:v>
                </c:pt>
              </c:numCache>
            </c:numRef>
          </c:xVal>
          <c:yVal>
            <c:numRef>
              <c:f>XLSTAT_20221102_222700_1_HID!ydata2</c:f>
              <c:numCache>
                <c:formatCode>General</c:formatCode>
                <c:ptCount val="70"/>
                <c:pt idx="0">
                  <c:v>3959.7821805852991</c:v>
                </c:pt>
                <c:pt idx="1">
                  <c:v>4686.7011476447033</c:v>
                </c:pt>
                <c:pt idx="2">
                  <c:v>5413.944878179439</c:v>
                </c:pt>
                <c:pt idx="3">
                  <c:v>6141.5144372827781</c:v>
                </c:pt>
                <c:pt idx="4">
                  <c:v>6869.4108380874259</c:v>
                </c:pt>
                <c:pt idx="5">
                  <c:v>7597.6350409090019</c:v>
                </c:pt>
                <c:pt idx="6">
                  <c:v>8326.1879524286087</c:v>
                </c:pt>
                <c:pt idx="7">
                  <c:v>9055.0704249160844</c:v>
                </c:pt>
                <c:pt idx="8">
                  <c:v>9784.2832554954657</c:v>
                </c:pt>
                <c:pt idx="9">
                  <c:v>10513.827185454109</c:v>
                </c:pt>
                <c:pt idx="10">
                  <c:v>11243.702899596814</c:v>
                </c:pt>
                <c:pt idx="11">
                  <c:v>11973.911025646325</c:v>
                </c:pt>
                <c:pt idx="12">
                  <c:v>12704.452133691304</c:v>
                </c:pt>
                <c:pt idx="13">
                  <c:v>13435.326735683029</c:v>
                </c:pt>
                <c:pt idx="14">
                  <c:v>14166.535284981732</c:v>
                </c:pt>
                <c:pt idx="15">
                  <c:v>14898.078175953566</c:v>
                </c:pt>
                <c:pt idx="16">
                  <c:v>15629.955743619052</c:v>
                </c:pt>
                <c:pt idx="17">
                  <c:v>16362.168263353666</c:v>
                </c:pt>
                <c:pt idx="18">
                  <c:v>17094.71595064125</c:v>
                </c:pt>
                <c:pt idx="19">
                  <c:v>17827.598960880739</c:v>
                </c:pt>
                <c:pt idx="20">
                  <c:v>18560.817389246622</c:v>
                </c:pt>
                <c:pt idx="21">
                  <c:v>19294.371270603373</c:v>
                </c:pt>
                <c:pt idx="22">
                  <c:v>20028.26057947411</c:v>
                </c:pt>
                <c:pt idx="23">
                  <c:v>20762.485230063521</c:v>
                </c:pt>
                <c:pt idx="24">
                  <c:v>21497.045076334973</c:v>
                </c:pt>
                <c:pt idx="25">
                  <c:v>22231.939912141665</c:v>
                </c:pt>
                <c:pt idx="26">
                  <c:v>22967.16947141158</c:v>
                </c:pt>
                <c:pt idx="27">
                  <c:v>23702.733428385822</c:v>
                </c:pt>
                <c:pt idx="28">
                  <c:v>24438.631397909823</c:v>
                </c:pt>
                <c:pt idx="29">
                  <c:v>25174.86293577684</c:v>
                </c:pt>
                <c:pt idx="30">
                  <c:v>25911.427539123029</c:v>
                </c:pt>
                <c:pt idx="31">
                  <c:v>26648.324646873298</c:v>
                </c:pt>
                <c:pt idx="32">
                  <c:v>27385.553640236933</c:v>
                </c:pt>
                <c:pt idx="33">
                  <c:v>28123.113843252129</c:v>
                </c:pt>
                <c:pt idx="34">
                  <c:v>28861.004523378171</c:v>
                </c:pt>
                <c:pt idx="35">
                  <c:v>29599.224892134189</c:v>
                </c:pt>
                <c:pt idx="36">
                  <c:v>30337.774105783115</c:v>
                </c:pt>
                <c:pt idx="37">
                  <c:v>31076.651266059525</c:v>
                </c:pt>
                <c:pt idx="38">
                  <c:v>31815.855420939901</c:v>
                </c:pt>
                <c:pt idx="39">
                  <c:v>32555.385565453871</c:v>
                </c:pt>
                <c:pt idx="40">
                  <c:v>33295.240642534714</c:v>
                </c:pt>
                <c:pt idx="41">
                  <c:v>34035.41954390765</c:v>
                </c:pt>
                <c:pt idx="42">
                  <c:v>34775.921111014119</c:v>
                </c:pt>
                <c:pt idx="43">
                  <c:v>35516.744135970315</c:v>
                </c:pt>
                <c:pt idx="44">
                  <c:v>36257.887362558307</c:v>
                </c:pt>
                <c:pt idx="45">
                  <c:v>36999.349487247709</c:v>
                </c:pt>
                <c:pt idx="46">
                  <c:v>37741.129160246281</c:v>
                </c:pt>
                <c:pt idx="47">
                  <c:v>38483.224986577421</c:v>
                </c:pt>
                <c:pt idx="48">
                  <c:v>39225.635527182661</c:v>
                </c:pt>
                <c:pt idx="49">
                  <c:v>39968.359300047407</c:v>
                </c:pt>
                <c:pt idx="50">
                  <c:v>40711.394781347779</c:v>
                </c:pt>
                <c:pt idx="51">
                  <c:v>41454.740406616707</c:v>
                </c:pt>
                <c:pt idx="52">
                  <c:v>42198.394571927478</c:v>
                </c:pt>
                <c:pt idx="53">
                  <c:v>42942.355635092594</c:v>
                </c:pt>
                <c:pt idx="54">
                  <c:v>43686.621916876255</c:v>
                </c:pt>
                <c:pt idx="55">
                  <c:v>44431.191702218362</c:v>
                </c:pt>
                <c:pt idx="56">
                  <c:v>45176.063241468328</c:v>
                </c:pt>
                <c:pt idx="57">
                  <c:v>45921.234751626784</c:v>
                </c:pt>
                <c:pt idx="58">
                  <c:v>46666.704417593413</c:v>
                </c:pt>
                <c:pt idx="59">
                  <c:v>47412.470393418967</c:v>
                </c:pt>
                <c:pt idx="60">
                  <c:v>48158.530803560046</c:v>
                </c:pt>
                <c:pt idx="61">
                  <c:v>48904.883744134553</c:v>
                </c:pt>
                <c:pt idx="62">
                  <c:v>49651.527284176416</c:v>
                </c:pt>
                <c:pt idx="63">
                  <c:v>50398.459466887951</c:v>
                </c:pt>
                <c:pt idx="64">
                  <c:v>51145.67831088815</c:v>
                </c:pt>
                <c:pt idx="65">
                  <c:v>51893.181811455543</c:v>
                </c:pt>
                <c:pt idx="66">
                  <c:v>52640.967941764131</c:v>
                </c:pt>
                <c:pt idx="67">
                  <c:v>53389.034654110881</c:v>
                </c:pt>
                <c:pt idx="68">
                  <c:v>54137.379881133653</c:v>
                </c:pt>
                <c:pt idx="69">
                  <c:v>54886.001537018048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B1-43CC-B63B-844D7E214F60}"/>
            </c:ext>
          </c:extLst>
        </c:ser>
        <c:ser>
          <c:idx val="6"/>
          <c:order val="6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-10000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-10000</c:v>
              </c:pt>
              <c:pt idx="1">
                <c:v>60000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21B1-43CC-B63B-844D7E214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6351"/>
        <c:axId val="994506783"/>
      </c:scatterChart>
      <c:valAx>
        <c:axId val="994516351"/>
        <c:scaling>
          <c:orientation val="minMax"/>
          <c:max val="60000"/>
          <c:min val="-100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Pred(price)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06783"/>
        <c:crosses val="autoZero"/>
        <c:crossBetween val="midCat"/>
      </c:valAx>
      <c:valAx>
        <c:axId val="994506783"/>
        <c:scaling>
          <c:orientation val="minMax"/>
          <c:max val="60000"/>
          <c:min val="-100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16351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ln w="6350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price (Training set)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'Linear regression'!$B$204:$B$388</c:f>
              <c:strCache>
                <c:ptCount val="185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Obs18</c:v>
                </c:pt>
                <c:pt idx="17">
                  <c:v>Obs19</c:v>
                </c:pt>
                <c:pt idx="18">
                  <c:v>Obs21</c:v>
                </c:pt>
                <c:pt idx="19">
                  <c:v>Obs22</c:v>
                </c:pt>
                <c:pt idx="20">
                  <c:v>Obs23</c:v>
                </c:pt>
                <c:pt idx="21">
                  <c:v>Obs24</c:v>
                </c:pt>
                <c:pt idx="22">
                  <c:v>Obs25</c:v>
                </c:pt>
                <c:pt idx="23">
                  <c:v>Obs27</c:v>
                </c:pt>
                <c:pt idx="24">
                  <c:v>Obs28</c:v>
                </c:pt>
                <c:pt idx="25">
                  <c:v>Obs29</c:v>
                </c:pt>
                <c:pt idx="26">
                  <c:v>Obs30</c:v>
                </c:pt>
                <c:pt idx="27">
                  <c:v>Obs31</c:v>
                </c:pt>
                <c:pt idx="28">
                  <c:v>Obs32</c:v>
                </c:pt>
                <c:pt idx="29">
                  <c:v>Obs33</c:v>
                </c:pt>
                <c:pt idx="30">
                  <c:v>Obs34</c:v>
                </c:pt>
                <c:pt idx="31">
                  <c:v>Obs36</c:v>
                </c:pt>
                <c:pt idx="32">
                  <c:v>Obs37</c:v>
                </c:pt>
                <c:pt idx="33">
                  <c:v>Obs38</c:v>
                </c:pt>
                <c:pt idx="34">
                  <c:v>Obs39</c:v>
                </c:pt>
                <c:pt idx="35">
                  <c:v>Obs40</c:v>
                </c:pt>
                <c:pt idx="36">
                  <c:v>Obs41</c:v>
                </c:pt>
                <c:pt idx="37">
                  <c:v>Obs42</c:v>
                </c:pt>
                <c:pt idx="38">
                  <c:v>Obs44</c:v>
                </c:pt>
                <c:pt idx="39">
                  <c:v>Obs45</c:v>
                </c:pt>
                <c:pt idx="40">
                  <c:v>Obs46</c:v>
                </c:pt>
                <c:pt idx="41">
                  <c:v>Obs47</c:v>
                </c:pt>
                <c:pt idx="42">
                  <c:v>Obs48</c:v>
                </c:pt>
                <c:pt idx="43">
                  <c:v>Obs49</c:v>
                </c:pt>
                <c:pt idx="44">
                  <c:v>Obs50</c:v>
                </c:pt>
                <c:pt idx="45">
                  <c:v>Obs51</c:v>
                </c:pt>
                <c:pt idx="46">
                  <c:v>Obs52</c:v>
                </c:pt>
                <c:pt idx="47">
                  <c:v>Obs53</c:v>
                </c:pt>
                <c:pt idx="48">
                  <c:v>Obs54</c:v>
                </c:pt>
                <c:pt idx="49">
                  <c:v>Obs55</c:v>
                </c:pt>
                <c:pt idx="50">
                  <c:v>Obs56</c:v>
                </c:pt>
                <c:pt idx="51">
                  <c:v>Obs57</c:v>
                </c:pt>
                <c:pt idx="52">
                  <c:v>Obs58</c:v>
                </c:pt>
                <c:pt idx="53">
                  <c:v>Obs59</c:v>
                </c:pt>
                <c:pt idx="54">
                  <c:v>Obs60</c:v>
                </c:pt>
                <c:pt idx="55">
                  <c:v>Obs61</c:v>
                </c:pt>
                <c:pt idx="56">
                  <c:v>Obs62</c:v>
                </c:pt>
                <c:pt idx="57">
                  <c:v>Obs63</c:v>
                </c:pt>
                <c:pt idx="58">
                  <c:v>Obs64</c:v>
                </c:pt>
                <c:pt idx="59">
                  <c:v>Obs66</c:v>
                </c:pt>
                <c:pt idx="60">
                  <c:v>Obs67</c:v>
                </c:pt>
                <c:pt idx="61">
                  <c:v>Obs68</c:v>
                </c:pt>
                <c:pt idx="62">
                  <c:v>Obs69</c:v>
                </c:pt>
                <c:pt idx="63">
                  <c:v>Obs70</c:v>
                </c:pt>
                <c:pt idx="64">
                  <c:v>Obs71</c:v>
                </c:pt>
                <c:pt idx="65">
                  <c:v>Obs72</c:v>
                </c:pt>
                <c:pt idx="66">
                  <c:v>Obs73</c:v>
                </c:pt>
                <c:pt idx="67">
                  <c:v>Obs74</c:v>
                </c:pt>
                <c:pt idx="68">
                  <c:v>Obs77</c:v>
                </c:pt>
                <c:pt idx="69">
                  <c:v>Obs78</c:v>
                </c:pt>
                <c:pt idx="70">
                  <c:v>Obs79</c:v>
                </c:pt>
                <c:pt idx="71">
                  <c:v>Obs81</c:v>
                </c:pt>
                <c:pt idx="72">
                  <c:v>Obs82</c:v>
                </c:pt>
                <c:pt idx="73">
                  <c:v>Obs83</c:v>
                </c:pt>
                <c:pt idx="74">
                  <c:v>Obs85</c:v>
                </c:pt>
                <c:pt idx="75">
                  <c:v>Obs86</c:v>
                </c:pt>
                <c:pt idx="76">
                  <c:v>Obs87</c:v>
                </c:pt>
                <c:pt idx="77">
                  <c:v>Obs88</c:v>
                </c:pt>
                <c:pt idx="78">
                  <c:v>Obs89</c:v>
                </c:pt>
                <c:pt idx="79">
                  <c:v>Obs90</c:v>
                </c:pt>
                <c:pt idx="80">
                  <c:v>Obs91</c:v>
                </c:pt>
                <c:pt idx="81">
                  <c:v>Obs92</c:v>
                </c:pt>
                <c:pt idx="82">
                  <c:v>Obs94</c:v>
                </c:pt>
                <c:pt idx="83">
                  <c:v>Obs95</c:v>
                </c:pt>
                <c:pt idx="84">
                  <c:v>Obs96</c:v>
                </c:pt>
                <c:pt idx="85">
                  <c:v>Obs97</c:v>
                </c:pt>
                <c:pt idx="86">
                  <c:v>Obs98</c:v>
                </c:pt>
                <c:pt idx="87">
                  <c:v>Obs99</c:v>
                </c:pt>
                <c:pt idx="88">
                  <c:v>Obs100</c:v>
                </c:pt>
                <c:pt idx="89">
                  <c:v>Obs101</c:v>
                </c:pt>
                <c:pt idx="90">
                  <c:v>Obs102</c:v>
                </c:pt>
                <c:pt idx="91">
                  <c:v>Obs103</c:v>
                </c:pt>
                <c:pt idx="92">
                  <c:v>Obs104</c:v>
                </c:pt>
                <c:pt idx="93">
                  <c:v>Obs105</c:v>
                </c:pt>
                <c:pt idx="94">
                  <c:v>Obs106</c:v>
                </c:pt>
                <c:pt idx="95">
                  <c:v>Obs107</c:v>
                </c:pt>
                <c:pt idx="96">
                  <c:v>Obs108</c:v>
                </c:pt>
                <c:pt idx="97">
                  <c:v>Obs109</c:v>
                </c:pt>
                <c:pt idx="98">
                  <c:v>Obs110</c:v>
                </c:pt>
                <c:pt idx="99">
                  <c:v>Obs111</c:v>
                </c:pt>
                <c:pt idx="100">
                  <c:v>Obs112</c:v>
                </c:pt>
                <c:pt idx="101">
                  <c:v>Obs115</c:v>
                </c:pt>
                <c:pt idx="102">
                  <c:v>Obs116</c:v>
                </c:pt>
                <c:pt idx="103">
                  <c:v>Obs117</c:v>
                </c:pt>
                <c:pt idx="104">
                  <c:v>Obs118</c:v>
                </c:pt>
                <c:pt idx="105">
                  <c:v>Obs119</c:v>
                </c:pt>
                <c:pt idx="106">
                  <c:v>Obs120</c:v>
                </c:pt>
                <c:pt idx="107">
                  <c:v>Obs121</c:v>
                </c:pt>
                <c:pt idx="108">
                  <c:v>Obs122</c:v>
                </c:pt>
                <c:pt idx="109">
                  <c:v>Obs123</c:v>
                </c:pt>
                <c:pt idx="110">
                  <c:v>Obs124</c:v>
                </c:pt>
                <c:pt idx="111">
                  <c:v>Obs126</c:v>
                </c:pt>
                <c:pt idx="112">
                  <c:v>Obs127</c:v>
                </c:pt>
                <c:pt idx="113">
                  <c:v>Obs128</c:v>
                </c:pt>
                <c:pt idx="114">
                  <c:v>Obs130</c:v>
                </c:pt>
                <c:pt idx="115">
                  <c:v>Obs131</c:v>
                </c:pt>
                <c:pt idx="116">
                  <c:v>Obs132</c:v>
                </c:pt>
                <c:pt idx="117">
                  <c:v>Obs133</c:v>
                </c:pt>
                <c:pt idx="118">
                  <c:v>Obs134</c:v>
                </c:pt>
                <c:pt idx="119">
                  <c:v>Obs135</c:v>
                </c:pt>
                <c:pt idx="120">
                  <c:v>Obs136</c:v>
                </c:pt>
                <c:pt idx="121">
                  <c:v>Obs137</c:v>
                </c:pt>
                <c:pt idx="122">
                  <c:v>Obs138</c:v>
                </c:pt>
                <c:pt idx="123">
                  <c:v>Obs139</c:v>
                </c:pt>
                <c:pt idx="124">
                  <c:v>Obs140</c:v>
                </c:pt>
                <c:pt idx="125">
                  <c:v>Obs141</c:v>
                </c:pt>
                <c:pt idx="126">
                  <c:v>Obs142</c:v>
                </c:pt>
                <c:pt idx="127">
                  <c:v>Obs143</c:v>
                </c:pt>
                <c:pt idx="128">
                  <c:v>Obs144</c:v>
                </c:pt>
                <c:pt idx="129">
                  <c:v>Obs145</c:v>
                </c:pt>
                <c:pt idx="130">
                  <c:v>Obs146</c:v>
                </c:pt>
                <c:pt idx="131">
                  <c:v>Obs147</c:v>
                </c:pt>
                <c:pt idx="132">
                  <c:v>Obs148</c:v>
                </c:pt>
                <c:pt idx="133">
                  <c:v>Obs149</c:v>
                </c:pt>
                <c:pt idx="134">
                  <c:v>Obs150</c:v>
                </c:pt>
                <c:pt idx="135">
                  <c:v>Obs152</c:v>
                </c:pt>
                <c:pt idx="136">
                  <c:v>Obs153</c:v>
                </c:pt>
                <c:pt idx="137">
                  <c:v>Obs154</c:v>
                </c:pt>
                <c:pt idx="138">
                  <c:v>Obs155</c:v>
                </c:pt>
                <c:pt idx="139">
                  <c:v>Obs156</c:v>
                </c:pt>
                <c:pt idx="140">
                  <c:v>Obs157</c:v>
                </c:pt>
                <c:pt idx="141">
                  <c:v>Obs158</c:v>
                </c:pt>
                <c:pt idx="142">
                  <c:v>Obs159</c:v>
                </c:pt>
                <c:pt idx="143">
                  <c:v>Obs161</c:v>
                </c:pt>
                <c:pt idx="144">
                  <c:v>Obs162</c:v>
                </c:pt>
                <c:pt idx="145">
                  <c:v>Obs163</c:v>
                </c:pt>
                <c:pt idx="146">
                  <c:v>Obs164</c:v>
                </c:pt>
                <c:pt idx="147">
                  <c:v>Obs165</c:v>
                </c:pt>
                <c:pt idx="148">
                  <c:v>Obs166</c:v>
                </c:pt>
                <c:pt idx="149">
                  <c:v>Obs167</c:v>
                </c:pt>
                <c:pt idx="150">
                  <c:v>Obs168</c:v>
                </c:pt>
                <c:pt idx="151">
                  <c:v>Obs169</c:v>
                </c:pt>
                <c:pt idx="152">
                  <c:v>Obs170</c:v>
                </c:pt>
                <c:pt idx="153">
                  <c:v>Obs171</c:v>
                </c:pt>
                <c:pt idx="154">
                  <c:v>Obs172</c:v>
                </c:pt>
                <c:pt idx="155">
                  <c:v>Obs174</c:v>
                </c:pt>
                <c:pt idx="156">
                  <c:v>Obs175</c:v>
                </c:pt>
                <c:pt idx="157">
                  <c:v>Obs176</c:v>
                </c:pt>
                <c:pt idx="158">
                  <c:v>Obs177</c:v>
                </c:pt>
                <c:pt idx="159">
                  <c:v>Obs178</c:v>
                </c:pt>
                <c:pt idx="160">
                  <c:v>Obs179</c:v>
                </c:pt>
                <c:pt idx="161">
                  <c:v>Obs181</c:v>
                </c:pt>
                <c:pt idx="162">
                  <c:v>Obs182</c:v>
                </c:pt>
                <c:pt idx="163">
                  <c:v>Obs184</c:v>
                </c:pt>
                <c:pt idx="164">
                  <c:v>Obs185</c:v>
                </c:pt>
                <c:pt idx="165">
                  <c:v>Obs186</c:v>
                </c:pt>
                <c:pt idx="166">
                  <c:v>Obs187</c:v>
                </c:pt>
                <c:pt idx="167">
                  <c:v>Obs188</c:v>
                </c:pt>
                <c:pt idx="168">
                  <c:v>Obs189</c:v>
                </c:pt>
                <c:pt idx="169">
                  <c:v>Obs190</c:v>
                </c:pt>
                <c:pt idx="170">
                  <c:v>Obs191</c:v>
                </c:pt>
                <c:pt idx="171">
                  <c:v>Obs192</c:v>
                </c:pt>
                <c:pt idx="172">
                  <c:v>Obs193</c:v>
                </c:pt>
                <c:pt idx="173">
                  <c:v>Obs194</c:v>
                </c:pt>
                <c:pt idx="174">
                  <c:v>Obs195</c:v>
                </c:pt>
                <c:pt idx="175">
                  <c:v>Obs196</c:v>
                </c:pt>
                <c:pt idx="176">
                  <c:v>Obs197</c:v>
                </c:pt>
                <c:pt idx="177">
                  <c:v>Obs198</c:v>
                </c:pt>
                <c:pt idx="178">
                  <c:v>Obs199</c:v>
                </c:pt>
                <c:pt idx="179">
                  <c:v>Obs200</c:v>
                </c:pt>
                <c:pt idx="180">
                  <c:v>Obs201</c:v>
                </c:pt>
                <c:pt idx="181">
                  <c:v>Obs202</c:v>
                </c:pt>
                <c:pt idx="182">
                  <c:v>Obs203</c:v>
                </c:pt>
                <c:pt idx="183">
                  <c:v>Obs204</c:v>
                </c:pt>
                <c:pt idx="184">
                  <c:v>Obs205</c:v>
                </c:pt>
              </c:strCache>
            </c:strRef>
          </c:cat>
          <c:val>
            <c:numRef>
              <c:f>'Linear regression'!$G$204:$G$388</c:f>
              <c:numCache>
                <c:formatCode>0.000</c:formatCode>
                <c:ptCount val="185"/>
                <c:pt idx="0">
                  <c:v>0.17001193605191198</c:v>
                </c:pt>
                <c:pt idx="1">
                  <c:v>1.2336230375649002</c:v>
                </c:pt>
                <c:pt idx="2">
                  <c:v>1.0974903285306989</c:v>
                </c:pt>
                <c:pt idx="3">
                  <c:v>0.82046088733590139</c:v>
                </c:pt>
                <c:pt idx="4">
                  <c:v>-0.44900102559708649</c:v>
                </c:pt>
                <c:pt idx="5">
                  <c:v>0.11340024037470223</c:v>
                </c:pt>
                <c:pt idx="6">
                  <c:v>0.60937662154760064</c:v>
                </c:pt>
                <c:pt idx="7">
                  <c:v>1.0376526391285377</c:v>
                </c:pt>
                <c:pt idx="8">
                  <c:v>2.0052156064574169</c:v>
                </c:pt>
                <c:pt idx="9">
                  <c:v>-0.36003519018303459</c:v>
                </c:pt>
                <c:pt idx="10">
                  <c:v>1.5505771537571416</c:v>
                </c:pt>
                <c:pt idx="11">
                  <c:v>1.4408136537998248</c:v>
                </c:pt>
                <c:pt idx="12">
                  <c:v>1.2721329142886411</c:v>
                </c:pt>
                <c:pt idx="13">
                  <c:v>0.85541602335024791</c:v>
                </c:pt>
                <c:pt idx="14">
                  <c:v>1.9534818260482014</c:v>
                </c:pt>
                <c:pt idx="15">
                  <c:v>0.94912392254949485</c:v>
                </c:pt>
                <c:pt idx="16">
                  <c:v>3.0858202883727217</c:v>
                </c:pt>
                <c:pt idx="17">
                  <c:v>2.3250064751393027</c:v>
                </c:pt>
                <c:pt idx="18">
                  <c:v>6.8956387883505124E-2</c:v>
                </c:pt>
                <c:pt idx="19">
                  <c:v>-1.9369723133462576E-2</c:v>
                </c:pt>
                <c:pt idx="20">
                  <c:v>0.15508263272855341</c:v>
                </c:pt>
                <c:pt idx="21">
                  <c:v>-1.2215802167849703</c:v>
                </c:pt>
                <c:pt idx="22">
                  <c:v>-0.36180129372670278</c:v>
                </c:pt>
                <c:pt idx="23">
                  <c:v>0.12664573458874601</c:v>
                </c:pt>
                <c:pt idx="24">
                  <c:v>-1.0088579964823727</c:v>
                </c:pt>
                <c:pt idx="25">
                  <c:v>-0.79973118925692055</c:v>
                </c:pt>
                <c:pt idx="26">
                  <c:v>1.0301217028397268E-14</c:v>
                </c:pt>
                <c:pt idx="27">
                  <c:v>1.0076119456036634</c:v>
                </c:pt>
                <c:pt idx="28">
                  <c:v>-4.6687719403208289E-2</c:v>
                </c:pt>
                <c:pt idx="29">
                  <c:v>0.71255908292328429</c:v>
                </c:pt>
                <c:pt idx="30">
                  <c:v>-0.11649829855713245</c:v>
                </c:pt>
                <c:pt idx="31">
                  <c:v>-0.22010834199754711</c:v>
                </c:pt>
                <c:pt idx="32">
                  <c:v>-0.22010834199754711</c:v>
                </c:pt>
                <c:pt idx="33">
                  <c:v>-0.44955705667915802</c:v>
                </c:pt>
                <c:pt idx="34">
                  <c:v>-2.4820510317898174E-2</c:v>
                </c:pt>
                <c:pt idx="35">
                  <c:v>-0.57780704321386078</c:v>
                </c:pt>
                <c:pt idx="36">
                  <c:v>-6.4583716360671867E-2</c:v>
                </c:pt>
                <c:pt idx="37">
                  <c:v>0.3529647757428242</c:v>
                </c:pt>
                <c:pt idx="38">
                  <c:v>-1.3395583823764792</c:v>
                </c:pt>
                <c:pt idx="39">
                  <c:v>1.2724571128385995</c:v>
                </c:pt>
                <c:pt idx="40">
                  <c:v>0.8977235739709134</c:v>
                </c:pt>
                <c:pt idx="41">
                  <c:v>7.9190605905803993E-14</c:v>
                </c:pt>
                <c:pt idx="42">
                  <c:v>-0.47653887943890183</c:v>
                </c:pt>
                <c:pt idx="43">
                  <c:v>0.69148662305456265</c:v>
                </c:pt>
                <c:pt idx="44">
                  <c:v>-1.6824551864593413</c:v>
                </c:pt>
                <c:pt idx="45">
                  <c:v>-2.6954425284735732E-2</c:v>
                </c:pt>
                <c:pt idx="46">
                  <c:v>0.35788303087940676</c:v>
                </c:pt>
                <c:pt idx="47">
                  <c:v>0.60564601625680836</c:v>
                </c:pt>
                <c:pt idx="48">
                  <c:v>0.1057515516560025</c:v>
                </c:pt>
                <c:pt idx="49">
                  <c:v>0.35351453703340407</c:v>
                </c:pt>
                <c:pt idx="50">
                  <c:v>-0.42473654636125147</c:v>
                </c:pt>
                <c:pt idx="51">
                  <c:v>-0.10618413659030659</c:v>
                </c:pt>
                <c:pt idx="52">
                  <c:v>0.53092068295158312</c:v>
                </c:pt>
                <c:pt idx="53">
                  <c:v>0.27872544920574627</c:v>
                </c:pt>
                <c:pt idx="54">
                  <c:v>-0.3667085731388271</c:v>
                </c:pt>
                <c:pt idx="55">
                  <c:v>-0.86532360469521397</c:v>
                </c:pt>
                <c:pt idx="56">
                  <c:v>0.25269889030467685</c:v>
                </c:pt>
                <c:pt idx="57">
                  <c:v>-0.2459161412517101</c:v>
                </c:pt>
                <c:pt idx="58">
                  <c:v>-0.36325388749806375</c:v>
                </c:pt>
                <c:pt idx="59">
                  <c:v>0.65116200938503133</c:v>
                </c:pt>
                <c:pt idx="60">
                  <c:v>1.4473320070297611</c:v>
                </c:pt>
                <c:pt idx="61">
                  <c:v>-1.1941190465317273E-3</c:v>
                </c:pt>
                <c:pt idx="62">
                  <c:v>0.95304732177843199</c:v>
                </c:pt>
                <c:pt idx="63">
                  <c:v>1.3022966678644412</c:v>
                </c:pt>
                <c:pt idx="64">
                  <c:v>2.1394780746142179</c:v>
                </c:pt>
                <c:pt idx="65">
                  <c:v>2.4516647268549736</c:v>
                </c:pt>
                <c:pt idx="66">
                  <c:v>2.8657415154694612</c:v>
                </c:pt>
                <c:pt idx="67">
                  <c:v>0.75011922691111321</c:v>
                </c:pt>
                <c:pt idx="68">
                  <c:v>-0.28854771937634083</c:v>
                </c:pt>
                <c:pt idx="69">
                  <c:v>-0.1158650991241634</c:v>
                </c:pt>
                <c:pt idx="70">
                  <c:v>5.4029519420340524E-2</c:v>
                </c:pt>
                <c:pt idx="71">
                  <c:v>0.27645254414459136</c:v>
                </c:pt>
                <c:pt idx="72">
                  <c:v>-0.81420195584946098</c:v>
                </c:pt>
                <c:pt idx="73">
                  <c:v>-1.0626346723403546</c:v>
                </c:pt>
                <c:pt idx="74">
                  <c:v>-0.4042930254804018</c:v>
                </c:pt>
                <c:pt idx="75">
                  <c:v>-1.6336294353520473</c:v>
                </c:pt>
                <c:pt idx="76">
                  <c:v>-1.2088928889907873</c:v>
                </c:pt>
                <c:pt idx="77">
                  <c:v>-0.24919882412479083</c:v>
                </c:pt>
                <c:pt idx="78">
                  <c:v>1.03595256730258</c:v>
                </c:pt>
                <c:pt idx="79">
                  <c:v>-0.34502411228102742</c:v>
                </c:pt>
                <c:pt idx="80">
                  <c:v>-0.15384201055645355</c:v>
                </c:pt>
                <c:pt idx="81">
                  <c:v>6.2015077981846613E-2</c:v>
                </c:pt>
                <c:pt idx="82">
                  <c:v>-0.154721689044786</c:v>
                </c:pt>
                <c:pt idx="83">
                  <c:v>0.29208070726086233</c:v>
                </c:pt>
                <c:pt idx="84">
                  <c:v>0.46905426824472063</c:v>
                </c:pt>
                <c:pt idx="85">
                  <c:v>-0.10162962074962852</c:v>
                </c:pt>
                <c:pt idx="86">
                  <c:v>7.5343940234229745E-2</c:v>
                </c:pt>
                <c:pt idx="87">
                  <c:v>0.53856425959384313</c:v>
                </c:pt>
                <c:pt idx="88">
                  <c:v>-0.80555255686113836</c:v>
                </c:pt>
                <c:pt idx="89">
                  <c:v>-0.59318428368050846</c:v>
                </c:pt>
                <c:pt idx="90">
                  <c:v>-1.7830728980875836</c:v>
                </c:pt>
                <c:pt idx="91">
                  <c:v>-1.4645204883166387</c:v>
                </c:pt>
                <c:pt idx="92">
                  <c:v>-1.7315178620039855</c:v>
                </c:pt>
                <c:pt idx="93">
                  <c:v>-0.62843141460869945</c:v>
                </c:pt>
                <c:pt idx="94">
                  <c:v>-0.76129215129204486</c:v>
                </c:pt>
                <c:pt idx="95">
                  <c:v>-2.4162441174739792E-2</c:v>
                </c:pt>
                <c:pt idx="96">
                  <c:v>-9.5371802906211514E-2</c:v>
                </c:pt>
                <c:pt idx="97">
                  <c:v>-2.0238910126735061</c:v>
                </c:pt>
                <c:pt idx="98">
                  <c:v>9.5759642956355404E-2</c:v>
                </c:pt>
                <c:pt idx="99">
                  <c:v>-1.8933959843420094</c:v>
                </c:pt>
                <c:pt idx="100">
                  <c:v>1.2005495832509432</c:v>
                </c:pt>
                <c:pt idx="101">
                  <c:v>-0.75545598721580076</c:v>
                </c:pt>
                <c:pt idx="102">
                  <c:v>1.5787980840010876</c:v>
                </c:pt>
                <c:pt idx="103">
                  <c:v>-0.34264218332685259</c:v>
                </c:pt>
                <c:pt idx="104">
                  <c:v>-8.9356814883406258E-2</c:v>
                </c:pt>
                <c:pt idx="105">
                  <c:v>-1.9369723133462576E-2</c:v>
                </c:pt>
                <c:pt idx="106">
                  <c:v>0.40372141049839161</c:v>
                </c:pt>
                <c:pt idx="107">
                  <c:v>-0.36180129372670278</c:v>
                </c:pt>
                <c:pt idx="108">
                  <c:v>-0.19792377625565005</c:v>
                </c:pt>
                <c:pt idx="109">
                  <c:v>-0.33191210295699936</c:v>
                </c:pt>
                <c:pt idx="110">
                  <c:v>-0.79973118925692055</c:v>
                </c:pt>
                <c:pt idx="111">
                  <c:v>1.2549134962871817</c:v>
                </c:pt>
                <c:pt idx="112">
                  <c:v>-0.26546034147578995</c:v>
                </c:pt>
                <c:pt idx="113">
                  <c:v>0.26546034147578484</c:v>
                </c:pt>
                <c:pt idx="114">
                  <c:v>-0.27872544920575593</c:v>
                </c:pt>
                <c:pt idx="115">
                  <c:v>-1.7250268591835602</c:v>
                </c:pt>
                <c:pt idx="116">
                  <c:v>-1.227691260671594</c:v>
                </c:pt>
                <c:pt idx="117">
                  <c:v>-8.8468613440256874E-2</c:v>
                </c:pt>
                <c:pt idx="118">
                  <c:v>-0.34993907327827245</c:v>
                </c:pt>
                <c:pt idx="119">
                  <c:v>1.0406227056367587</c:v>
                </c:pt>
                <c:pt idx="120">
                  <c:v>0.83224431409390076</c:v>
                </c:pt>
                <c:pt idx="121">
                  <c:v>1.4210697966686689</c:v>
                </c:pt>
                <c:pt idx="122">
                  <c:v>1.2126914051258109</c:v>
                </c:pt>
                <c:pt idx="123">
                  <c:v>0.18888260159097542</c:v>
                </c:pt>
                <c:pt idx="124">
                  <c:v>0.50591945544788974</c:v>
                </c:pt>
                <c:pt idx="125">
                  <c:v>-0.15567984030270282</c:v>
                </c:pt>
                <c:pt idx="126">
                  <c:v>0.12113189189360486</c:v>
                </c:pt>
                <c:pt idx="127">
                  <c:v>0.55041008518423051</c:v>
                </c:pt>
                <c:pt idx="128">
                  <c:v>0.42872973848638385</c:v>
                </c:pt>
                <c:pt idx="129">
                  <c:v>-0.19559187928764457</c:v>
                </c:pt>
                <c:pt idx="130">
                  <c:v>-0.78085639754313196</c:v>
                </c:pt>
                <c:pt idx="131">
                  <c:v>0.14466700498432902</c:v>
                </c:pt>
                <c:pt idx="132">
                  <c:v>0.49087413805030128</c:v>
                </c:pt>
                <c:pt idx="133">
                  <c:v>-0.6126773577786595</c:v>
                </c:pt>
                <c:pt idx="134">
                  <c:v>-0.68580944072557326</c:v>
                </c:pt>
                <c:pt idx="135">
                  <c:v>0.51073367026780603</c:v>
                </c:pt>
                <c:pt idx="136">
                  <c:v>9.9325986158929347E-2</c:v>
                </c:pt>
                <c:pt idx="137">
                  <c:v>0.33392445698659556</c:v>
                </c:pt>
                <c:pt idx="138">
                  <c:v>-0.27122264333027557</c:v>
                </c:pt>
                <c:pt idx="139">
                  <c:v>4.0250824001314967E-2</c:v>
                </c:pt>
                <c:pt idx="140">
                  <c:v>8.7711016932082355E-3</c:v>
                </c:pt>
                <c:pt idx="141">
                  <c:v>0.10079735340481454</c:v>
                </c:pt>
                <c:pt idx="142">
                  <c:v>-0.69288813612212197</c:v>
                </c:pt>
                <c:pt idx="143">
                  <c:v>0.48341893329217406</c:v>
                </c:pt>
                <c:pt idx="144">
                  <c:v>0.4598209788037676</c:v>
                </c:pt>
                <c:pt idx="145">
                  <c:v>0.7783733885747125</c:v>
                </c:pt>
                <c:pt idx="146">
                  <c:v>0.31496528497431947</c:v>
                </c:pt>
                <c:pt idx="147">
                  <c:v>0.37867576692850846</c:v>
                </c:pt>
                <c:pt idx="148">
                  <c:v>-0.36184463711490333</c:v>
                </c:pt>
                <c:pt idx="149">
                  <c:v>-0.27689732784265136</c:v>
                </c:pt>
                <c:pt idx="150">
                  <c:v>-2.6609328761779349</c:v>
                </c:pt>
                <c:pt idx="151">
                  <c:v>-2.2397358010363524</c:v>
                </c:pt>
                <c:pt idx="152">
                  <c:v>-2.1158543083476515</c:v>
                </c:pt>
                <c:pt idx="153">
                  <c:v>-1.6875782907667147</c:v>
                </c:pt>
                <c:pt idx="154">
                  <c:v>-1.5636967980780139</c:v>
                </c:pt>
                <c:pt idx="155">
                  <c:v>-0.4199241259913758</c:v>
                </c:pt>
                <c:pt idx="156">
                  <c:v>-0.74256980931928196</c:v>
                </c:pt>
                <c:pt idx="157">
                  <c:v>-9.6009150073748814E-2</c:v>
                </c:pt>
                <c:pt idx="158">
                  <c:v>0.22608273091687323</c:v>
                </c:pt>
                <c:pt idx="159">
                  <c:v>0.349964223605574</c:v>
                </c:pt>
                <c:pt idx="160">
                  <c:v>-1.1116546463822774</c:v>
                </c:pt>
                <c:pt idx="161">
                  <c:v>-1.5408257032189967</c:v>
                </c:pt>
                <c:pt idx="162">
                  <c:v>-0.96112160446808037</c:v>
                </c:pt>
                <c:pt idx="163">
                  <c:v>-0.63239094716404454</c:v>
                </c:pt>
                <c:pt idx="164">
                  <c:v>-0.20425912936623838</c:v>
                </c:pt>
                <c:pt idx="165">
                  <c:v>-1.0190223327351817</c:v>
                </c:pt>
                <c:pt idx="166">
                  <c:v>-0.91283819614486672</c:v>
                </c:pt>
                <c:pt idx="167">
                  <c:v>-0.53962532017282216</c:v>
                </c:pt>
                <c:pt idx="168">
                  <c:v>-0.54181397180166124</c:v>
                </c:pt>
                <c:pt idx="169">
                  <c:v>0.3146598127105632</c:v>
                </c:pt>
                <c:pt idx="170">
                  <c:v>-0.25696478926729899</c:v>
                </c:pt>
                <c:pt idx="171">
                  <c:v>-0.87089871355831971</c:v>
                </c:pt>
                <c:pt idx="172">
                  <c:v>1.0911970256018468</c:v>
                </c:pt>
                <c:pt idx="173">
                  <c:v>0.38830794861829687</c:v>
                </c:pt>
                <c:pt idx="174">
                  <c:v>-1.3581765040034701</c:v>
                </c:pt>
                <c:pt idx="175">
                  <c:v>-1.2798178346051545</c:v>
                </c:pt>
                <c:pt idx="176">
                  <c:v>-0.26567750730217338</c:v>
                </c:pt>
                <c:pt idx="177">
                  <c:v>-0.16785174619563353</c:v>
                </c:pt>
                <c:pt idx="178">
                  <c:v>0.34823815283460507</c:v>
                </c:pt>
                <c:pt idx="179">
                  <c:v>0.44606391394114492</c:v>
                </c:pt>
                <c:pt idx="180">
                  <c:v>-6.5779206255886916E-2</c:v>
                </c:pt>
                <c:pt idx="181">
                  <c:v>-0.24985039400362669</c:v>
                </c:pt>
                <c:pt idx="182">
                  <c:v>0.91043664417691761</c:v>
                </c:pt>
                <c:pt idx="183">
                  <c:v>0.77966648275091643</c:v>
                </c:pt>
                <c:pt idx="184">
                  <c:v>0.79340113766004716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1-460C-A603-1905F903B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994512191"/>
        <c:axId val="994520511"/>
      </c:barChart>
      <c:catAx>
        <c:axId val="994512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20511"/>
        <c:crosses val="autoZero"/>
        <c:auto val="1"/>
        <c:lblAlgn val="ctr"/>
        <c:lblOffset val="100"/>
        <c:noMultiLvlLbl val="0"/>
      </c:catAx>
      <c:valAx>
        <c:axId val="994520511"/>
        <c:scaling>
          <c:orientation val="minMax"/>
          <c:max val="4"/>
          <c:min val="-4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12191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Standardized residuals / price (Validation set)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'Linear regression'!$B$389:$B$408</c:f>
              <c:strCache>
                <c:ptCount val="20"/>
                <c:pt idx="0">
                  <c:v>Obs17</c:v>
                </c:pt>
                <c:pt idx="1">
                  <c:v>Obs20</c:v>
                </c:pt>
                <c:pt idx="2">
                  <c:v>Obs26</c:v>
                </c:pt>
                <c:pt idx="3">
                  <c:v>Obs35</c:v>
                </c:pt>
                <c:pt idx="4">
                  <c:v>Obs43</c:v>
                </c:pt>
                <c:pt idx="5">
                  <c:v>Obs65</c:v>
                </c:pt>
                <c:pt idx="6">
                  <c:v>Obs75</c:v>
                </c:pt>
                <c:pt idx="7">
                  <c:v>Obs76</c:v>
                </c:pt>
                <c:pt idx="8">
                  <c:v>Obs80</c:v>
                </c:pt>
                <c:pt idx="9">
                  <c:v>Obs84</c:v>
                </c:pt>
                <c:pt idx="10">
                  <c:v>Obs93</c:v>
                </c:pt>
                <c:pt idx="11">
                  <c:v>Obs113</c:v>
                </c:pt>
                <c:pt idx="12">
                  <c:v>Obs114</c:v>
                </c:pt>
                <c:pt idx="13">
                  <c:v>Obs125</c:v>
                </c:pt>
                <c:pt idx="14">
                  <c:v>Obs129</c:v>
                </c:pt>
                <c:pt idx="15">
                  <c:v>Obs151</c:v>
                </c:pt>
                <c:pt idx="16">
                  <c:v>Obs160</c:v>
                </c:pt>
                <c:pt idx="17">
                  <c:v>Obs173</c:v>
                </c:pt>
                <c:pt idx="18">
                  <c:v>Obs180</c:v>
                </c:pt>
                <c:pt idx="19">
                  <c:v>Obs183</c:v>
                </c:pt>
              </c:strCache>
            </c:strRef>
          </c:cat>
          <c:val>
            <c:numRef>
              <c:f>'Linear regression'!$G$389:$G$408</c:f>
              <c:numCache>
                <c:formatCode>0.000</c:formatCode>
                <c:ptCount val="20"/>
                <c:pt idx="0">
                  <c:v>5.1495355473227775</c:v>
                </c:pt>
                <c:pt idx="1">
                  <c:v>0.34458473260023065</c:v>
                </c:pt>
                <c:pt idx="2">
                  <c:v>-0.19792377625565005</c:v>
                </c:pt>
                <c:pt idx="3">
                  <c:v>9.5869974623497459E-2</c:v>
                </c:pt>
                <c:pt idx="4">
                  <c:v>0.37887951421501692</c:v>
                </c:pt>
                <c:pt idx="5">
                  <c:v>0.10803098071600642</c:v>
                </c:pt>
                <c:pt idx="6">
                  <c:v>2.9256569060883333</c:v>
                </c:pt>
                <c:pt idx="7">
                  <c:v>-0.54917184349184189</c:v>
                </c:pt>
                <c:pt idx="8">
                  <c:v>0.30886358181104356</c:v>
                </c:pt>
                <c:pt idx="9">
                  <c:v>-0.26979311913266951</c:v>
                </c:pt>
                <c:pt idx="10">
                  <c:v>-0.33169525002864425</c:v>
                </c:pt>
                <c:pt idx="11">
                  <c:v>-0.71428666139295494</c:v>
                </c:pt>
                <c:pt idx="12">
                  <c:v>1.5952006242449472</c:v>
                </c:pt>
                <c:pt idx="13">
                  <c:v>-1.4429869172911323</c:v>
                </c:pt>
                <c:pt idx="14">
                  <c:v>1.3273017073789344</c:v>
                </c:pt>
                <c:pt idx="15">
                  <c:v>0.22661106591296398</c:v>
                </c:pt>
                <c:pt idx="16">
                  <c:v>-0.59188722159737628</c:v>
                </c:pt>
                <c:pt idx="17">
                  <c:v>0.60245958836441127</c:v>
                </c:pt>
                <c:pt idx="18">
                  <c:v>-1.3245950449937984</c:v>
                </c:pt>
                <c:pt idx="19">
                  <c:v>0.1823722562048975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F-4172-BE24-E72796DDE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994510943"/>
        <c:axId val="994520095"/>
      </c:barChart>
      <c:catAx>
        <c:axId val="9945109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94520095"/>
        <c:crosses val="autoZero"/>
        <c:auto val="1"/>
        <c:lblAlgn val="ctr"/>
        <c:lblOffset val="100"/>
        <c:noMultiLvlLbl val="0"/>
      </c:catAx>
      <c:valAx>
        <c:axId val="994520095"/>
        <c:scaling>
          <c:orientation val="minMax"/>
          <c:max val="6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94510943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6" sel="1" val="0">
  <itemLst>
    <item val="Summary statistics"/>
    <item val="Summary statistics (Quantitative data / Validation)"/>
    <item val="Correlation matrix"/>
    <item val="Regression of variable price"/>
    <item val="Goodness of fit statistics (price)"/>
    <item val="Analysis of variance  (price)"/>
    <item val="Model parameters (price)"/>
    <item val="Equation of the model (price)"/>
    <item val="Standardized coefficients (price)"/>
    <item val="Predictions and residuals (price)"/>
  </itemLst>
</formControlPr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13" Type="http://schemas.openxmlformats.org/officeDocument/2006/relationships/chart" Target="../charts/chart42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12" Type="http://schemas.openxmlformats.org/officeDocument/2006/relationships/chart" Target="../charts/chart41.xml"/><Relationship Id="rId2" Type="http://schemas.openxmlformats.org/officeDocument/2006/relationships/chart" Target="../charts/chart31.xml"/><Relationship Id="rId16" Type="http://schemas.openxmlformats.org/officeDocument/2006/relationships/chart" Target="../charts/chart45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5" Type="http://schemas.openxmlformats.org/officeDocument/2006/relationships/chart" Target="../charts/chart34.xml"/><Relationship Id="rId15" Type="http://schemas.openxmlformats.org/officeDocument/2006/relationships/chart" Target="../charts/chart44.xml"/><Relationship Id="rId10" Type="http://schemas.openxmlformats.org/officeDocument/2006/relationships/chart" Target="../charts/chart39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Relationship Id="rId14" Type="http://schemas.openxmlformats.org/officeDocument/2006/relationships/chart" Target="../charts/chart4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image" Target="../media/image5.png"/><Relationship Id="rId7" Type="http://schemas.openxmlformats.org/officeDocument/2006/relationships/chart" Target="../charts/chart47.xml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image" Target="../media/image7.png"/><Relationship Id="rId10" Type="http://schemas.openxmlformats.org/officeDocument/2006/relationships/chart" Target="../charts/chart50.xml"/><Relationship Id="rId4" Type="http://schemas.openxmlformats.org/officeDocument/2006/relationships/image" Target="../media/image6.png"/><Relationship Id="rId9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80284</xdr:colOff>
      <xdr:row>212</xdr:row>
      <xdr:rowOff>60960</xdr:rowOff>
    </xdr:from>
    <xdr:to>
      <xdr:col>9</xdr:col>
      <xdr:colOff>265493</xdr:colOff>
      <xdr:row>226</xdr:row>
      <xdr:rowOff>74962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1384" y="38831520"/>
          <a:ext cx="2859829" cy="2574322"/>
        </a:xfrm>
        <a:prstGeom prst="rect">
          <a:avLst/>
        </a:prstGeom>
      </xdr:spPr>
    </xdr:pic>
    <xdr:clientData/>
  </xdr:twoCellAnchor>
  <xdr:twoCellAnchor editAs="oneCell">
    <xdr:from>
      <xdr:col>9</xdr:col>
      <xdr:colOff>954107</xdr:colOff>
      <xdr:row>212</xdr:row>
      <xdr:rowOff>76326</xdr:rowOff>
    </xdr:from>
    <xdr:to>
      <xdr:col>18</xdr:col>
      <xdr:colOff>804990</xdr:colOff>
      <xdr:row>226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9827" y="38846886"/>
          <a:ext cx="2891263" cy="2598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437069</xdr:colOff>
      <xdr:row>208</xdr:row>
      <xdr:rowOff>4009</xdr:rowOff>
    </xdr:from>
    <xdr:to>
      <xdr:col>6</xdr:col>
      <xdr:colOff>419279</xdr:colOff>
      <xdr:row>223</xdr:row>
      <xdr:rowOff>54988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425080</xdr:colOff>
      <xdr:row>1</xdr:row>
      <xdr:rowOff>165615</xdr:rowOff>
    </xdr:from>
    <xdr:to>
      <xdr:col>26</xdr:col>
      <xdr:colOff>425080</xdr:colOff>
      <xdr:row>11</xdr:row>
      <xdr:rowOff>165615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550473</xdr:colOff>
      <xdr:row>1</xdr:row>
      <xdr:rowOff>107741</xdr:rowOff>
    </xdr:from>
    <xdr:to>
      <xdr:col>12</xdr:col>
      <xdr:colOff>550472</xdr:colOff>
      <xdr:row>11</xdr:row>
      <xdr:rowOff>98096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309335</xdr:colOff>
      <xdr:row>0</xdr:row>
      <xdr:rowOff>117387</xdr:rowOff>
    </xdr:from>
    <xdr:to>
      <xdr:col>19</xdr:col>
      <xdr:colOff>309334</xdr:colOff>
      <xdr:row>10</xdr:row>
      <xdr:rowOff>117387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153289</xdr:colOff>
      <xdr:row>9</xdr:row>
      <xdr:rowOff>79927</xdr:rowOff>
    </xdr:from>
    <xdr:to>
      <xdr:col>16</xdr:col>
      <xdr:colOff>153288</xdr:colOff>
      <xdr:row>19</xdr:row>
      <xdr:rowOff>88780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241022</xdr:colOff>
      <xdr:row>7</xdr:row>
      <xdr:rowOff>121812</xdr:rowOff>
    </xdr:from>
    <xdr:to>
      <xdr:col>16</xdr:col>
      <xdr:colOff>241022</xdr:colOff>
      <xdr:row>17</xdr:row>
      <xdr:rowOff>108995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328624</xdr:colOff>
      <xdr:row>9</xdr:row>
      <xdr:rowOff>136677</xdr:rowOff>
    </xdr:from>
    <xdr:to>
      <xdr:col>15</xdr:col>
      <xdr:colOff>328625</xdr:colOff>
      <xdr:row>19</xdr:row>
      <xdr:rowOff>127032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318979</xdr:colOff>
      <xdr:row>2</xdr:row>
      <xdr:rowOff>30577</xdr:rowOff>
    </xdr:from>
    <xdr:to>
      <xdr:col>23</xdr:col>
      <xdr:colOff>318981</xdr:colOff>
      <xdr:row>12</xdr:row>
      <xdr:rowOff>30576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29611</xdr:colOff>
      <xdr:row>4</xdr:row>
      <xdr:rowOff>1640</xdr:rowOff>
    </xdr:from>
    <xdr:to>
      <xdr:col>18</xdr:col>
      <xdr:colOff>29612</xdr:colOff>
      <xdr:row>13</xdr:row>
      <xdr:rowOff>175261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116423</xdr:colOff>
      <xdr:row>8</xdr:row>
      <xdr:rowOff>11285</xdr:rowOff>
    </xdr:from>
    <xdr:to>
      <xdr:col>20</xdr:col>
      <xdr:colOff>116423</xdr:colOff>
      <xdr:row>17</xdr:row>
      <xdr:rowOff>165614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10321</xdr:colOff>
      <xdr:row>19</xdr:row>
      <xdr:rowOff>69159</xdr:rowOff>
    </xdr:from>
    <xdr:to>
      <xdr:col>20</xdr:col>
      <xdr:colOff>10321</xdr:colOff>
      <xdr:row>29</xdr:row>
      <xdr:rowOff>69158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521536</xdr:colOff>
      <xdr:row>10</xdr:row>
      <xdr:rowOff>20930</xdr:rowOff>
    </xdr:from>
    <xdr:to>
      <xdr:col>24</xdr:col>
      <xdr:colOff>521537</xdr:colOff>
      <xdr:row>20</xdr:row>
      <xdr:rowOff>1640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135714</xdr:colOff>
      <xdr:row>11</xdr:row>
      <xdr:rowOff>49868</xdr:rowOff>
    </xdr:from>
    <xdr:to>
      <xdr:col>23</xdr:col>
      <xdr:colOff>135715</xdr:colOff>
      <xdr:row>21</xdr:row>
      <xdr:rowOff>40223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338272</xdr:colOff>
      <xdr:row>15</xdr:row>
      <xdr:rowOff>40222</xdr:rowOff>
    </xdr:from>
    <xdr:to>
      <xdr:col>22</xdr:col>
      <xdr:colOff>338272</xdr:colOff>
      <xdr:row>25</xdr:row>
      <xdr:rowOff>49867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676</xdr:colOff>
      <xdr:row>20</xdr:row>
      <xdr:rowOff>30577</xdr:rowOff>
    </xdr:from>
    <xdr:to>
      <xdr:col>24</xdr:col>
      <xdr:colOff>677</xdr:colOff>
      <xdr:row>30</xdr:row>
      <xdr:rowOff>49868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251461</xdr:colOff>
      <xdr:row>28</xdr:row>
      <xdr:rowOff>175260</xdr:rowOff>
    </xdr:from>
    <xdr:to>
      <xdr:col>29</xdr:col>
      <xdr:colOff>251461</xdr:colOff>
      <xdr:row>38</xdr:row>
      <xdr:rowOff>175260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251461</xdr:colOff>
      <xdr:row>30</xdr:row>
      <xdr:rowOff>175260</xdr:rowOff>
    </xdr:from>
    <xdr:to>
      <xdr:col>30</xdr:col>
      <xdr:colOff>251461</xdr:colOff>
      <xdr:row>40</xdr:row>
      <xdr:rowOff>175260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251461</xdr:colOff>
      <xdr:row>32</xdr:row>
      <xdr:rowOff>175260</xdr:rowOff>
    </xdr:from>
    <xdr:to>
      <xdr:col>31</xdr:col>
      <xdr:colOff>251461</xdr:colOff>
      <xdr:row>42</xdr:row>
      <xdr:rowOff>175260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251461</xdr:colOff>
      <xdr:row>34</xdr:row>
      <xdr:rowOff>175260</xdr:rowOff>
    </xdr:from>
    <xdr:to>
      <xdr:col>32</xdr:col>
      <xdr:colOff>251461</xdr:colOff>
      <xdr:row>44</xdr:row>
      <xdr:rowOff>175260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251461</xdr:colOff>
      <xdr:row>36</xdr:row>
      <xdr:rowOff>175260</xdr:rowOff>
    </xdr:from>
    <xdr:to>
      <xdr:col>33</xdr:col>
      <xdr:colOff>251461</xdr:colOff>
      <xdr:row>46</xdr:row>
      <xdr:rowOff>175260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251461</xdr:colOff>
      <xdr:row>38</xdr:row>
      <xdr:rowOff>175260</xdr:rowOff>
    </xdr:from>
    <xdr:to>
      <xdr:col>34</xdr:col>
      <xdr:colOff>251461</xdr:colOff>
      <xdr:row>48</xdr:row>
      <xdr:rowOff>175260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251461</xdr:colOff>
      <xdr:row>40</xdr:row>
      <xdr:rowOff>175260</xdr:rowOff>
    </xdr:from>
    <xdr:to>
      <xdr:col>35</xdr:col>
      <xdr:colOff>251461</xdr:colOff>
      <xdr:row>50</xdr:row>
      <xdr:rowOff>175260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251461</xdr:colOff>
      <xdr:row>42</xdr:row>
      <xdr:rowOff>175260</xdr:rowOff>
    </xdr:from>
    <xdr:to>
      <xdr:col>36</xdr:col>
      <xdr:colOff>251461</xdr:colOff>
      <xdr:row>52</xdr:row>
      <xdr:rowOff>175260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251461</xdr:colOff>
      <xdr:row>44</xdr:row>
      <xdr:rowOff>175260</xdr:rowOff>
    </xdr:from>
    <xdr:to>
      <xdr:col>37</xdr:col>
      <xdr:colOff>251461</xdr:colOff>
      <xdr:row>54</xdr:row>
      <xdr:rowOff>175260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251461</xdr:colOff>
      <xdr:row>46</xdr:row>
      <xdr:rowOff>175260</xdr:rowOff>
    </xdr:from>
    <xdr:to>
      <xdr:col>38</xdr:col>
      <xdr:colOff>251461</xdr:colOff>
      <xdr:row>56</xdr:row>
      <xdr:rowOff>175260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251461</xdr:colOff>
      <xdr:row>48</xdr:row>
      <xdr:rowOff>175260</xdr:rowOff>
    </xdr:from>
    <xdr:to>
      <xdr:col>39</xdr:col>
      <xdr:colOff>251461</xdr:colOff>
      <xdr:row>58</xdr:row>
      <xdr:rowOff>175260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251461</xdr:colOff>
      <xdr:row>50</xdr:row>
      <xdr:rowOff>175260</xdr:rowOff>
    </xdr:from>
    <xdr:to>
      <xdr:col>40</xdr:col>
      <xdr:colOff>251461</xdr:colOff>
      <xdr:row>60</xdr:row>
      <xdr:rowOff>175260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35</xdr:col>
      <xdr:colOff>251461</xdr:colOff>
      <xdr:row>52</xdr:row>
      <xdr:rowOff>175260</xdr:rowOff>
    </xdr:from>
    <xdr:to>
      <xdr:col>41</xdr:col>
      <xdr:colOff>251461</xdr:colOff>
      <xdr:row>62</xdr:row>
      <xdr:rowOff>175260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36</xdr:col>
      <xdr:colOff>251461</xdr:colOff>
      <xdr:row>54</xdr:row>
      <xdr:rowOff>175260</xdr:rowOff>
    </xdr:from>
    <xdr:to>
      <xdr:col>42</xdr:col>
      <xdr:colOff>251461</xdr:colOff>
      <xdr:row>64</xdr:row>
      <xdr:rowOff>175260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251460</xdr:colOff>
      <xdr:row>14</xdr:row>
      <xdr:rowOff>175260</xdr:rowOff>
    </xdr:from>
    <xdr:to>
      <xdr:col>22</xdr:col>
      <xdr:colOff>251461</xdr:colOff>
      <xdr:row>24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251460</xdr:colOff>
      <xdr:row>16</xdr:row>
      <xdr:rowOff>175260</xdr:rowOff>
    </xdr:from>
    <xdr:to>
      <xdr:col>23</xdr:col>
      <xdr:colOff>251461</xdr:colOff>
      <xdr:row>26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251460</xdr:colOff>
      <xdr:row>18</xdr:row>
      <xdr:rowOff>175260</xdr:rowOff>
    </xdr:from>
    <xdr:to>
      <xdr:col>24</xdr:col>
      <xdr:colOff>251461</xdr:colOff>
      <xdr:row>28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251460</xdr:colOff>
      <xdr:row>20</xdr:row>
      <xdr:rowOff>175260</xdr:rowOff>
    </xdr:from>
    <xdr:to>
      <xdr:col>25</xdr:col>
      <xdr:colOff>251461</xdr:colOff>
      <xdr:row>30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251460</xdr:colOff>
      <xdr:row>22</xdr:row>
      <xdr:rowOff>175260</xdr:rowOff>
    </xdr:from>
    <xdr:to>
      <xdr:col>26</xdr:col>
      <xdr:colOff>251461</xdr:colOff>
      <xdr:row>32</xdr:row>
      <xdr:rowOff>175260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251461</xdr:colOff>
      <xdr:row>24</xdr:row>
      <xdr:rowOff>175260</xdr:rowOff>
    </xdr:from>
    <xdr:to>
      <xdr:col>27</xdr:col>
      <xdr:colOff>251461</xdr:colOff>
      <xdr:row>34</xdr:row>
      <xdr:rowOff>175260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251461</xdr:colOff>
      <xdr:row>26</xdr:row>
      <xdr:rowOff>175260</xdr:rowOff>
    </xdr:from>
    <xdr:to>
      <xdr:col>28</xdr:col>
      <xdr:colOff>251461</xdr:colOff>
      <xdr:row>36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251461</xdr:colOff>
      <xdr:row>28</xdr:row>
      <xdr:rowOff>175260</xdr:rowOff>
    </xdr:from>
    <xdr:to>
      <xdr:col>29</xdr:col>
      <xdr:colOff>251461</xdr:colOff>
      <xdr:row>38</xdr:row>
      <xdr:rowOff>175260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251461</xdr:colOff>
      <xdr:row>30</xdr:row>
      <xdr:rowOff>175260</xdr:rowOff>
    </xdr:from>
    <xdr:to>
      <xdr:col>30</xdr:col>
      <xdr:colOff>251461</xdr:colOff>
      <xdr:row>40</xdr:row>
      <xdr:rowOff>175260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616065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949960" y="146304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RunProcREG
Form53.txt
TextBoxList,TextBox,,False,03,False,,False,,,
CheckBoxTrans,CheckBox,False,False,04,False,Trans,False,,,
ComboBox_TestMethod,ComboBox,0,True,200000000200_Validation,True,Select the method for the extraction of validation data,False,,,
TextBoxTestNumber,TextBox,20,True,200000000400_Validation,True,,False,,,
RefEditGroup,RefEdit0,,True,200000000600_Validation,True,Group variable:,False,,,
CheckBox_Validation,CheckBox,True,True,200000000000_Validation,True,Validation,False,,,
CheckBoxSort,CheckBox,False,True,510000000201_Outputs|Means,True,Sort up,False,,,
CheckBoxApplyAll,CheckBox,False,True,510000000101_Outputs|Means,True,Apply to all factors,False,,,
CheckBoxMCompare,CheckBox,False,True,510000000001_Outputs|Means,True,Multiple comparisons,False,,,
CheckBoxCIMeans,CheckBox,False,True,510000000301_Outputs|Means,True,Confidence intervals,False,,,
CheckBoxSlopes,CheckBox,False,False,510000000401_Outputs|Means,False,Comparison of slopes,False,,,
CheckBoxPairwise,CheckBox,False,True,510000000002_Outputs|Means,True,Pairwise comparisons,False,,,
CheckBoxControl,CheckBox,False,True,510000000202_Outputs|Means,True,Comparisons with a control,False,,,
CheckBoxMeanSq,CheckBox,False,True,510000000402_Outputs|Means,True,Choose the MSE,False,,,
CheckBoxProtected,CheckBox,False,True,510000000502_Outputs|Means,True,Protected,False,,,
CheckBoxTB,CheckBox,False,True,510000000602_Outputs|Means,True,Top/Bottom boxes,False,,,
OptionButtonTB2,OptionButton,True,True,510000000702_Outputs|Means,True,2,False,,,
OptionButtonTB3,OptionButton,False,True,510000000802_Outputs|Means,True,3,False,,,
ListBoxControl,ListBox,,True,510000000302_Outputs|Means,True,Comparisons with a control:,False,,,
ListBoxPairwise,ListBox,,True,510000000102_Outputs|Means,True,Pairwise comparisons:,False,,,
CheckBoxMeanConfTab,CheckBox,True,True,510000000100_Outputs|Means,True,Confidence interval,False,,,
CheckBoxMeans,CheckBox,True,True,510000000000_Outputs|Means,True,Means,False,,,
CheckBoxMeanStdError,CheckBox,True,True,510000000200_Outputs|Means,True,Standard errors,False,,,
CheckBoxLSM,CheckBox,True,True,510000000300_Outputs|Means,True,LS means,False,,,
CheckBox_Desc,CheckBox,True,True,500000000000_Outputs|General,True,Descriptive statistics,False,,,
CheckBox_Corr,CheckBox,True,True,500000000100_Outputs|General,True,Correlations,False,,,
CheckBox_AV,CheckBox,True,True,500000000300_Outputs|General,True,Analysis of variance,False,,,
CheckBoxPress,CheckBox,False,True,500000000500_Outputs|General,True,Press,False,,,
CheckBox_TISS,CheckBox,False,True,500000000400_Outputs|General,True,Type I/III SS,False,,,
CheckBoxMultiCo,CheckBox,False,True,500000000200_Outputs|General,True,Multicolinearity statistics,False,,,
CheckBoxInterpret,CheckBox,False,True,500000000600_Outputs|General,True,Interpretation,False,,,
CheckBox_Resid,CheckBox,True,True,500000000101_Outputs|General,True,Predictions and residuals,False,,,
CheckBoxStdCoeff,CheckBox,True,True,500000000001_Outputs|General,True,Standardized coefficients,False,,,
CheckBoxDiag,CheckBox,False,True,500000000501_Outputs|General,True,Influence diagnostics,False,,,
CheckBoxAdjPred,CheckBox,False,True,500000000401_Outputs|General,True,Adjusted predictions,False,,,
CheckBoxWelch,CheckBox,False,False,500000000601_Outputs|General,False,Welch statistic,False,,,
CheckBoxDispX,CheckBox,False,True,500000000201_Outputs|General,True,X,False,,,
CheckBoxPredConf,CheckBox,True,True,500000000301_Outputs|General,True,Confidence intervals,False,,,
CheckBoxContrasts,CheckBox,False,True,520000000000_Outputs|Contrasts,True,Compute contrasts,False,,,
RefEditContrasts,RefEdit,,True,520000000200_Outputs|Contrasts,True,Definition:,False,,,
CheckBoxLevene,CheckBox,False,False,530000000000_Outputs|Test assumptions,False,Levene's test,False,,,
CheckBox_Intercept,CheckBox,False,True,100000000000_Options|Model,True,Fixed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CheckBox_Interactions,CheckBox,False,True,100000000200_Options|Model,True,Interactions / Level,False,,,
TextBoxLevel,TextBox,2,True,100000010200_Options|Model,True,,False,,,
ComboBox_Selection,ComboBox,0,True,100000000101_Options|Model,True,Choose a model selection method,False,,,
CheckBox_Selection,CheckBox,False,True,100000000001_Options|Model,True,Model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CheckBoxNested,CheckBox,False,True,110000000100_Options|ANOVA / ANCOVA,True,Nested effects,False,,,
CheckBoxHetero,CheckBox,False,True,120000000000_Options|Covariances,True,Heteroscedasticity,False,,,
ComboBoxHACMethod,ComboBox,0,True,120000010100_Options|Covariances,True,Method:,False,,,
CheckBoxAutoCorr,CheckBox,False,True,120000000200_Options|Covariances,True,Autocorrelation,False,,,
TextBoxLag,TextBox,1,True,120000010300_Options|Covariances,True,Lag: ,False,,,
CheckBox_Predict,CheckBox,False,True,300000000102_Prediction,True,Prediction,False,,,
RefEdit_QPred,RefEdit0,,True,300000000402_Prediction,True,Qualitative:,False,,,
RefEdit_XPred,RefEdit0,,True,300000000302_Prediction,True,Quantitative:,False,,,
CheckBox_ObsLabelsPred,CheckBox,False,True,300000000502_Prediction,True,Observation labels,False,,,
RefEdit_PredLabels,RefEdit0,,True,300000000602_Prediction,True,,False,,,
OptionButton_MVEstimate,OptionButton,False,True,400000000000_Missing data,True,Estimate missing data,False,,,
OptionButton_MeanMode,OptionButton,True,True,400000000100_Missing data,True,Mean or mode,False,,,
OptionButton_NN,OptionButton,False,True,400000010100_Missing data,True,Nearest neighbor,False,,,
OptionButton_MVRemove,OptionButton,True,True,400000000200_Missing data,True,Remove the observations,False,,,
OptionButtonEachY,OptionButton,False,True,400000000300_Missing data,True,Check for each Y separately,False,,,
OptionButtonAcrossAll,OptionButton,True,True,400000010300_Missing data,True,Across all Ys,False,,,
OptionButtonMVRefuse,OptionButton,False,True,400000000400_Missing data,True,Do not accept missing data,False,,,
OptionButton_MVIgnore,OptionButton,False,True,400000000500_Missing data,True,Ignore missing data,False,,,
CheckBoxResidCharts,CheckBox,True,True,600000000200_Charts,True,Predictions and residuals,False,,,
CheckBoxRegCharts,CheckBox,True,True,600000000000_Charts,True,Regression charts,False,,,
CheckBoxChartsCoeff,CheckBox,True,True,600000000100_Charts,True,Standardized coefficients,False,,,
CheckBox_Conf,CheckBox,True,True,600000000300_Charts,True,Confidence intervals,False,,,
OptionButtonCol,OptionButton,True,True,000000010000_General,True,Column,False,,,
OptionButtonTab,OptionButton,False,True,000000020000_General,True,Table,False,,,
RefEditDataTable,RefEdit0,,True,000000010100_General,True,Data table:,False,,,
TextBoxNbFactors,TextBox,1,True,000001030100_General,True,Number of factors:,False,,,
OptionButton_W,OptionButton,False,True,000000000001_General,True,Workbook,False,,,
OptionButton_R,OptionButton,False,True,000000010001_General,True,Range,False,,,
OptionButton_S,OptionButton,True,True,000000020001_General,True,Sheet,False,,,
RefEdit_R,RefEdit,,True,000000000101_General,True,Range:,False,,,
CheckBoxVarLabels,CheckBox,True,True,000000000201_General,True,Variable labels,False,,,
CheckBox_ObsLabels,CheckBox,False,True,000000010301_General,True,Observation labels,False,,,
RefEdit_Wr,RefEdit0,,True,000000060301_General,True,Regression weights:,False,,,
CheckBox_Wr,CheckBox,False,True,000000050301_General,True,Regression weights,False,,,
RefEdit_ObsLabels,RefEdit0,,True,000000020301_General,True,Observation labels:,False,,,
CheckBox_W,CheckBox,False,True,000000030301_General,True,Observation weights,False,,,
RefEdit_W,RefEdit0,,True,000000040301_General,True,Observation weights:,False,,,
FileSelect2,CommandButton,,False,300000000702_Prediction,False,,False,,,
CheckBoxNorm,CheckBox,False,True,530000000100_Outputs|Test assumptions,True,Normality test,False,,,
OptionButtonMean,OptionButton,True,True,530000000200_Outputs|Test assumptions,True,Mean,False,,,
OptionButtonMedian,OptionButton,False,True,530000010200_Outputs|Test assumptions,True,Median,False,,,
RefEdit_Y,RefEdit0,'Sheet3'!$W$1:$W$206,True,000000010200_General,True,Y / Dependent variables:,False,,206,1
FileSelect1,CommandButton,,False,000000020200_General,False,,False,,,
ScrollBarSelect,ScrollBar,0,False,05,False,,,,,
CheckBox_X,CheckBox,True,True,000000050200_General,True,Quantitative,False,,,
RefEdit_X,RefEdit0,'Sheet3'!$B$1:$V$206,True,000002050200_General,True,X / Explanatory variables:,False,,206,21
CheckBox_Q,CheckBox,False,True,000003050200_General,True,Qualitative,False,,,
RefEdit_Q,RefEdit0,,True,000004050200_General,True,Qualitative:,False,,,
CheckBoxMeansCharts,CheckBox,True,True,600000000400_Charts,True,Means charts,False,,,
CheckBoxMeanConf,CheckBox,False,True,600000010400_Charts,True,Confidence intervals,False,,,
CheckBoxBar,CheckBox,False,True,600000030400_Charts,True,Bar chart,False,,,
CheckBox_PredVarLabels,CheckBox,False,True,300000001002_Prediction,True,Variable labels,False,,,
ScrollBarLevel,SpinButton,2,True,100000020200_Options|Model,False,,,,,
CheckBoxRand,CheckBox,False,True,110000000200_Options|ANOVA / ANCOVA,True,Random effects,False,,,
CheckBoxRestricted,CheckBox,False,True,110000010200_Options|ANOVA / ANCOVA,True,Restricted ANOVA,False,,,
CheckBoxProp,CheckBox,False,True,600000020400_Charts,True,Proportional,False,,,
CheckBoxSummary,CheckBox,True,True,510000000902_Outputs|Means,True,Summary,False,,,
CheckBoxSumCharts,CheckBox,True,True,600000000101_Charts,True,Summary charts,False,,,
CheckBoxFilterY,CheckBox,False,True,600000000001_Charts,True,Filter Ys,False,,,
CheckBoxDemsar,CheckBox,False,False,600000040400_Charts,False,Demsar plots,False,,,
CheckBoxContBonf,CheckBox,True,True,520000000300_Outputs|Contrasts,True,Bonferroni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2</xdr:col>
      <xdr:colOff>781724</xdr:colOff>
      <xdr:row>9</xdr:row>
      <xdr:rowOff>0</xdr:rowOff>
    </xdr:to>
    <xdr:sp macro="" textlink="">
      <xdr:nvSpPr>
        <xdr:cNvPr id="3" name="BK616065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34010" y="1469390"/>
          <a:ext cx="1824228" cy="427990"/>
        </a:xfrm>
        <a:prstGeom prst="rect">
          <a:avLst/>
        </a:prstGeom>
        <a:solidFill>
          <a:srgbClr val="F0F0F0"/>
        </a:solidFill>
        <a:ln w="6350">
          <a:solidFill>
            <a:srgbClr val="5A5A5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72746</xdr:colOff>
      <xdr:row>8</xdr:row>
      <xdr:rowOff>43434</xdr:rowOff>
    </xdr:from>
    <xdr:to>
      <xdr:col>1</xdr:col>
      <xdr:colOff>415646</xdr:colOff>
      <xdr:row>8</xdr:row>
      <xdr:rowOff>386334</xdr:rowOff>
    </xdr:to>
    <xdr:pic macro="[0]!ReRunXLSTAT">
      <xdr:nvPicPr>
        <xdr:cNvPr id="4" name="BT616065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406" y="150647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8</xdr:row>
      <xdr:rowOff>43434</xdr:rowOff>
    </xdr:from>
    <xdr:to>
      <xdr:col>1</xdr:col>
      <xdr:colOff>864809</xdr:colOff>
      <xdr:row>8</xdr:row>
      <xdr:rowOff>386334</xdr:rowOff>
    </xdr:to>
    <xdr:pic macro="[0]!AddRemovGrid">
      <xdr:nvPicPr>
        <xdr:cNvPr id="5" name="RM61606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071" y="150647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521411</xdr:colOff>
      <xdr:row>8</xdr:row>
      <xdr:rowOff>43434</xdr:rowOff>
    </xdr:from>
    <xdr:to>
      <xdr:col>1</xdr:col>
      <xdr:colOff>864809</xdr:colOff>
      <xdr:row>8</xdr:row>
      <xdr:rowOff>386334</xdr:rowOff>
    </xdr:to>
    <xdr:pic macro="[0]!AddRemovGrid">
      <xdr:nvPicPr>
        <xdr:cNvPr id="6" name="AD616065" hidden="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071" y="150647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1</xdr:col>
      <xdr:colOff>970575</xdr:colOff>
      <xdr:row>8</xdr:row>
      <xdr:rowOff>43434</xdr:rowOff>
    </xdr:from>
    <xdr:to>
      <xdr:col>2</xdr:col>
      <xdr:colOff>266615</xdr:colOff>
      <xdr:row>8</xdr:row>
      <xdr:rowOff>386334</xdr:rowOff>
    </xdr:to>
    <xdr:pic macro="[0]!SendToOfficeLocal">
      <xdr:nvPicPr>
        <xdr:cNvPr id="7" name="WD616065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7737" y="1506474"/>
          <a:ext cx="342900" cy="342900"/>
        </a:xfrm>
        <a:prstGeom prst="rect">
          <a:avLst/>
        </a:prstGeom>
      </xdr:spPr>
    </xdr:pic>
    <xdr:clientData/>
  </xdr:twoCellAnchor>
  <xdr:twoCellAnchor editAs="absolute">
    <xdr:from>
      <xdr:col>2</xdr:col>
      <xdr:colOff>372380</xdr:colOff>
      <xdr:row>8</xdr:row>
      <xdr:rowOff>43434</xdr:rowOff>
    </xdr:from>
    <xdr:to>
      <xdr:col>2</xdr:col>
      <xdr:colOff>712788</xdr:colOff>
      <xdr:row>8</xdr:row>
      <xdr:rowOff>386334</xdr:rowOff>
    </xdr:to>
    <xdr:pic macro="[0]!SendToOfficeLocal">
      <xdr:nvPicPr>
        <xdr:cNvPr id="8" name="PT61606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6402" y="1506474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1</xdr:rowOff>
    </xdr:from>
    <xdr:to>
      <xdr:col>6</xdr:col>
      <xdr:colOff>0</xdr:colOff>
      <xdr:row>198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411</xdr:row>
      <xdr:rowOff>0</xdr:rowOff>
    </xdr:from>
    <xdr:to>
      <xdr:col>6</xdr:col>
      <xdr:colOff>0</xdr:colOff>
      <xdr:row>429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127000</xdr:colOff>
      <xdr:row>411</xdr:row>
      <xdr:rowOff>0</xdr:rowOff>
    </xdr:from>
    <xdr:to>
      <xdr:col>12</xdr:col>
      <xdr:colOff>271780</xdr:colOff>
      <xdr:row>429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398780</xdr:colOff>
      <xdr:row>411</xdr:row>
      <xdr:rowOff>0</xdr:rowOff>
    </xdr:from>
    <xdr:to>
      <xdr:col>19</xdr:col>
      <xdr:colOff>162560</xdr:colOff>
      <xdr:row>429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431</xdr:row>
      <xdr:rowOff>0</xdr:rowOff>
    </xdr:from>
    <xdr:to>
      <xdr:col>6</xdr:col>
      <xdr:colOff>0</xdr:colOff>
      <xdr:row>449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127000</xdr:colOff>
      <xdr:row>431</xdr:row>
      <xdr:rowOff>0</xdr:rowOff>
    </xdr:from>
    <xdr:to>
      <xdr:col>12</xdr:col>
      <xdr:colOff>271780</xdr:colOff>
      <xdr:row>449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426720</xdr:rowOff>
        </xdr:from>
        <xdr:to>
          <xdr:col>3</xdr:col>
          <xdr:colOff>647700</xdr:colOff>
          <xdr:row>9</xdr:row>
          <xdr:rowOff>198120</xdr:rowOff>
        </xdr:to>
        <xdr:sp macro="" textlink="">
          <xdr:nvSpPr>
            <xdr:cNvPr id="3073" name="DD988638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7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09DD9-FBEC-406C-980D-E6E95C2D5091}" name="Table1" displayName="Table1" ref="A1:AE206" totalsRowShown="0" dataDxfId="140">
  <autoFilter ref="A1:AE206" xr:uid="{CAD09DD9-FBEC-406C-980D-E6E95C2D5091}"/>
  <tableColumns count="31">
    <tableColumn id="1" xr3:uid="{8E6EF4DA-EEE5-40DA-929B-6EA62D430B2A}" name="car_ID" dataDxfId="139"/>
    <tableColumn id="2" xr3:uid="{C3E6BCD3-9994-47CD-96A8-53F49B33130B}" name="symboling" dataDxfId="138"/>
    <tableColumn id="3" xr3:uid="{B03E5C1D-F5D1-4576-A9E9-5876B7CF6BB3}" name="CarName" dataDxfId="137"/>
    <tableColumn id="4" xr3:uid="{CF147F1A-64B6-454C-8A8E-B29CFCE58DC0}" name="fueltype" dataDxfId="136"/>
    <tableColumn id="5" xr3:uid="{9C588EDD-5103-45C6-8670-C71A82DBD7CF}" name="aspiration" dataDxfId="135"/>
    <tableColumn id="6" xr3:uid="{4056DB11-B8F8-4BD2-8C4A-7E75B11A1E20}" name="doornumber" dataDxfId="134"/>
    <tableColumn id="7" xr3:uid="{F9DD0C97-7583-43E9-88B2-88D662FC0180}" name="drivewheel" dataDxfId="133"/>
    <tableColumn id="8" xr3:uid="{1D157A14-381E-464F-9818-5F81314B2DA6}" name="enginelocation" dataDxfId="132"/>
    <tableColumn id="9" xr3:uid="{F1648B12-E1EE-43BB-A5E2-67A4757A498A}" name="wheelbase" dataDxfId="131"/>
    <tableColumn id="10" xr3:uid="{6A75FF4E-6A24-4564-9C84-F37CF1C9871E}" name="size" dataDxfId="130"/>
    <tableColumn id="21" xr3:uid="{9678619E-02B4-4B9B-9183-855D2169D35F}" name="curbweight" dataDxfId="129">
      <calculatedColumnFormula>(#REF!-#REF!)/(#REF!-#REF!)</calculatedColumnFormula>
    </tableColumn>
    <tableColumn id="26" xr3:uid="{C7EF4478-1D92-46BA-890C-9EE024210B79}" name="dohc" dataDxfId="128">
      <calculatedColumnFormula>IF(#REF!="dohc",1,0)</calculatedColumnFormula>
    </tableColumn>
    <tableColumn id="25" xr3:uid="{FBE6C9AE-A28D-4BD2-97F6-D9DC60AFFA0D}" name="I" dataDxfId="127">
      <calculatedColumnFormula>IF(#REF!="l",1,0)</calculatedColumnFormula>
    </tableColumn>
    <tableColumn id="19" xr3:uid="{6920A9AA-2712-4729-8932-9D64B95DD72D}" name="OHC" dataDxfId="126">
      <calculatedColumnFormula>IF(#REF!="ohc",1,0)</calculatedColumnFormula>
    </tableColumn>
    <tableColumn id="18" xr3:uid="{C0036B04-8715-4893-953B-35140C8DFA16}" name="OHCF" dataDxfId="125">
      <calculatedColumnFormula>IF(#REF!="ohcf",1,0)</calculatedColumnFormula>
    </tableColumn>
    <tableColumn id="17" xr3:uid="{C19506B4-3552-4D82-9C48-CDEB0BD77ACA}" name="OHCV" dataDxfId="124">
      <calculatedColumnFormula>IF(#REF!="ohcv",1,0)</calculatedColumnFormula>
    </tableColumn>
    <tableColumn id="11" xr3:uid="{C8FEE8DC-FD00-4C30-9289-954DB9A0E7C3}" name="ROTOR" dataDxfId="123">
      <calculatedColumnFormula>IF(#REF!="rotor",1,0)</calculatedColumnFormula>
    </tableColumn>
    <tableColumn id="13" xr3:uid="{4DB220CC-ADD1-418F-8ED7-F296AD0AED6B}" name="cylindernumber" dataDxfId="122"/>
    <tableColumn id="14" xr3:uid="{C83F33BC-3810-4346-B9EC-EF8BF848DD6A}" name="eng  " dataDxfId="121"/>
    <tableColumn id="33" xr3:uid="{A1542D27-6CD1-473E-94B3-ED3DF32C26EE}" name="1bbl" dataDxfId="120"/>
    <tableColumn id="32" xr3:uid="{9BB64783-659C-4767-BBBB-EBDADBA31C0B}" name="2bbl" dataDxfId="119"/>
    <tableColumn id="31" xr3:uid="{C3BCB601-1F5A-4DEB-91FB-BD4B77BAC901}" name="4bbl" dataDxfId="118"/>
    <tableColumn id="30" xr3:uid="{0D3DBEA1-5E44-4E01-84C4-A330F59DAC7E}" name="idi" dataDxfId="117"/>
    <tableColumn id="29" xr3:uid="{932C9915-92BF-4356-BAC7-3AC65EA0F46F}" name="mfi" dataDxfId="116"/>
    <tableColumn id="28" xr3:uid="{CFF50BFD-AD92-4FC0-A6C9-D8E3136FE5A3}" name="mpfi" dataDxfId="115"/>
    <tableColumn id="27" xr3:uid="{B320A44F-26D6-4DF9-B0EB-575A91F6FCCB}" name="spdi" dataDxfId="114"/>
    <tableColumn id="16" xr3:uid="{C9F683D6-70EB-4D47-9BB2-054D50CE9EC6}" name="compressionratio" dataDxfId="113"/>
    <tableColumn id="22" xr3:uid="{679342E5-2338-42CE-BB74-5CEA0EDD1E86}" name="horsepower" dataDxfId="112"/>
    <tableColumn id="23" xr3:uid="{D329C6A9-1DB6-40A2-AF94-DE696C00511E}" name="peakrpm" dataDxfId="111">
      <calculatedColumnFormula>(#REF!-#REF!)/(#REF!-#REF!)</calculatedColumnFormula>
    </tableColumn>
    <tableColumn id="24" xr3:uid="{2C12B701-84FE-4B1C-8E5B-EAD2834E9FC6}" name="Ave  mpg" dataDxfId="110">
      <calculatedColumnFormula>(#REF!-#REF!)/(#REF!-#REF!)</calculatedColumnFormula>
    </tableColumn>
    <tableColumn id="20" xr3:uid="{441F1926-AB9D-4F8D-B858-1E350A522B5B}" name="price" dataDxfId="109"/>
  </tableColumns>
  <tableStyleInfo name="TableStyleLight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42021-B383-44B0-BF7F-E5B5F952888E}" name="Table2" displayName="Table2" ref="A1:AC29" totalsRowShown="0" headerRowDxfId="102" dataDxfId="100" headerRowBorderDxfId="101" tableBorderDxfId="99">
  <autoFilter ref="A1:AC29" xr:uid="{15E42021-B383-44B0-BF7F-E5B5F952888E}"/>
  <tableColumns count="29">
    <tableColumn id="1" xr3:uid="{C4EAD0AF-7C1C-47ED-85F3-053856093C53}" name="Column1" dataDxfId="98"/>
    <tableColumn id="2" xr3:uid="{44FCDA3C-2B08-47E4-BF60-D146B0C83C83}" name="fueltype" dataDxfId="97"/>
    <tableColumn id="3" xr3:uid="{AD11E914-E33F-448A-8E06-B839C741B9E0}" name="aspiration" dataDxfId="96"/>
    <tableColumn id="4" xr3:uid="{9F89872C-8C3D-4E0F-85D3-E0B6A0FBF4E1}" name="doornumber" dataDxfId="95"/>
    <tableColumn id="5" xr3:uid="{8BFE40F2-D1FA-497C-B112-F81553640730}" name="drivewheel" dataDxfId="94"/>
    <tableColumn id="6" xr3:uid="{5116349B-CB1E-4C84-BEAB-CD4131E4E7BB}" name="enginelocation" dataDxfId="93"/>
    <tableColumn id="7" xr3:uid="{CF497D60-6E01-48A0-AF59-8F998253CAE5}" name="wheelbase" dataDxfId="92"/>
    <tableColumn id="8" xr3:uid="{6FC8A6F2-DBA9-49DB-875E-8D06A6328E5E}" name="size" dataDxfId="91"/>
    <tableColumn id="9" xr3:uid="{332C133D-A569-46D2-8FB4-65AB97946EDD}" name="curbweight" dataDxfId="90"/>
    <tableColumn id="10" xr3:uid="{EAFFC41B-F16E-46A0-BD45-D858166F9110}" name="dohc" dataDxfId="89"/>
    <tableColumn id="11" xr3:uid="{28976897-C2CE-45D8-9925-B249C6678822}" name="I" dataDxfId="88"/>
    <tableColumn id="12" xr3:uid="{2D808763-DB26-469F-A59E-D326054539EB}" name="OHC" dataDxfId="87"/>
    <tableColumn id="13" xr3:uid="{50525786-9746-4B26-85CD-DF038651988F}" name="OHCF" dataDxfId="86"/>
    <tableColumn id="14" xr3:uid="{0CB546AC-82F1-4223-AAD4-A6D3230169FA}" name="OHCV" dataDxfId="85"/>
    <tableColumn id="15" xr3:uid="{0533A0B4-4D97-45EF-B73F-8536034A80CA}" name="ROTOR" dataDxfId="84"/>
    <tableColumn id="16" xr3:uid="{CB9EE0E9-A068-4B74-8636-A11739BC6C0E}" name="cylindernumber" dataDxfId="83"/>
    <tableColumn id="17" xr3:uid="{B2713AE9-02DC-42BB-AB19-88B19A780C34}" name="eng  " dataDxfId="82"/>
    <tableColumn id="18" xr3:uid="{133A80DC-915A-4722-94A8-379E22318246}" name="1bbl" dataDxfId="81"/>
    <tableColumn id="19" xr3:uid="{C62C78A1-1BE0-425B-BADB-BB41B5693232}" name="2bbl" dataDxfId="80"/>
    <tableColumn id="20" xr3:uid="{85FEBC51-87D7-4DBC-A532-8660AC47E501}" name="4bbl" dataDxfId="79"/>
    <tableColumn id="21" xr3:uid="{FC2FF8ED-1303-44E4-89C9-3FECE627BFDE}" name="idi" dataDxfId="78"/>
    <tableColumn id="22" xr3:uid="{87335FF4-F65C-4477-9569-B5A6D15B502C}" name="mfi" dataDxfId="77"/>
    <tableColumn id="23" xr3:uid="{D824568A-347C-4C9C-A481-E61303CD4F40}" name="mpfi" dataDxfId="76"/>
    <tableColumn id="24" xr3:uid="{5E673DF5-20A4-4805-9342-640225940CA6}" name="spdi" dataDxfId="75"/>
    <tableColumn id="25" xr3:uid="{E8746ED3-2009-4E7C-8171-94B83DC23417}" name="compressionratio" dataDxfId="74"/>
    <tableColumn id="26" xr3:uid="{0CB51774-2B0A-420E-A0C8-19F9E30EC1E7}" name="horsepower" dataDxfId="73"/>
    <tableColumn id="27" xr3:uid="{247157FD-5717-48E9-8581-8E98AB980306}" name="peakrpm" dataDxfId="72"/>
    <tableColumn id="28" xr3:uid="{F1D34D90-44D8-4664-BDC6-FCD6CC6AE693}" name="Ave  mpg" dataDxfId="71"/>
    <tableColumn id="29" xr3:uid="{B05410CE-7051-4215-83F4-7186DBBEA837}" name="price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0034AD-0AC2-425D-AA5D-630D34542AA2}" name="Table14" displayName="Table14" ref="A1:W206" totalsRowShown="0" dataDxfId="63">
  <autoFilter ref="A1:W206" xr:uid="{6A0034AD-0AC2-425D-AA5D-630D34542AA2}"/>
  <tableColumns count="23">
    <tableColumn id="1" xr3:uid="{63F28C02-AAF4-4E10-8D84-3D36E51AF9C1}" name="car_ID" dataDxfId="62"/>
    <tableColumn id="2" xr3:uid="{FF02CA1C-B89A-4211-81F8-E7055AAA8770}" name="symboling" dataDxfId="61"/>
    <tableColumn id="4" xr3:uid="{5D73654E-C23B-4EB1-B2E0-F81A5571AFCC}" name="fueltype" dataDxfId="60"/>
    <tableColumn id="5" xr3:uid="{C6F7DD70-260C-435D-B549-8B1D9AF8DBC6}" name="aspiration" dataDxfId="59"/>
    <tableColumn id="6" xr3:uid="{A620DB4F-DA8F-4937-85E8-6A3225A86DC4}" name="doornumber" dataDxfId="58"/>
    <tableColumn id="7" xr3:uid="{CC1FA4A2-D54E-4EB8-8EE0-D5E7985EEDD7}" name="drivewheel" dataDxfId="57"/>
    <tableColumn id="8" xr3:uid="{02B61F24-0197-4DAD-A07C-E8F7B747BD1A}" name="enginelocation" dataDxfId="56"/>
    <tableColumn id="26" xr3:uid="{410F321E-86F8-432D-A8F3-8C66E48B9BAC}" name="dohc" dataDxfId="55">
      <calculatedColumnFormula>IF(#REF!="dohc",1,0)</calculatedColumnFormula>
    </tableColumn>
    <tableColumn id="25" xr3:uid="{9FA29342-AA74-4DE9-8A07-B34195BEB92F}" name="I" dataDxfId="54">
      <calculatedColumnFormula>IF(#REF!="l",1,0)</calculatedColumnFormula>
    </tableColumn>
    <tableColumn id="19" xr3:uid="{1D382ECE-A495-4563-8DEE-39DE54C8F39D}" name="OHC" dataDxfId="53">
      <calculatedColumnFormula>IF(#REF!="ohc",1,0)</calculatedColumnFormula>
    </tableColumn>
    <tableColumn id="18" xr3:uid="{D2581852-D894-4280-8164-1570DB1C70EF}" name="OHCF" dataDxfId="52">
      <calculatedColumnFormula>IF(#REF!="ohcf",1,0)</calculatedColumnFormula>
    </tableColumn>
    <tableColumn id="17" xr3:uid="{B7AFAC32-1FE7-4136-B6F1-12FEE0BD3913}" name="OHCV" dataDxfId="51">
      <calculatedColumnFormula>IF(#REF!="ohcv",1,0)</calculatedColumnFormula>
    </tableColumn>
    <tableColumn id="14" xr3:uid="{E90D0F94-0F45-4B55-A6BE-8FCB172DC565}" name="eng  " dataDxfId="50"/>
    <tableColumn id="33" xr3:uid="{F5CDDD34-B83D-426E-9B3E-7D24A956F5C1}" name="1bbl" dataDxfId="49"/>
    <tableColumn id="32" xr3:uid="{5C19289D-D8F4-475D-9A2F-E99514591628}" name="2bbl" dataDxfId="48"/>
    <tableColumn id="31" xr3:uid="{C75A1C84-EF60-4438-A2D3-D166870C0885}" name="4bbl" dataDxfId="47"/>
    <tableColumn id="29" xr3:uid="{790313A4-D048-4F98-BBBA-4CFCA86C7AE0}" name="mfi" dataDxfId="46"/>
    <tableColumn id="28" xr3:uid="{EEFE1223-8773-4901-B8CB-8B716D155420}" name="mpfi" dataDxfId="45"/>
    <tableColumn id="27" xr3:uid="{ABDBD4DA-D093-439B-B678-38CAAF35F848}" name="spdi" dataDxfId="44"/>
    <tableColumn id="22" xr3:uid="{8E2444AE-B268-46CE-91A9-D29FCA563F48}" name="horsepower" dataDxfId="43"/>
    <tableColumn id="23" xr3:uid="{51E7E25D-E289-4AD4-BD66-4B17AFD2A727}" name="peakrpm" dataDxfId="42">
      <calculatedColumnFormula>(#REF!-#REF!)/(#REF!-#REF!)</calculatedColumnFormula>
    </tableColumn>
    <tableColumn id="24" xr3:uid="{C5D6FA81-404E-4152-B29C-4A37088E278D}" name="Ave  mpg" dataDxfId="41">
      <calculatedColumnFormula>(#REF!-#REF!)/(#REF!-#REF!)</calculatedColumnFormula>
    </tableColumn>
    <tableColumn id="20" xr3:uid="{C3D5D00A-3DC9-4637-9F71-BD458219FE13}" name="price" dataDxfId="40"/>
  </tableColumns>
  <tableStyleInfo name="TableStyleLight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A4C7B0-226C-45F4-AC60-B3CE5BA9FD29}" name="Table4" displayName="Table4" ref="A1:P206" totalsRowShown="0" headerRowDxfId="35" dataDxfId="34" tableBorderDxfId="33">
  <autoFilter ref="A1:P206" xr:uid="{2EA4C7B0-226C-45F4-AC60-B3CE5BA9FD29}"/>
  <tableColumns count="16">
    <tableColumn id="1" xr3:uid="{37564D76-B9C7-4044-B10C-B58DFA106761}" name="car_ID" dataDxfId="32"/>
    <tableColumn id="2" xr3:uid="{6E03E214-23B6-40D7-B226-4A7294598BD9}" name="symboling" dataDxfId="31"/>
    <tableColumn id="3" xr3:uid="{4E403C9D-FC22-42C4-A472-545A9B445F31}" name="fueltype" dataDxfId="30"/>
    <tableColumn id="4" xr3:uid="{FF073595-C5B4-4204-AE32-1673151F966B}" name="aspiration" dataDxfId="29"/>
    <tableColumn id="6" xr3:uid="{D7F09178-4E2C-4CE0-B582-A1187A0BEB10}" name="drivewheel" dataDxfId="28"/>
    <tableColumn id="7" xr3:uid="{F103CC26-3C75-4287-B221-BA0769741EFE}" name="enginelocation" dataDxfId="27"/>
    <tableColumn id="8" xr3:uid="{C97C52C1-0325-4B14-8274-C70BEE1B6D21}" name="dohc" dataDxfId="26"/>
    <tableColumn id="9" xr3:uid="{EE29CCB9-8952-44BA-8722-664A18C3ADC4}" name="I" dataDxfId="25"/>
    <tableColumn id="12" xr3:uid="{F47F2A10-85D1-4631-9913-7526CAA8AB71}" name="OHCV" dataDxfId="24"/>
    <tableColumn id="13" xr3:uid="{8C3F8028-2CE8-455C-ACF4-8C0E16F721D9}" name="eng  " dataDxfId="23"/>
    <tableColumn id="14" xr3:uid="{20BEEFEF-FAA6-4C7D-937B-AB4C78EFFC90}" name="1bbl" dataDxfId="22"/>
    <tableColumn id="15" xr3:uid="{38AB7DE3-B75C-4EFA-B0DA-4E52A8B576D8}" name="2bbl" dataDxfId="21"/>
    <tableColumn id="17" xr3:uid="{822FF281-7D00-4862-9909-42C1701C3B1B}" name="mfi" dataDxfId="20"/>
    <tableColumn id="20" xr3:uid="{AE88833F-0DBD-4610-A8D6-76E1FFB191CC}" name="horsepower" dataDxfId="19"/>
    <tableColumn id="22" xr3:uid="{DFE10F58-50BB-4E0C-ADF1-0A1C98B9AC2D}" name="Ave  mpg" dataDxfId="18"/>
    <tableColumn id="23" xr3:uid="{C64969BA-024B-4131-A16A-4465772080D7}" name="price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053B3D-3810-4482-A59F-285303BD8679}" name="Table46" displayName="Table46" ref="A1:J206" totalsRowShown="0" headerRowDxfId="12" dataDxfId="11" tableBorderDxfId="10">
  <autoFilter ref="A1:J206" xr:uid="{A1053B3D-3810-4482-A59F-285303BD8679}"/>
  <tableColumns count="10">
    <tableColumn id="1" xr3:uid="{7CBF68DE-83E2-4F37-9E1E-5B3E832ED0AC}" name="car_ID" dataDxfId="9"/>
    <tableColumn id="3" xr3:uid="{324037D9-ECB2-4F06-BAD9-C77B5E7034AB}" name="fueltype" dataDxfId="8"/>
    <tableColumn id="6" xr3:uid="{14486AE4-086D-4E82-94FE-AFCBCF1AF43A}" name="drivewheel" dataDxfId="7"/>
    <tableColumn id="7" xr3:uid="{08735BBA-5479-4A05-BA65-DE16A47FA832}" name="enginelocation" dataDxfId="6"/>
    <tableColumn id="8" xr3:uid="{6415E3FC-1ED4-4A52-9103-EDF6E1C95C51}" name="dohc" dataDxfId="5"/>
    <tableColumn id="12" xr3:uid="{2BD9DCC2-536F-4150-9027-B6591344AA3C}" name="OHCV" dataDxfId="4"/>
    <tableColumn id="13" xr3:uid="{64AE475D-9CFE-4E28-AF77-5201B84C732B}" name="eng  " dataDxfId="3"/>
    <tableColumn id="20" xr3:uid="{E39FE53C-D360-4B2A-9514-A30063840457}" name="horsepower" dataDxfId="2"/>
    <tableColumn id="22" xr3:uid="{9CBA2654-F00D-467C-9D24-506FDBB67B9F}" name="Ave  mpg" dataDxfId="1"/>
    <tableColumn id="23" xr3:uid="{75611AA3-B0B1-4CF5-9306-7A75FA7B3E8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09"/>
  <sheetViews>
    <sheetView zoomScale="78" zoomScaleNormal="63" workbookViewId="0">
      <selection activeCell="K30" sqref="K30"/>
    </sheetView>
  </sheetViews>
  <sheetFormatPr defaultRowHeight="14.4" x14ac:dyDescent="0.3"/>
  <cols>
    <col min="1" max="1" width="5.5546875" style="3" customWidth="1"/>
    <col min="2" max="2" width="11.6640625" customWidth="1"/>
    <col min="3" max="3" width="14.5546875" customWidth="1"/>
    <col min="4" max="4" width="2.44140625" customWidth="1"/>
    <col min="5" max="8" width="2" style="2" customWidth="1"/>
    <col min="9" max="9" width="14" customWidth="1"/>
    <col min="10" max="10" width="14.88671875" customWidth="1"/>
    <col min="11" max="11" width="15.44140625" customWidth="1"/>
    <col min="12" max="12" width="2" style="1" bestFit="1" customWidth="1"/>
    <col min="13" max="13" width="2" style="2" bestFit="1" customWidth="1"/>
    <col min="14" max="14" width="2" bestFit="1" customWidth="1"/>
    <col min="15" max="18" width="2" style="2" bestFit="1" customWidth="1"/>
    <col min="19" max="19" width="14.6640625" customWidth="1"/>
    <col min="20" max="26" width="2" bestFit="1" customWidth="1"/>
    <col min="27" max="27" width="17" customWidth="1"/>
    <col min="28" max="28" width="18.109375" customWidth="1"/>
    <col min="29" max="29" width="15.44140625" customWidth="1"/>
    <col min="30" max="30" width="16" customWidth="1"/>
    <col min="31" max="31" width="10" bestFit="1" customWidth="1"/>
  </cols>
  <sheetData>
    <row r="1" spans="1:31" x14ac:dyDescent="0.3">
      <c r="A1" s="3" t="s">
        <v>0</v>
      </c>
      <c r="B1" t="s">
        <v>1</v>
      </c>
      <c r="C1" s="4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16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s="2" t="s">
        <v>11</v>
      </c>
      <c r="S1" t="s">
        <v>53</v>
      </c>
      <c r="T1" t="s">
        <v>20</v>
      </c>
      <c r="U1" t="s">
        <v>18</v>
      </c>
      <c r="V1" t="s">
        <v>21</v>
      </c>
      <c r="W1" t="s">
        <v>22</v>
      </c>
      <c r="X1" t="s">
        <v>19</v>
      </c>
      <c r="Y1" t="s">
        <v>17</v>
      </c>
      <c r="Z1" t="s">
        <v>23</v>
      </c>
      <c r="AA1" s="3" t="s">
        <v>12</v>
      </c>
      <c r="AB1" s="2" t="s">
        <v>13</v>
      </c>
      <c r="AC1" s="2" t="s">
        <v>14</v>
      </c>
      <c r="AD1" s="2" t="s">
        <v>61</v>
      </c>
      <c r="AE1" s="2" t="s">
        <v>15</v>
      </c>
    </row>
    <row r="2" spans="1:31" x14ac:dyDescent="0.3">
      <c r="A2" s="2">
        <v>1</v>
      </c>
      <c r="B2" s="2">
        <v>3</v>
      </c>
      <c r="C2" s="5" t="s">
        <v>26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5.8309038000000001E-2</v>
      </c>
      <c r="J2" s="2">
        <v>0.19162061499999999</v>
      </c>
      <c r="K2" s="2">
        <v>0.41117145073700545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3</v>
      </c>
      <c r="S2" s="2">
        <v>0.260377358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0.125</v>
      </c>
      <c r="AB2" s="2">
        <v>0.26250000000000001</v>
      </c>
      <c r="AC2" s="2">
        <v>0.34693877551020408</v>
      </c>
      <c r="AD2" s="2">
        <v>0.23853211009174313</v>
      </c>
      <c r="AE2" s="2">
        <v>13495</v>
      </c>
    </row>
    <row r="3" spans="1:31" x14ac:dyDescent="0.3">
      <c r="A3" s="2">
        <v>2</v>
      </c>
      <c r="B3" s="2">
        <v>3</v>
      </c>
      <c r="C3" s="5" t="s">
        <v>26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0.19162061499999999</v>
      </c>
      <c r="K3" s="2">
        <v>0.41117145073700545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</v>
      </c>
      <c r="S3" s="2">
        <v>0.260377358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0.125</v>
      </c>
      <c r="AB3" s="2">
        <v>0.26250000000000001</v>
      </c>
      <c r="AC3" s="2">
        <v>0.34693877551020408</v>
      </c>
      <c r="AD3" s="2">
        <v>0.23853211009174313</v>
      </c>
      <c r="AE3" s="2">
        <v>16500</v>
      </c>
    </row>
    <row r="4" spans="1:31" x14ac:dyDescent="0.3">
      <c r="A4" s="2">
        <v>3</v>
      </c>
      <c r="B4" s="2">
        <v>1</v>
      </c>
      <c r="C4" s="5" t="s">
        <v>26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0.23032069999999999</v>
      </c>
      <c r="J4" s="2">
        <v>0.34306472199999999</v>
      </c>
      <c r="K4" s="2">
        <v>0.51784328937160584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5</v>
      </c>
      <c r="S4" s="2">
        <v>0.34339622600000003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0.125</v>
      </c>
      <c r="AB4" s="2">
        <v>0.44166666666666665</v>
      </c>
      <c r="AC4" s="2">
        <v>0.34693877551020408</v>
      </c>
      <c r="AD4" s="2">
        <v>0.19266055045871561</v>
      </c>
      <c r="AE4" s="2">
        <v>16500</v>
      </c>
    </row>
    <row r="5" spans="1:31" x14ac:dyDescent="0.3">
      <c r="A5" s="2">
        <v>4</v>
      </c>
      <c r="B5" s="2">
        <v>2</v>
      </c>
      <c r="C5" s="5" t="s">
        <v>25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0.38483964999999998</v>
      </c>
      <c r="J5" s="2">
        <v>0.46311702900000001</v>
      </c>
      <c r="K5" s="2">
        <v>0.32932505818463925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3</v>
      </c>
      <c r="S5" s="2">
        <v>0.181132075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0.1875</v>
      </c>
      <c r="AB5" s="2">
        <v>0.22500000000000001</v>
      </c>
      <c r="AC5" s="2">
        <v>0.55102040816326525</v>
      </c>
      <c r="AD5" s="2">
        <v>0.32110091743119268</v>
      </c>
      <c r="AE5" s="2">
        <v>13950</v>
      </c>
    </row>
    <row r="6" spans="1:31" x14ac:dyDescent="0.3">
      <c r="A6" s="2">
        <v>5</v>
      </c>
      <c r="B6" s="2">
        <v>2</v>
      </c>
      <c r="C6" s="5" t="s">
        <v>25</v>
      </c>
      <c r="D6" s="2">
        <v>1</v>
      </c>
      <c r="E6" s="2">
        <v>1</v>
      </c>
      <c r="F6" s="2">
        <v>0</v>
      </c>
      <c r="G6" s="2">
        <v>2</v>
      </c>
      <c r="H6" s="2">
        <v>1</v>
      </c>
      <c r="I6" s="2">
        <v>0.37317784300000001</v>
      </c>
      <c r="J6" s="2">
        <v>0.46799259900000001</v>
      </c>
      <c r="K6" s="2">
        <v>0.51823118696664083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4</v>
      </c>
      <c r="S6" s="2">
        <v>0.28301886799999998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6.25E-2</v>
      </c>
      <c r="AB6" s="2">
        <v>0.27916666666666667</v>
      </c>
      <c r="AC6" s="2">
        <v>0.55102040816326525</v>
      </c>
      <c r="AD6" s="2">
        <v>0.13761467889908258</v>
      </c>
      <c r="AE6" s="2">
        <v>17450</v>
      </c>
    </row>
    <row r="7" spans="1:31" x14ac:dyDescent="0.3">
      <c r="A7" s="2">
        <v>6</v>
      </c>
      <c r="B7" s="2">
        <v>2</v>
      </c>
      <c r="C7" s="5" t="s">
        <v>25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0.38483964999999998</v>
      </c>
      <c r="J7" s="2">
        <v>0.43610140600000002</v>
      </c>
      <c r="K7" s="2">
        <v>0.39526764934057407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4</v>
      </c>
      <c r="S7" s="2">
        <v>0.28301886799999998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9.375E-2</v>
      </c>
      <c r="AB7" s="2">
        <v>0.25833333333333336</v>
      </c>
      <c r="AC7" s="2">
        <v>0.55102040816326525</v>
      </c>
      <c r="AD7" s="2">
        <v>0.1834862385321101</v>
      </c>
      <c r="AE7" s="2">
        <v>15250</v>
      </c>
    </row>
    <row r="8" spans="1:31" x14ac:dyDescent="0.3">
      <c r="A8" s="2">
        <v>7</v>
      </c>
      <c r="B8" s="2">
        <v>1</v>
      </c>
      <c r="C8" s="5" t="s">
        <v>25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0.55976676400000003</v>
      </c>
      <c r="J8" s="2">
        <v>0.79753228300000001</v>
      </c>
      <c r="K8" s="2">
        <v>0.525989138867339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4</v>
      </c>
      <c r="S8" s="2">
        <v>0.28301886799999998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9.375E-2</v>
      </c>
      <c r="AB8" s="2">
        <v>0.25833333333333336</v>
      </c>
      <c r="AC8" s="2">
        <v>0.55102040816326525</v>
      </c>
      <c r="AD8" s="2">
        <v>0.1834862385321101</v>
      </c>
      <c r="AE8" s="2">
        <v>17710</v>
      </c>
    </row>
    <row r="9" spans="1:31" x14ac:dyDescent="0.3">
      <c r="A9" s="2">
        <v>8</v>
      </c>
      <c r="B9" s="2">
        <v>1</v>
      </c>
      <c r="C9" s="5" t="s">
        <v>25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0.55976676400000003</v>
      </c>
      <c r="J9" s="2">
        <v>0.79753228300000001</v>
      </c>
      <c r="K9" s="2">
        <v>0.5686578743211792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4</v>
      </c>
      <c r="S9" s="2">
        <v>0.28301886799999998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9.375E-2</v>
      </c>
      <c r="AB9" s="2">
        <v>0.25833333333333336</v>
      </c>
      <c r="AC9" s="2">
        <v>0.55102040816326525</v>
      </c>
      <c r="AD9" s="2">
        <v>0.1834862385321101</v>
      </c>
      <c r="AE9" s="2">
        <v>18920</v>
      </c>
    </row>
    <row r="10" spans="1:31" x14ac:dyDescent="0.3">
      <c r="A10" s="2">
        <v>9</v>
      </c>
      <c r="B10" s="2">
        <v>1</v>
      </c>
      <c r="C10" s="5" t="s">
        <v>25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0.55976676400000003</v>
      </c>
      <c r="J10" s="2">
        <v>0.804527718</v>
      </c>
      <c r="K10" s="2">
        <v>0.61986035686578744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4</v>
      </c>
      <c r="S10" s="2">
        <v>0.26415094300000003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8.1250000000000003E-2</v>
      </c>
      <c r="AB10" s="2">
        <v>0.38333333333333336</v>
      </c>
      <c r="AC10" s="2">
        <v>0.55102040816326525</v>
      </c>
      <c r="AD10" s="2">
        <v>0.10091743119266056</v>
      </c>
      <c r="AE10" s="2">
        <v>23875</v>
      </c>
    </row>
    <row r="11" spans="1:31" x14ac:dyDescent="0.3">
      <c r="A11" s="2">
        <v>10</v>
      </c>
      <c r="B11" s="2">
        <v>0</v>
      </c>
      <c r="C11" s="5" t="s">
        <v>25</v>
      </c>
      <c r="D11" s="2">
        <v>1</v>
      </c>
      <c r="E11" s="2">
        <v>0</v>
      </c>
      <c r="F11" s="2">
        <v>1</v>
      </c>
      <c r="G11" s="2">
        <v>2</v>
      </c>
      <c r="H11" s="2">
        <v>1</v>
      </c>
      <c r="I11" s="2">
        <v>0.37609329400000002</v>
      </c>
      <c r="J11" s="2">
        <v>0.44880868200000001</v>
      </c>
      <c r="K11" s="2">
        <v>0.60705973622963538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4</v>
      </c>
      <c r="S11" s="2">
        <v>0.26415094300000003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0.46666666666666667</v>
      </c>
      <c r="AC11" s="2">
        <v>0.55102040816326525</v>
      </c>
      <c r="AD11" s="2">
        <v>0.10091743119266056</v>
      </c>
      <c r="AE11" s="2">
        <v>17859.167000000001</v>
      </c>
    </row>
    <row r="12" spans="1:31" x14ac:dyDescent="0.3">
      <c r="A12" s="2">
        <v>11</v>
      </c>
      <c r="B12" s="2">
        <v>2</v>
      </c>
      <c r="C12" s="5" t="s">
        <v>27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0.42565597700000002</v>
      </c>
      <c r="J12" s="2">
        <v>0.43077703899999997</v>
      </c>
      <c r="K12" s="2">
        <v>0.35182311869666411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3</v>
      </c>
      <c r="S12" s="2">
        <v>0.17735849100000001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0.1125</v>
      </c>
      <c r="AB12" s="2">
        <v>0.22083333333333333</v>
      </c>
      <c r="AC12" s="2">
        <v>0.67346938775510201</v>
      </c>
      <c r="AD12" s="2">
        <v>0.29357798165137616</v>
      </c>
      <c r="AE12" s="2">
        <v>16430</v>
      </c>
    </row>
    <row r="13" spans="1:31" x14ac:dyDescent="0.3">
      <c r="A13" s="2">
        <v>12</v>
      </c>
      <c r="B13" s="2">
        <v>0</v>
      </c>
      <c r="C13" s="5" t="s">
        <v>27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0.42565597700000002</v>
      </c>
      <c r="J13" s="2">
        <v>0.43077703899999997</v>
      </c>
      <c r="K13" s="2">
        <v>0.35182311869666411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3</v>
      </c>
      <c r="S13" s="2">
        <v>0.17735849100000001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0.1125</v>
      </c>
      <c r="AB13" s="2">
        <v>0.22083333333333333</v>
      </c>
      <c r="AC13" s="2">
        <v>0.67346938775510201</v>
      </c>
      <c r="AD13" s="2">
        <v>0.29357798165137616</v>
      </c>
      <c r="AE13" s="2">
        <v>16925</v>
      </c>
    </row>
    <row r="14" spans="1:31" x14ac:dyDescent="0.3">
      <c r="A14" s="2">
        <v>13</v>
      </c>
      <c r="B14" s="2">
        <v>0</v>
      </c>
      <c r="C14" s="5" t="s">
        <v>27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0.42565597700000002</v>
      </c>
      <c r="J14" s="2">
        <v>0.43077703899999997</v>
      </c>
      <c r="K14" s="2">
        <v>0.474010861132661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5</v>
      </c>
      <c r="S14" s="2">
        <v>0.38867924500000001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0.125</v>
      </c>
      <c r="AB14" s="2">
        <v>0.30416666666666664</v>
      </c>
      <c r="AC14" s="2">
        <v>4.0816326530612242E-2</v>
      </c>
      <c r="AD14" s="2">
        <v>0.24770642201834864</v>
      </c>
      <c r="AE14" s="2">
        <v>20970</v>
      </c>
    </row>
    <row r="15" spans="1:31" x14ac:dyDescent="0.3">
      <c r="A15" s="2">
        <v>14</v>
      </c>
      <c r="B15" s="2">
        <v>0</v>
      </c>
      <c r="C15" s="5" t="s">
        <v>27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0.42565597700000002</v>
      </c>
      <c r="J15" s="2">
        <v>0.43077703899999997</v>
      </c>
      <c r="K15" s="2">
        <v>0.49534522885958104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5</v>
      </c>
      <c r="S15" s="2">
        <v>0.38867924500000001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0.125</v>
      </c>
      <c r="AB15" s="2">
        <v>0.30416666666666664</v>
      </c>
      <c r="AC15" s="2">
        <v>4.0816326530612242E-2</v>
      </c>
      <c r="AD15" s="2">
        <v>0.24770642201834864</v>
      </c>
      <c r="AE15" s="2">
        <v>21105</v>
      </c>
    </row>
    <row r="16" spans="1:31" x14ac:dyDescent="0.3">
      <c r="A16" s="2">
        <v>15</v>
      </c>
      <c r="B16" s="2">
        <v>1</v>
      </c>
      <c r="C16" s="5" t="s">
        <v>27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0.49271136999999998</v>
      </c>
      <c r="J16" s="2">
        <v>0.63969476700000005</v>
      </c>
      <c r="K16" s="2">
        <v>0.60783553141970514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5</v>
      </c>
      <c r="S16" s="2">
        <v>0.38867924500000001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0.125</v>
      </c>
      <c r="AB16" s="2">
        <v>0.30416666666666664</v>
      </c>
      <c r="AC16" s="2">
        <v>4.0816326530612242E-2</v>
      </c>
      <c r="AD16" s="2">
        <v>0.20183486238532111</v>
      </c>
      <c r="AE16" s="2">
        <v>24565</v>
      </c>
    </row>
    <row r="17" spans="1:31" x14ac:dyDescent="0.3">
      <c r="A17" s="2">
        <v>16</v>
      </c>
      <c r="B17" s="2">
        <v>0</v>
      </c>
      <c r="C17" s="5" t="s">
        <v>27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0.49271136999999998</v>
      </c>
      <c r="J17" s="2">
        <v>0.63969476700000005</v>
      </c>
      <c r="K17" s="2">
        <v>0.67571761055081458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5</v>
      </c>
      <c r="S17" s="2">
        <v>0.55849056600000002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6.25E-2</v>
      </c>
      <c r="AB17" s="2">
        <v>0.55833333333333335</v>
      </c>
      <c r="AC17" s="2">
        <v>0.51020408163265307</v>
      </c>
      <c r="AD17" s="2">
        <v>0.10091743119266056</v>
      </c>
      <c r="AE17" s="2">
        <v>30760</v>
      </c>
    </row>
    <row r="18" spans="1:31" x14ac:dyDescent="0.3">
      <c r="A18" s="2">
        <v>17</v>
      </c>
      <c r="B18" s="2">
        <v>0</v>
      </c>
      <c r="C18" s="5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0.49271136999999998</v>
      </c>
      <c r="J18" s="2">
        <v>0.64570192800000004</v>
      </c>
      <c r="K18" s="2">
        <v>0.73390224980605123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5</v>
      </c>
      <c r="S18" s="2">
        <v>0.55849056600000002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6.25E-2</v>
      </c>
      <c r="AB18" s="2">
        <v>0.55833333333333335</v>
      </c>
      <c r="AC18" s="2">
        <v>0.51020408163265307</v>
      </c>
      <c r="AD18" s="2">
        <v>0.10091743119266056</v>
      </c>
      <c r="AE18" s="2">
        <v>41315</v>
      </c>
    </row>
    <row r="19" spans="1:31" x14ac:dyDescent="0.3">
      <c r="A19" s="2">
        <v>18</v>
      </c>
      <c r="B19" s="2">
        <v>0</v>
      </c>
      <c r="C19" s="5" t="s">
        <v>27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0.68221574299999999</v>
      </c>
      <c r="J19" s="2">
        <v>0.848362858</v>
      </c>
      <c r="K19" s="2">
        <v>0.78238944918541509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5</v>
      </c>
      <c r="S19" s="2">
        <v>0.55849056600000002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6.25E-2</v>
      </c>
      <c r="AB19" s="2">
        <v>0.55833333333333335</v>
      </c>
      <c r="AC19" s="2">
        <v>0.51020408163265307</v>
      </c>
      <c r="AD19" s="2">
        <v>6.4220183486238536E-2</v>
      </c>
      <c r="AE19" s="2">
        <v>36880</v>
      </c>
    </row>
    <row r="20" spans="1:31" x14ac:dyDescent="0.3">
      <c r="A20" s="2">
        <v>19</v>
      </c>
      <c r="B20" s="2">
        <v>2</v>
      </c>
      <c r="C20" s="5" t="s">
        <v>28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5.2478134000000003E-2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0.15625</v>
      </c>
      <c r="AB20" s="2">
        <v>0</v>
      </c>
      <c r="AC20" s="2">
        <v>0.38775510204081631</v>
      </c>
      <c r="AD20" s="2">
        <v>0.95412844036697253</v>
      </c>
      <c r="AE20" s="2">
        <v>5151</v>
      </c>
    </row>
    <row r="21" spans="1:31" x14ac:dyDescent="0.3">
      <c r="A21" s="2">
        <v>20</v>
      </c>
      <c r="B21" s="2">
        <v>1</v>
      </c>
      <c r="C21" s="5" t="s">
        <v>28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0.23032069999999999</v>
      </c>
      <c r="J21" s="2">
        <v>0.16002797299999999</v>
      </c>
      <c r="K21" s="2">
        <v>0.14972847168347556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3</v>
      </c>
      <c r="S21" s="2">
        <v>0.109433962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0.16250000000000001</v>
      </c>
      <c r="AB21" s="2">
        <v>9.166666666666666E-2</v>
      </c>
      <c r="AC21" s="2">
        <v>0.51020408163265307</v>
      </c>
      <c r="AD21" s="2">
        <v>0.69724770642201839</v>
      </c>
      <c r="AE21" s="2">
        <v>6295</v>
      </c>
    </row>
    <row r="22" spans="1:31" x14ac:dyDescent="0.3">
      <c r="A22" s="2">
        <v>21</v>
      </c>
      <c r="B22" s="2">
        <v>0</v>
      </c>
      <c r="C22" s="5" t="s">
        <v>28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0.23032069999999999</v>
      </c>
      <c r="J22" s="2">
        <v>0.18440963399999999</v>
      </c>
      <c r="K22" s="2">
        <v>0.16330488750969743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3</v>
      </c>
      <c r="S22" s="2">
        <v>0.109433962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0.16250000000000001</v>
      </c>
      <c r="AB22" s="2">
        <v>9.166666666666666E-2</v>
      </c>
      <c r="AC22" s="2">
        <v>0.51020408163265307</v>
      </c>
      <c r="AD22" s="2">
        <v>0.69724770642201839</v>
      </c>
      <c r="AE22" s="2">
        <v>6575</v>
      </c>
    </row>
    <row r="23" spans="1:31" x14ac:dyDescent="0.3">
      <c r="A23" s="2">
        <v>22</v>
      </c>
      <c r="B23" s="2">
        <v>1</v>
      </c>
      <c r="C23" s="5" t="s">
        <v>29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0.206997085</v>
      </c>
      <c r="J23" s="2">
        <v>0.14534213300000001</v>
      </c>
      <c r="K23" s="2">
        <v>0.15050426687354537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3</v>
      </c>
      <c r="S23" s="2">
        <v>0.109433962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0.15062500000000001</v>
      </c>
      <c r="AB23" s="2">
        <v>8.3333333333333329E-2</v>
      </c>
      <c r="AC23" s="2">
        <v>0.55102040816326525</v>
      </c>
      <c r="AD23" s="2">
        <v>0.66055045871559637</v>
      </c>
      <c r="AE23" s="2">
        <v>5572</v>
      </c>
    </row>
    <row r="24" spans="1:31" x14ac:dyDescent="0.3">
      <c r="A24" s="2">
        <v>23</v>
      </c>
      <c r="B24" s="2">
        <v>1</v>
      </c>
      <c r="C24" s="5" t="s">
        <v>29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0.206997085</v>
      </c>
      <c r="J24" s="2">
        <v>0.14534213300000001</v>
      </c>
      <c r="K24" s="2">
        <v>0.15050426687354537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3</v>
      </c>
      <c r="S24" s="2">
        <v>0.109433962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0.15</v>
      </c>
      <c r="AB24" s="2">
        <v>8.3333333333333329E-2</v>
      </c>
      <c r="AC24" s="2">
        <v>0.55102040816326525</v>
      </c>
      <c r="AD24" s="2">
        <v>0.52293577981651373</v>
      </c>
      <c r="AE24" s="2">
        <v>6377</v>
      </c>
    </row>
    <row r="25" spans="1:31" x14ac:dyDescent="0.3">
      <c r="A25" s="2">
        <v>24</v>
      </c>
      <c r="B25" s="2">
        <v>1</v>
      </c>
      <c r="C25" s="5" t="s">
        <v>29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0.206997085</v>
      </c>
      <c r="J25" s="2">
        <v>0.14534213300000001</v>
      </c>
      <c r="K25" s="2">
        <v>0.2482544608223429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3</v>
      </c>
      <c r="S25" s="2">
        <v>0.13962264199999999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3.7499999999999999E-2</v>
      </c>
      <c r="AB25" s="2">
        <v>0.22500000000000001</v>
      </c>
      <c r="AC25" s="2">
        <v>0.55102040816326525</v>
      </c>
      <c r="AD25" s="2">
        <v>0.32110091743119268</v>
      </c>
      <c r="AE25" s="2">
        <v>7957</v>
      </c>
    </row>
    <row r="26" spans="1:31" x14ac:dyDescent="0.3">
      <c r="A26" s="2">
        <v>25</v>
      </c>
      <c r="B26" s="2">
        <v>1</v>
      </c>
      <c r="C26" s="5" t="s">
        <v>29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0.206997085</v>
      </c>
      <c r="J26" s="2">
        <v>0.14023961900000001</v>
      </c>
      <c r="K26" s="2">
        <v>0.18580294802172226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3</v>
      </c>
      <c r="S26" s="2">
        <v>0.109433962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0.15</v>
      </c>
      <c r="AB26" s="2">
        <v>8.3333333333333329E-2</v>
      </c>
      <c r="AC26" s="2">
        <v>0.55102040816326525</v>
      </c>
      <c r="AD26" s="2">
        <v>0.52293577981651373</v>
      </c>
      <c r="AE26" s="2">
        <v>6229</v>
      </c>
    </row>
    <row r="27" spans="1:31" x14ac:dyDescent="0.3">
      <c r="A27" s="2">
        <v>26</v>
      </c>
      <c r="B27" s="2">
        <v>1</v>
      </c>
      <c r="C27" s="5" t="s">
        <v>29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0.206997085</v>
      </c>
      <c r="J27" s="2">
        <v>0.14023961900000001</v>
      </c>
      <c r="K27" s="2">
        <v>0.1943366951124903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3</v>
      </c>
      <c r="S27" s="2">
        <v>0.109433962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0.15</v>
      </c>
      <c r="AB27" s="2">
        <v>8.3333333333333329E-2</v>
      </c>
      <c r="AC27" s="2">
        <v>0.55102040816326525</v>
      </c>
      <c r="AD27" s="2">
        <v>0.52293577981651373</v>
      </c>
      <c r="AE27" s="2">
        <v>6692</v>
      </c>
    </row>
    <row r="28" spans="1:31" x14ac:dyDescent="0.3">
      <c r="A28" s="2">
        <v>27</v>
      </c>
      <c r="B28" s="2">
        <v>1</v>
      </c>
      <c r="C28" s="5" t="s">
        <v>29</v>
      </c>
      <c r="D28" s="2">
        <v>1</v>
      </c>
      <c r="E28" s="2">
        <v>1</v>
      </c>
      <c r="F28" s="2">
        <v>0</v>
      </c>
      <c r="G28" s="2">
        <v>0</v>
      </c>
      <c r="H28" s="2">
        <v>1</v>
      </c>
      <c r="I28" s="2">
        <v>0.206997085</v>
      </c>
      <c r="J28" s="2">
        <v>0.14023961900000001</v>
      </c>
      <c r="K28" s="2">
        <v>0.1943366951124903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3</v>
      </c>
      <c r="S28" s="2">
        <v>0.109433962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0.15</v>
      </c>
      <c r="AB28" s="2">
        <v>8.3333333333333329E-2</v>
      </c>
      <c r="AC28" s="2">
        <v>0.55102040816326525</v>
      </c>
      <c r="AD28" s="2">
        <v>0.52293577981651373</v>
      </c>
      <c r="AE28" s="2">
        <v>7609</v>
      </c>
    </row>
    <row r="29" spans="1:31" x14ac:dyDescent="0.3">
      <c r="A29" s="2">
        <v>28</v>
      </c>
      <c r="B29" s="2">
        <v>1</v>
      </c>
      <c r="C29" s="5" t="s">
        <v>29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0.206997085</v>
      </c>
      <c r="J29" s="2">
        <v>0.14023961900000001</v>
      </c>
      <c r="K29" s="2">
        <v>0.27269200930954229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3</v>
      </c>
      <c r="S29" s="2">
        <v>0.13962264199999999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3.7499999999999999E-2</v>
      </c>
      <c r="AB29" s="2">
        <v>0.22500000000000001</v>
      </c>
      <c r="AC29" s="2">
        <v>0.55102040816326525</v>
      </c>
      <c r="AD29" s="2">
        <v>0.32110091743119268</v>
      </c>
      <c r="AE29" s="2">
        <v>8558</v>
      </c>
    </row>
    <row r="30" spans="1:31" x14ac:dyDescent="0.3">
      <c r="A30" s="2">
        <v>29</v>
      </c>
      <c r="B30" s="2">
        <v>-1</v>
      </c>
      <c r="C30" s="5" t="s">
        <v>29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0.48688046600000001</v>
      </c>
      <c r="J30" s="2">
        <v>0.56398228699999997</v>
      </c>
      <c r="K30" s="2">
        <v>0.40612878200155161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3</v>
      </c>
      <c r="S30" s="2">
        <v>0.23018867900000001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9.375E-2</v>
      </c>
      <c r="AB30" s="2">
        <v>0.16666666666666666</v>
      </c>
      <c r="AC30" s="2">
        <v>0.34693877551020408</v>
      </c>
      <c r="AD30" s="2">
        <v>0.32110091743119268</v>
      </c>
      <c r="AE30" s="2">
        <v>8921</v>
      </c>
    </row>
    <row r="31" spans="1:31" x14ac:dyDescent="0.3">
      <c r="A31" s="2">
        <v>30</v>
      </c>
      <c r="B31" s="2">
        <v>3</v>
      </c>
      <c r="C31" s="5" t="s">
        <v>29</v>
      </c>
      <c r="D31" s="2">
        <v>1</v>
      </c>
      <c r="E31" s="2">
        <v>0</v>
      </c>
      <c r="F31" s="2">
        <v>1</v>
      </c>
      <c r="G31" s="2">
        <v>0</v>
      </c>
      <c r="H31" s="2">
        <v>1</v>
      </c>
      <c r="I31" s="2">
        <v>0.271137026</v>
      </c>
      <c r="J31" s="2">
        <v>0.314749997</v>
      </c>
      <c r="K31" s="2">
        <v>0.51318851823118694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3</v>
      </c>
      <c r="S31" s="2">
        <v>0.35849056600000001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0.40416666666666667</v>
      </c>
      <c r="AC31" s="2">
        <v>0.34693877551020408</v>
      </c>
      <c r="AD31" s="2">
        <v>0.1743119266055046</v>
      </c>
      <c r="AE31" s="2">
        <v>12964</v>
      </c>
    </row>
    <row r="32" spans="1:31" x14ac:dyDescent="0.3">
      <c r="A32" s="2">
        <v>31</v>
      </c>
      <c r="B32" s="2">
        <v>2</v>
      </c>
      <c r="C32" s="5" t="s">
        <v>30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4.2570683999999998E-2</v>
      </c>
      <c r="K32" s="2">
        <v>8.727695888285493E-2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3</v>
      </c>
      <c r="S32" s="2">
        <v>0.116981132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0.16250000000000001</v>
      </c>
      <c r="AB32" s="2">
        <v>4.1666666666666664E-2</v>
      </c>
      <c r="AC32" s="2">
        <v>0.26530612244897961</v>
      </c>
      <c r="AD32" s="2">
        <v>1</v>
      </c>
      <c r="AE32" s="2">
        <v>6479</v>
      </c>
    </row>
    <row r="33" spans="1:31" x14ac:dyDescent="0.3">
      <c r="A33" s="2">
        <v>32</v>
      </c>
      <c r="B33" s="2">
        <v>2</v>
      </c>
      <c r="C33" s="5" t="s">
        <v>30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4.2570683999999998E-2</v>
      </c>
      <c r="K33" s="2">
        <v>0.12839410395655548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3</v>
      </c>
      <c r="S33" s="2">
        <v>0.116981132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0.13750000000000001</v>
      </c>
      <c r="AB33" s="2">
        <v>0.11666666666666667</v>
      </c>
      <c r="AC33" s="2">
        <v>0.75510204081632648</v>
      </c>
      <c r="AD33" s="2">
        <v>0.52293577981651373</v>
      </c>
      <c r="AE33" s="2">
        <v>6855</v>
      </c>
    </row>
    <row r="34" spans="1:31" x14ac:dyDescent="0.3">
      <c r="A34" s="2">
        <v>33</v>
      </c>
      <c r="B34" s="2">
        <v>1</v>
      </c>
      <c r="C34" s="5" t="s">
        <v>30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0.206997085</v>
      </c>
      <c r="J34" s="2">
        <v>0.132998386</v>
      </c>
      <c r="K34" s="2">
        <v>0.13537626066718386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3</v>
      </c>
      <c r="S34" s="2">
        <v>6.7924527999999998E-2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0.19375000000000001</v>
      </c>
      <c r="AB34" s="2">
        <v>0.05</v>
      </c>
      <c r="AC34" s="2">
        <v>0.55102040816326525</v>
      </c>
      <c r="AD34" s="2">
        <v>0.68807339449541283</v>
      </c>
      <c r="AE34" s="2">
        <v>5399</v>
      </c>
    </row>
    <row r="35" spans="1:31" x14ac:dyDescent="0.3">
      <c r="A35" s="2">
        <v>34</v>
      </c>
      <c r="B35" s="2">
        <v>1</v>
      </c>
      <c r="C35" s="5" t="s">
        <v>30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0.206997085</v>
      </c>
      <c r="J35" s="2">
        <v>0.132998386</v>
      </c>
      <c r="K35" s="2">
        <v>0.17532971295577968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0.116981132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0.13750000000000001</v>
      </c>
      <c r="AB35" s="2">
        <v>0.11666666666666667</v>
      </c>
      <c r="AC35" s="2">
        <v>0.75510204081632648</v>
      </c>
      <c r="AD35" s="2">
        <v>0.46788990825688076</v>
      </c>
      <c r="AE35" s="2">
        <v>6529</v>
      </c>
    </row>
    <row r="36" spans="1:31" x14ac:dyDescent="0.3">
      <c r="A36" s="2">
        <v>35</v>
      </c>
      <c r="B36" s="2">
        <v>1</v>
      </c>
      <c r="C36" s="5" t="s">
        <v>30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0.206997085</v>
      </c>
      <c r="J36" s="2">
        <v>0.132998386</v>
      </c>
      <c r="K36" s="2">
        <v>0.18153607447633824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3</v>
      </c>
      <c r="S36" s="2">
        <v>0.116981132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0.13750000000000001</v>
      </c>
      <c r="AB36" s="2">
        <v>0.11666666666666667</v>
      </c>
      <c r="AC36" s="2">
        <v>0.75510204081632648</v>
      </c>
      <c r="AD36" s="2">
        <v>0.46788990825688076</v>
      </c>
      <c r="AE36" s="2">
        <v>7129</v>
      </c>
    </row>
    <row r="37" spans="1:31" x14ac:dyDescent="0.3">
      <c r="A37" s="2">
        <v>36</v>
      </c>
      <c r="B37" s="2">
        <v>0</v>
      </c>
      <c r="C37" s="5" t="s">
        <v>30</v>
      </c>
      <c r="D37" s="2">
        <v>1</v>
      </c>
      <c r="E37" s="2">
        <v>1</v>
      </c>
      <c r="F37" s="2">
        <v>0</v>
      </c>
      <c r="G37" s="2">
        <v>0</v>
      </c>
      <c r="H37" s="2">
        <v>1</v>
      </c>
      <c r="I37" s="2">
        <v>0.28862973800000002</v>
      </c>
      <c r="J37" s="2">
        <v>0.298186652</v>
      </c>
      <c r="K37" s="2">
        <v>0.20248254460822343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3</v>
      </c>
      <c r="S37" s="2">
        <v>0.116981132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0.13750000000000001</v>
      </c>
      <c r="AB37" s="2">
        <v>0.11666666666666667</v>
      </c>
      <c r="AC37" s="2">
        <v>0.75510204081632648</v>
      </c>
      <c r="AD37" s="2">
        <v>0.46788990825688076</v>
      </c>
      <c r="AE37" s="2">
        <v>7295</v>
      </c>
    </row>
    <row r="38" spans="1:31" x14ac:dyDescent="0.3">
      <c r="A38" s="2">
        <v>37</v>
      </c>
      <c r="B38" s="2">
        <v>0</v>
      </c>
      <c r="C38" s="5" t="s">
        <v>30</v>
      </c>
      <c r="D38" s="2">
        <v>1</v>
      </c>
      <c r="E38" s="2">
        <v>1</v>
      </c>
      <c r="F38" s="2">
        <v>0</v>
      </c>
      <c r="G38" s="2">
        <v>0</v>
      </c>
      <c r="H38" s="2">
        <v>1</v>
      </c>
      <c r="I38" s="2">
        <v>0.28862973800000002</v>
      </c>
      <c r="J38" s="2">
        <v>0.33712363499999998</v>
      </c>
      <c r="K38" s="2">
        <v>0.20791311093871218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3</v>
      </c>
      <c r="S38" s="2">
        <v>0.116981132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0.13750000000000001</v>
      </c>
      <c r="AB38" s="2">
        <v>0.11666666666666667</v>
      </c>
      <c r="AC38" s="2">
        <v>0.75510204081632648</v>
      </c>
      <c r="AD38" s="2">
        <v>0.46788990825688076</v>
      </c>
      <c r="AE38" s="2">
        <v>7295</v>
      </c>
    </row>
    <row r="39" spans="1:31" x14ac:dyDescent="0.3">
      <c r="A39" s="2">
        <v>38</v>
      </c>
      <c r="B39" s="2">
        <v>0</v>
      </c>
      <c r="C39" s="5" t="s">
        <v>30</v>
      </c>
      <c r="D39" s="2">
        <v>1</v>
      </c>
      <c r="E39" s="2">
        <v>1</v>
      </c>
      <c r="F39" s="2">
        <v>1</v>
      </c>
      <c r="G39" s="2">
        <v>0</v>
      </c>
      <c r="H39" s="2">
        <v>1</v>
      </c>
      <c r="I39" s="2">
        <v>0.28862973800000002</v>
      </c>
      <c r="J39" s="2">
        <v>0.32907428900000002</v>
      </c>
      <c r="K39" s="2">
        <v>0.29014740108611325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3</v>
      </c>
      <c r="S39" s="2">
        <v>0.18490566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0.125</v>
      </c>
      <c r="AB39" s="2">
        <v>0.15833333333333333</v>
      </c>
      <c r="AC39" s="2">
        <v>0.67346938775510201</v>
      </c>
      <c r="AD39" s="2">
        <v>0.40366972477064222</v>
      </c>
      <c r="AE39" s="2">
        <v>7895</v>
      </c>
    </row>
    <row r="40" spans="1:31" x14ac:dyDescent="0.3">
      <c r="A40" s="2">
        <v>39</v>
      </c>
      <c r="B40" s="2">
        <v>0</v>
      </c>
      <c r="C40" s="5" t="s">
        <v>30</v>
      </c>
      <c r="D40" s="2">
        <v>1</v>
      </c>
      <c r="E40" s="2">
        <v>1</v>
      </c>
      <c r="F40" s="2">
        <v>1</v>
      </c>
      <c r="G40" s="2">
        <v>0</v>
      </c>
      <c r="H40" s="2">
        <v>1</v>
      </c>
      <c r="I40" s="2">
        <v>0.28862973800000002</v>
      </c>
      <c r="J40" s="2">
        <v>0.32907428900000002</v>
      </c>
      <c r="K40" s="2">
        <v>0.31070597362296354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3</v>
      </c>
      <c r="S40" s="2">
        <v>0.18490566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0.125</v>
      </c>
      <c r="AB40" s="2">
        <v>0.15833333333333333</v>
      </c>
      <c r="AC40" s="2">
        <v>0.67346938775510201</v>
      </c>
      <c r="AD40" s="2">
        <v>0.40366972477064222</v>
      </c>
      <c r="AE40" s="2">
        <v>9095</v>
      </c>
    </row>
    <row r="41" spans="1:31" x14ac:dyDescent="0.3">
      <c r="A41" s="2">
        <v>40</v>
      </c>
      <c r="B41" s="2">
        <v>0</v>
      </c>
      <c r="C41" s="5" t="s">
        <v>30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0.28862973800000002</v>
      </c>
      <c r="J41" s="2">
        <v>0.42212444399999999</v>
      </c>
      <c r="K41" s="2">
        <v>0.31652443754848719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3</v>
      </c>
      <c r="S41" s="2">
        <v>0.18490566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0.125</v>
      </c>
      <c r="AB41" s="2">
        <v>0.15833333333333333</v>
      </c>
      <c r="AC41" s="2">
        <v>0.67346938775510201</v>
      </c>
      <c r="AD41" s="2">
        <v>0.40366972477064222</v>
      </c>
      <c r="AE41" s="2">
        <v>8845</v>
      </c>
    </row>
    <row r="42" spans="1:31" x14ac:dyDescent="0.3">
      <c r="A42" s="2">
        <v>41</v>
      </c>
      <c r="B42" s="2">
        <v>0</v>
      </c>
      <c r="C42" s="5" t="s">
        <v>30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0.28862973800000002</v>
      </c>
      <c r="J42" s="2">
        <v>0.35699228799999999</v>
      </c>
      <c r="K42" s="2">
        <v>0.34290147401086113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3</v>
      </c>
      <c r="S42" s="2">
        <v>0.18490566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0.125</v>
      </c>
      <c r="AB42" s="2">
        <v>0.15833333333333333</v>
      </c>
      <c r="AC42" s="2">
        <v>0.67346938775510201</v>
      </c>
      <c r="AD42" s="2">
        <v>0.40366972477064222</v>
      </c>
      <c r="AE42" s="2">
        <v>10295</v>
      </c>
    </row>
    <row r="43" spans="1:31" x14ac:dyDescent="0.3">
      <c r="A43" s="2">
        <v>42</v>
      </c>
      <c r="B43" s="2">
        <v>0</v>
      </c>
      <c r="C43" s="5" t="s">
        <v>30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0.28862973800000002</v>
      </c>
      <c r="J43" s="2">
        <v>0.42212444399999999</v>
      </c>
      <c r="K43" s="2">
        <v>0.37897595034910786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3</v>
      </c>
      <c r="S43" s="2">
        <v>0.18490566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0.125</v>
      </c>
      <c r="AB43" s="2">
        <v>0.22083333333333333</v>
      </c>
      <c r="AC43" s="2">
        <v>0.67346938775510201</v>
      </c>
      <c r="AD43" s="2">
        <v>0.30275229357798167</v>
      </c>
      <c r="AE43" s="2">
        <v>12945</v>
      </c>
    </row>
    <row r="44" spans="1:31" x14ac:dyDescent="0.3">
      <c r="A44" s="2">
        <v>43</v>
      </c>
      <c r="B44" s="2">
        <v>1</v>
      </c>
      <c r="C44" s="5" t="s">
        <v>30</v>
      </c>
      <c r="D44" s="2">
        <v>1</v>
      </c>
      <c r="E44" s="2">
        <v>1</v>
      </c>
      <c r="F44" s="2">
        <v>1</v>
      </c>
      <c r="G44" s="2">
        <v>0</v>
      </c>
      <c r="H44" s="2">
        <v>1</v>
      </c>
      <c r="I44" s="2">
        <v>0.28862973800000002</v>
      </c>
      <c r="J44" s="2">
        <v>0.29628358199999999</v>
      </c>
      <c r="K44" s="2">
        <v>0.31225756400310317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3</v>
      </c>
      <c r="S44" s="2">
        <v>0.18490566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0.13125000000000001</v>
      </c>
      <c r="AB44" s="2">
        <v>0.21666666666666667</v>
      </c>
      <c r="AC44" s="2">
        <v>0.55102040816326525</v>
      </c>
      <c r="AD44" s="2">
        <v>0.34862385321100919</v>
      </c>
      <c r="AE44" s="2">
        <v>10345</v>
      </c>
    </row>
    <row r="45" spans="1:31" x14ac:dyDescent="0.3">
      <c r="A45" s="2">
        <v>44</v>
      </c>
      <c r="B45" s="2">
        <v>0</v>
      </c>
      <c r="C45" s="5" t="s">
        <v>31</v>
      </c>
      <c r="D45" s="2">
        <v>1</v>
      </c>
      <c r="E45" s="2">
        <v>1</v>
      </c>
      <c r="F45" s="2">
        <v>0</v>
      </c>
      <c r="G45" s="2">
        <v>1</v>
      </c>
      <c r="H45" s="2">
        <v>1</v>
      </c>
      <c r="I45" s="2">
        <v>0.22448979599999999</v>
      </c>
      <c r="J45" s="2">
        <v>0.28406796499999998</v>
      </c>
      <c r="K45" s="2">
        <v>0.32932505818463925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3</v>
      </c>
      <c r="S45" s="2">
        <v>0.188679245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9.375E-2</v>
      </c>
      <c r="AB45" s="2">
        <v>0.125</v>
      </c>
      <c r="AC45" s="2">
        <v>0.26530612244897961</v>
      </c>
      <c r="AD45" s="2">
        <v>0.31192660550458717</v>
      </c>
      <c r="AE45" s="2">
        <v>6785</v>
      </c>
    </row>
    <row r="46" spans="1:31" x14ac:dyDescent="0.3">
      <c r="A46" s="2">
        <v>45</v>
      </c>
      <c r="B46" s="2">
        <v>1</v>
      </c>
      <c r="C46" s="5" t="s">
        <v>31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0.23032069999999999</v>
      </c>
      <c r="J46" s="2">
        <v>0.16002797299999999</v>
      </c>
      <c r="K46" s="2">
        <v>0.14972847168347556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3</v>
      </c>
      <c r="S46" s="2">
        <v>0.109433962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0.16250000000000001</v>
      </c>
      <c r="AB46" s="2">
        <v>9.166666666666666E-2</v>
      </c>
      <c r="AC46" s="2">
        <v>0.51020408163265307</v>
      </c>
      <c r="AD46" s="2">
        <v>0.69724770642201839</v>
      </c>
      <c r="AE46" s="2">
        <v>8916.5</v>
      </c>
    </row>
    <row r="47" spans="1:31" x14ac:dyDescent="0.3">
      <c r="A47" s="2">
        <v>46</v>
      </c>
      <c r="B47" s="2">
        <v>0</v>
      </c>
      <c r="C47" s="5" t="s">
        <v>31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0.23032069999999999</v>
      </c>
      <c r="J47" s="2">
        <v>0.16002797299999999</v>
      </c>
      <c r="K47" s="2">
        <v>0.16330488750969743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3</v>
      </c>
      <c r="S47" s="2">
        <v>0.109433962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0.16250000000000001</v>
      </c>
      <c r="AB47" s="2">
        <v>9.166666666666666E-2</v>
      </c>
      <c r="AC47" s="2">
        <v>0.51020408163265307</v>
      </c>
      <c r="AD47" s="2">
        <v>0.69724770642201839</v>
      </c>
      <c r="AE47" s="2">
        <v>8916.5</v>
      </c>
    </row>
    <row r="48" spans="1:31" x14ac:dyDescent="0.3">
      <c r="A48" s="2">
        <v>47</v>
      </c>
      <c r="B48" s="2">
        <v>2</v>
      </c>
      <c r="C48" s="5" t="s">
        <v>31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0.27405247799999999</v>
      </c>
      <c r="J48" s="2">
        <v>0.31977408000000002</v>
      </c>
      <c r="K48" s="2">
        <v>0.48332040341349886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3</v>
      </c>
      <c r="S48" s="2">
        <v>0.21886792499999999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0.13750000000000001</v>
      </c>
      <c r="AB48" s="2">
        <v>0.17499999999999999</v>
      </c>
      <c r="AC48" s="2">
        <v>0.34693877551020408</v>
      </c>
      <c r="AD48" s="2">
        <v>0.31192660550458717</v>
      </c>
      <c r="AE48" s="2">
        <v>11048</v>
      </c>
    </row>
    <row r="49" spans="1:31" x14ac:dyDescent="0.3">
      <c r="A49" s="2">
        <v>48</v>
      </c>
      <c r="B49" s="2">
        <v>0</v>
      </c>
      <c r="C49" s="5" t="s">
        <v>32</v>
      </c>
      <c r="D49" s="2">
        <v>1</v>
      </c>
      <c r="E49" s="2">
        <v>1</v>
      </c>
      <c r="F49" s="2">
        <v>0</v>
      </c>
      <c r="G49" s="2">
        <v>1</v>
      </c>
      <c r="H49" s="2">
        <v>1</v>
      </c>
      <c r="I49" s="2">
        <v>0.76967929999999996</v>
      </c>
      <c r="J49" s="2">
        <v>0.71400161900000003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</v>
      </c>
      <c r="S49" s="2">
        <v>0.74339622599999999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6.8750000000000006E-2</v>
      </c>
      <c r="AB49" s="2">
        <v>0.53333333333333333</v>
      </c>
      <c r="AC49" s="2">
        <v>0.24489795918367346</v>
      </c>
      <c r="AD49" s="2">
        <v>5.5045871559633031E-2</v>
      </c>
      <c r="AE49" s="2">
        <v>32250</v>
      </c>
    </row>
    <row r="50" spans="1:31" x14ac:dyDescent="0.3">
      <c r="A50" s="2">
        <v>49</v>
      </c>
      <c r="B50" s="2">
        <v>0</v>
      </c>
      <c r="C50" s="5" t="s">
        <v>32</v>
      </c>
      <c r="D50" s="2">
        <v>1</v>
      </c>
      <c r="E50" s="2">
        <v>1</v>
      </c>
      <c r="F50" s="2">
        <v>0</v>
      </c>
      <c r="G50" s="2">
        <v>1</v>
      </c>
      <c r="H50" s="2">
        <v>1</v>
      </c>
      <c r="I50" s="2">
        <v>0.76967929999999996</v>
      </c>
      <c r="J50" s="2">
        <v>0.71400161900000003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0.74339622599999999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6.8750000000000006E-2</v>
      </c>
      <c r="AB50" s="2">
        <v>0.53333333333333333</v>
      </c>
      <c r="AC50" s="2">
        <v>0.24489795918367346</v>
      </c>
      <c r="AD50" s="2">
        <v>5.5045871559633031E-2</v>
      </c>
      <c r="AE50" s="2">
        <v>35550</v>
      </c>
    </row>
    <row r="51" spans="1:31" x14ac:dyDescent="0.3">
      <c r="A51" s="2">
        <v>50</v>
      </c>
      <c r="B51" s="2">
        <v>0</v>
      </c>
      <c r="C51" s="5" t="s">
        <v>32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0.44897959199999998</v>
      </c>
      <c r="J51" s="2">
        <v>0.493900691</v>
      </c>
      <c r="K51" s="2">
        <v>0.9550038789759504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7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0.28125</v>
      </c>
      <c r="AB51" s="2">
        <v>0.89166666666666672</v>
      </c>
      <c r="AC51" s="2">
        <v>0.34693877551020408</v>
      </c>
      <c r="AD51" s="2">
        <v>0</v>
      </c>
      <c r="AE51" s="2">
        <v>36000</v>
      </c>
    </row>
    <row r="52" spans="1:31" x14ac:dyDescent="0.3">
      <c r="A52" s="2">
        <v>51</v>
      </c>
      <c r="B52" s="2">
        <v>1</v>
      </c>
      <c r="C52" s="5" t="s">
        <v>33</v>
      </c>
      <c r="D52" s="2">
        <v>1</v>
      </c>
      <c r="E52" s="2">
        <v>1</v>
      </c>
      <c r="F52" s="2">
        <v>1</v>
      </c>
      <c r="G52" s="2">
        <v>0</v>
      </c>
      <c r="H52" s="2">
        <v>1</v>
      </c>
      <c r="I52" s="2">
        <v>0.189504373</v>
      </c>
      <c r="J52" s="2">
        <v>0.25408023699999999</v>
      </c>
      <c r="K52" s="2">
        <v>0.15593483320403415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3</v>
      </c>
      <c r="S52" s="2">
        <v>0.11320754700000001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0.125</v>
      </c>
      <c r="AB52" s="2">
        <v>8.3333333333333329E-2</v>
      </c>
      <c r="AC52" s="2">
        <v>0.34693877551020408</v>
      </c>
      <c r="AD52" s="2">
        <v>0.44036697247706424</v>
      </c>
      <c r="AE52" s="2">
        <v>5195</v>
      </c>
    </row>
    <row r="53" spans="1:31" x14ac:dyDescent="0.3">
      <c r="A53" s="2">
        <v>52</v>
      </c>
      <c r="B53" s="2">
        <v>1</v>
      </c>
      <c r="C53" s="5" t="s">
        <v>33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0.189504373</v>
      </c>
      <c r="J53" s="2">
        <v>0.25408023699999999</v>
      </c>
      <c r="K53" s="2">
        <v>0.15981380915438323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3</v>
      </c>
      <c r="S53" s="2">
        <v>0.11320754700000001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0.125</v>
      </c>
      <c r="AB53" s="2">
        <v>8.3333333333333329E-2</v>
      </c>
      <c r="AC53" s="2">
        <v>0.34693877551020408</v>
      </c>
      <c r="AD53" s="2">
        <v>0.52293577981651373</v>
      </c>
      <c r="AE53" s="2">
        <v>6095</v>
      </c>
    </row>
    <row r="54" spans="1:31" x14ac:dyDescent="0.3">
      <c r="A54" s="2">
        <v>53</v>
      </c>
      <c r="B54" s="2">
        <v>1</v>
      </c>
      <c r="C54" s="5" t="s">
        <v>34</v>
      </c>
      <c r="D54" s="2">
        <v>1</v>
      </c>
      <c r="E54" s="2">
        <v>1</v>
      </c>
      <c r="F54" s="2">
        <v>1</v>
      </c>
      <c r="G54" s="2">
        <v>0</v>
      </c>
      <c r="H54" s="2">
        <v>1</v>
      </c>
      <c r="I54" s="2">
        <v>0.189504373</v>
      </c>
      <c r="J54" s="2">
        <v>0.25408023699999999</v>
      </c>
      <c r="K54" s="2">
        <v>0.1617532971295578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3</v>
      </c>
      <c r="S54" s="2">
        <v>0.11320754700000001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0.125</v>
      </c>
      <c r="AB54" s="2">
        <v>8.3333333333333329E-2</v>
      </c>
      <c r="AC54" s="2">
        <v>0.34693877551020408</v>
      </c>
      <c r="AD54" s="2">
        <v>0.52293577981651373</v>
      </c>
      <c r="AE54" s="2">
        <v>6795</v>
      </c>
    </row>
    <row r="55" spans="1:31" x14ac:dyDescent="0.3">
      <c r="A55" s="2">
        <v>54</v>
      </c>
      <c r="B55" s="2">
        <v>1</v>
      </c>
      <c r="C55" s="5" t="s">
        <v>34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0.189504373</v>
      </c>
      <c r="J55" s="2">
        <v>0.32206754599999998</v>
      </c>
      <c r="K55" s="2">
        <v>0.17726920093095422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3</v>
      </c>
      <c r="S55" s="2">
        <v>0.11320754700000001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0.125</v>
      </c>
      <c r="AB55" s="2">
        <v>8.3333333333333329E-2</v>
      </c>
      <c r="AC55" s="2">
        <v>0.34693877551020408</v>
      </c>
      <c r="AD55" s="2">
        <v>0.52293577981651373</v>
      </c>
      <c r="AE55" s="2">
        <v>6695</v>
      </c>
    </row>
    <row r="56" spans="1:31" x14ac:dyDescent="0.3">
      <c r="A56" s="2">
        <v>55</v>
      </c>
      <c r="B56" s="2">
        <v>1</v>
      </c>
      <c r="C56" s="5" t="s">
        <v>34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0.189504373</v>
      </c>
      <c r="J56" s="2">
        <v>0.32206754599999998</v>
      </c>
      <c r="K56" s="2">
        <v>0.17920868890612879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3</v>
      </c>
      <c r="S56" s="2">
        <v>0.11320754700000001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0.125</v>
      </c>
      <c r="AB56" s="2">
        <v>8.3333333333333329E-2</v>
      </c>
      <c r="AC56" s="2">
        <v>0.34693877551020408</v>
      </c>
      <c r="AD56" s="2">
        <v>0.52293577981651373</v>
      </c>
      <c r="AE56" s="2">
        <v>7395</v>
      </c>
    </row>
    <row r="57" spans="1:31" x14ac:dyDescent="0.3">
      <c r="A57" s="2">
        <v>56</v>
      </c>
      <c r="B57" s="2">
        <v>3</v>
      </c>
      <c r="C57" s="5" t="s">
        <v>34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0.25364431500000001</v>
      </c>
      <c r="J57" s="2">
        <v>0.24933750599999999</v>
      </c>
      <c r="K57" s="2">
        <v>0.3460046547711404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3.3962263999999999E-2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0.15</v>
      </c>
      <c r="AB57" s="2">
        <v>0.22083333333333333</v>
      </c>
      <c r="AC57" s="2">
        <v>0.75510204081632648</v>
      </c>
      <c r="AD57" s="2">
        <v>0.12844036697247707</v>
      </c>
      <c r="AE57" s="2">
        <v>10945</v>
      </c>
    </row>
    <row r="58" spans="1:31" x14ac:dyDescent="0.3">
      <c r="A58" s="2">
        <v>57</v>
      </c>
      <c r="B58" s="2">
        <v>3</v>
      </c>
      <c r="C58" s="5" t="s">
        <v>34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0.25364431500000001</v>
      </c>
      <c r="J58" s="2">
        <v>0.24933750599999999</v>
      </c>
      <c r="K58" s="2">
        <v>0.3460046547711404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1</v>
      </c>
      <c r="S58" s="2">
        <v>3.3962263999999999E-2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0.15</v>
      </c>
      <c r="AB58" s="2">
        <v>0.22083333333333333</v>
      </c>
      <c r="AC58" s="2">
        <v>0.75510204081632648</v>
      </c>
      <c r="AD58" s="2">
        <v>0.12844036697247707</v>
      </c>
      <c r="AE58" s="2">
        <v>11845</v>
      </c>
    </row>
    <row r="59" spans="1:31" x14ac:dyDescent="0.3">
      <c r="A59" s="2">
        <v>58</v>
      </c>
      <c r="B59" s="2">
        <v>3</v>
      </c>
      <c r="C59" s="5" t="s">
        <v>34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0.25364431500000001</v>
      </c>
      <c r="J59" s="2">
        <v>0.24933750599999999</v>
      </c>
      <c r="K59" s="2">
        <v>0.34794414274631497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1</v>
      </c>
      <c r="S59" s="2">
        <v>3.3962263999999999E-2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0.15</v>
      </c>
      <c r="AB59" s="2">
        <v>0.22083333333333333</v>
      </c>
      <c r="AC59" s="2">
        <v>0.75510204081632648</v>
      </c>
      <c r="AD59" s="2">
        <v>0.12844036697247707</v>
      </c>
      <c r="AE59" s="2">
        <v>13645</v>
      </c>
    </row>
    <row r="60" spans="1:31" x14ac:dyDescent="0.3">
      <c r="A60" s="2">
        <v>59</v>
      </c>
      <c r="B60" s="2">
        <v>3</v>
      </c>
      <c r="C60" s="5" t="s">
        <v>34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0.25364431500000001</v>
      </c>
      <c r="J60" s="2">
        <v>0.24933750599999999</v>
      </c>
      <c r="K60" s="2">
        <v>0.39255236617532974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7.1698112999999994E-2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0.15</v>
      </c>
      <c r="AB60" s="2">
        <v>0.36249999999999999</v>
      </c>
      <c r="AC60" s="2">
        <v>0.75510204081632648</v>
      </c>
      <c r="AD60" s="2">
        <v>0.11009174311926606</v>
      </c>
      <c r="AE60" s="2">
        <v>15645</v>
      </c>
    </row>
    <row r="61" spans="1:31" x14ac:dyDescent="0.3">
      <c r="A61" s="2">
        <v>60</v>
      </c>
      <c r="B61" s="2">
        <v>1</v>
      </c>
      <c r="C61" s="5" t="s">
        <v>34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0.35568513099999999</v>
      </c>
      <c r="J61" s="2">
        <v>0.46341124500000003</v>
      </c>
      <c r="K61" s="2">
        <v>0.34794414274631497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3</v>
      </c>
      <c r="S61" s="2">
        <v>0.23018867900000001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0.1</v>
      </c>
      <c r="AB61" s="2">
        <v>0.15</v>
      </c>
      <c r="AC61" s="2">
        <v>0.26530612244897961</v>
      </c>
      <c r="AD61" s="2">
        <v>0.37614678899082571</v>
      </c>
      <c r="AE61" s="2">
        <v>8845</v>
      </c>
    </row>
    <row r="62" spans="1:31" x14ac:dyDescent="0.3">
      <c r="A62" s="2">
        <v>61</v>
      </c>
      <c r="B62" s="2">
        <v>0</v>
      </c>
      <c r="C62" s="5" t="s">
        <v>34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0.35568513099999999</v>
      </c>
      <c r="J62" s="2">
        <v>0.51751541499999998</v>
      </c>
      <c r="K62" s="2">
        <v>0.35764158262218776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3</v>
      </c>
      <c r="S62" s="2">
        <v>0.23018867900000001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0.1</v>
      </c>
      <c r="AB62" s="2">
        <v>0.15</v>
      </c>
      <c r="AC62" s="2">
        <v>0.26530612244897961</v>
      </c>
      <c r="AD62" s="2">
        <v>0.37614678899082571</v>
      </c>
      <c r="AE62" s="2">
        <v>8495</v>
      </c>
    </row>
    <row r="63" spans="1:31" x14ac:dyDescent="0.3">
      <c r="A63" s="2">
        <v>62</v>
      </c>
      <c r="B63" s="2">
        <v>1</v>
      </c>
      <c r="C63" s="5" t="s">
        <v>34</v>
      </c>
      <c r="D63" s="2">
        <v>1</v>
      </c>
      <c r="E63" s="2">
        <v>1</v>
      </c>
      <c r="F63" s="2">
        <v>1</v>
      </c>
      <c r="G63" s="2">
        <v>0</v>
      </c>
      <c r="H63" s="2">
        <v>1</v>
      </c>
      <c r="I63" s="2">
        <v>0.35568513099999999</v>
      </c>
      <c r="J63" s="2">
        <v>0.46341124500000003</v>
      </c>
      <c r="K63" s="2">
        <v>0.34794414274631497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3</v>
      </c>
      <c r="S63" s="2">
        <v>0.23018867900000001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0.1</v>
      </c>
      <c r="AB63" s="2">
        <v>0.15</v>
      </c>
      <c r="AC63" s="2">
        <v>0.26530612244897961</v>
      </c>
      <c r="AD63" s="2">
        <v>0.37614678899082571</v>
      </c>
      <c r="AE63" s="2">
        <v>10595</v>
      </c>
    </row>
    <row r="64" spans="1:31" x14ac:dyDescent="0.3">
      <c r="A64" s="2">
        <v>63</v>
      </c>
      <c r="B64" s="2">
        <v>0</v>
      </c>
      <c r="C64" s="5" t="s">
        <v>34</v>
      </c>
      <c r="D64" s="2">
        <v>1</v>
      </c>
      <c r="E64" s="2">
        <v>1</v>
      </c>
      <c r="F64" s="2">
        <v>0</v>
      </c>
      <c r="G64" s="2">
        <v>0</v>
      </c>
      <c r="H64" s="2">
        <v>1</v>
      </c>
      <c r="I64" s="2">
        <v>0.35568513099999999</v>
      </c>
      <c r="J64" s="2">
        <v>0.51751541499999998</v>
      </c>
      <c r="K64" s="2">
        <v>0.35764158262218776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3</v>
      </c>
      <c r="S64" s="2">
        <v>0.23018867900000001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0.1</v>
      </c>
      <c r="AB64" s="2">
        <v>0.15</v>
      </c>
      <c r="AC64" s="2">
        <v>0.26530612244897961</v>
      </c>
      <c r="AD64" s="2">
        <v>0.37614678899082571</v>
      </c>
      <c r="AE64" s="2">
        <v>10245</v>
      </c>
    </row>
    <row r="65" spans="1:31" x14ac:dyDescent="0.3">
      <c r="A65" s="2">
        <v>64</v>
      </c>
      <c r="B65" s="2">
        <v>0</v>
      </c>
      <c r="C65" s="5" t="s">
        <v>34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0.35568513099999999</v>
      </c>
      <c r="J65" s="2">
        <v>0.51751541499999998</v>
      </c>
      <c r="K65" s="2">
        <v>0.37044220325833982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3</v>
      </c>
      <c r="S65" s="2">
        <v>0.23018867900000001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0</v>
      </c>
      <c r="AA65" s="2">
        <v>0.98124999999999996</v>
      </c>
      <c r="AB65" s="2">
        <v>6.6666666666666666E-2</v>
      </c>
      <c r="AC65" s="2">
        <v>0.20408163265306123</v>
      </c>
      <c r="AD65" s="2">
        <v>0.65137614678899081</v>
      </c>
      <c r="AE65" s="2">
        <v>10795</v>
      </c>
    </row>
    <row r="66" spans="1:31" x14ac:dyDescent="0.3">
      <c r="A66" s="2">
        <v>65</v>
      </c>
      <c r="B66" s="2">
        <v>0</v>
      </c>
      <c r="C66" s="5" t="s">
        <v>34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0.35568513099999999</v>
      </c>
      <c r="J66" s="2">
        <v>0.51751541499999998</v>
      </c>
      <c r="K66" s="2">
        <v>0.36346004654771141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3</v>
      </c>
      <c r="S66" s="2">
        <v>0.23018867900000001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0.1</v>
      </c>
      <c r="AB66" s="2">
        <v>0.15</v>
      </c>
      <c r="AC66" s="2">
        <v>0.26530612244897961</v>
      </c>
      <c r="AD66" s="2">
        <v>0.37614678899082571</v>
      </c>
      <c r="AE66" s="2">
        <v>11245</v>
      </c>
    </row>
    <row r="67" spans="1:31" x14ac:dyDescent="0.3">
      <c r="A67" s="2">
        <v>66</v>
      </c>
      <c r="B67" s="2">
        <v>0</v>
      </c>
      <c r="C67" s="5" t="s">
        <v>34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  <c r="I67" s="2">
        <v>0.53352769700000002</v>
      </c>
      <c r="J67" s="2">
        <v>0.4490208</v>
      </c>
      <c r="K67" s="2">
        <v>0.45849495733126455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3</v>
      </c>
      <c r="S67" s="2">
        <v>0.29811320800000002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6.25E-2</v>
      </c>
      <c r="AB67" s="2">
        <v>0.3</v>
      </c>
      <c r="AC67" s="2">
        <v>0.34693877551020408</v>
      </c>
      <c r="AD67" s="2">
        <v>0.20183486238532111</v>
      </c>
      <c r="AE67" s="2">
        <v>18280</v>
      </c>
    </row>
    <row r="68" spans="1:31" x14ac:dyDescent="0.3">
      <c r="A68" s="2">
        <v>67</v>
      </c>
      <c r="B68" s="2">
        <v>0</v>
      </c>
      <c r="C68" s="5" t="s">
        <v>34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0.53352769700000002</v>
      </c>
      <c r="J68" s="2">
        <v>0.4490208</v>
      </c>
      <c r="K68" s="2">
        <v>0.47013188518231186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3</v>
      </c>
      <c r="S68" s="2">
        <v>0.27547169799999999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0.9375</v>
      </c>
      <c r="AB68" s="2">
        <v>0.1</v>
      </c>
      <c r="AC68" s="2">
        <v>2.0408163265306121E-2</v>
      </c>
      <c r="AD68" s="2">
        <v>0.5321100917431193</v>
      </c>
      <c r="AE68" s="2">
        <v>18344</v>
      </c>
    </row>
    <row r="69" spans="1:31" x14ac:dyDescent="0.3">
      <c r="A69" s="2">
        <v>68</v>
      </c>
      <c r="B69" s="2">
        <v>-1</v>
      </c>
      <c r="C69" s="5" t="s">
        <v>35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0.68221574299999999</v>
      </c>
      <c r="J69" s="2">
        <v>0.77689292399999998</v>
      </c>
      <c r="K69" s="2">
        <v>0.78626842513576412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4</v>
      </c>
      <c r="S69" s="2">
        <v>0.46037735800000001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0.90625</v>
      </c>
      <c r="AB69" s="2">
        <v>0.3125</v>
      </c>
      <c r="AC69" s="2">
        <v>8.1632653061224483E-2</v>
      </c>
      <c r="AD69" s="2">
        <v>0.23853211009174313</v>
      </c>
      <c r="AE69" s="2">
        <v>25552</v>
      </c>
    </row>
    <row r="70" spans="1:31" x14ac:dyDescent="0.3">
      <c r="A70" s="2">
        <v>69</v>
      </c>
      <c r="B70" s="2">
        <v>-1</v>
      </c>
      <c r="C70" s="5" t="s">
        <v>35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0.68221574299999999</v>
      </c>
      <c r="J70" s="2">
        <v>0.85194950300000005</v>
      </c>
      <c r="K70" s="2">
        <v>0.87742435996896817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4</v>
      </c>
      <c r="S70" s="2">
        <v>0.46037735800000001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0.90625</v>
      </c>
      <c r="AB70" s="2">
        <v>0.3125</v>
      </c>
      <c r="AC70" s="2">
        <v>8.1632653061224483E-2</v>
      </c>
      <c r="AD70" s="2">
        <v>0.23853211009174313</v>
      </c>
      <c r="AE70" s="2">
        <v>28248</v>
      </c>
    </row>
    <row r="71" spans="1:31" x14ac:dyDescent="0.3">
      <c r="A71" s="2">
        <v>70</v>
      </c>
      <c r="B71" s="2">
        <v>0</v>
      </c>
      <c r="C71" s="5" t="s">
        <v>35</v>
      </c>
      <c r="D71" s="2">
        <v>0</v>
      </c>
      <c r="E71" s="2">
        <v>0</v>
      </c>
      <c r="F71" s="2">
        <v>1</v>
      </c>
      <c r="G71" s="2">
        <v>1</v>
      </c>
      <c r="H71" s="2">
        <v>1</v>
      </c>
      <c r="I71" s="2">
        <v>0.58600583100000003</v>
      </c>
      <c r="J71" s="2">
        <v>0.68894744399999996</v>
      </c>
      <c r="K71" s="2">
        <v>0.77851047323506595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4</v>
      </c>
      <c r="S71" s="2">
        <v>0.46037735800000001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0.90625</v>
      </c>
      <c r="AB71" s="2">
        <v>0.3125</v>
      </c>
      <c r="AC71" s="2">
        <v>8.1632653061224483E-2</v>
      </c>
      <c r="AD71" s="2">
        <v>0.23853211009174313</v>
      </c>
      <c r="AE71" s="2">
        <v>28176</v>
      </c>
    </row>
    <row r="72" spans="1:31" x14ac:dyDescent="0.3">
      <c r="A72" s="2">
        <v>71</v>
      </c>
      <c r="B72" s="2">
        <v>-1</v>
      </c>
      <c r="C72" s="5" t="s">
        <v>35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0.84548104999999996</v>
      </c>
      <c r="J72" s="2">
        <v>0.92838648899999998</v>
      </c>
      <c r="K72" s="2">
        <v>0.88518231186966645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4</v>
      </c>
      <c r="S72" s="2">
        <v>0.46037735800000001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0.90625</v>
      </c>
      <c r="AB72" s="2">
        <v>0.3125</v>
      </c>
      <c r="AC72" s="2">
        <v>8.1632653061224483E-2</v>
      </c>
      <c r="AD72" s="2">
        <v>0.23853211009174313</v>
      </c>
      <c r="AE72" s="2">
        <v>31600</v>
      </c>
    </row>
    <row r="73" spans="1:31" x14ac:dyDescent="0.3">
      <c r="A73" s="2">
        <v>72</v>
      </c>
      <c r="B73" s="2">
        <v>-1</v>
      </c>
      <c r="C73" s="5" t="s">
        <v>35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0.84548104999999996</v>
      </c>
      <c r="J73" s="2">
        <v>0.93577221899999996</v>
      </c>
      <c r="K73" s="2">
        <v>0.87354538401861903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6</v>
      </c>
      <c r="S73" s="2">
        <v>0.65283018900000001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8.1250000000000003E-2</v>
      </c>
      <c r="AB73" s="2">
        <v>0.44583333333333336</v>
      </c>
      <c r="AC73" s="2">
        <v>0.24489795918367346</v>
      </c>
      <c r="AD73" s="2">
        <v>6.4220183486238536E-2</v>
      </c>
      <c r="AE73" s="2">
        <v>34184</v>
      </c>
    </row>
    <row r="74" spans="1:31" x14ac:dyDescent="0.3">
      <c r="A74" s="2">
        <v>73</v>
      </c>
      <c r="B74" s="2">
        <v>3</v>
      </c>
      <c r="C74" s="5" t="s">
        <v>35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0.29154519000000001</v>
      </c>
      <c r="J74" s="2">
        <v>0.49085075700000003</v>
      </c>
      <c r="K74" s="2">
        <v>0.85221101629169904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6</v>
      </c>
      <c r="S74" s="2">
        <v>0.65283018900000001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8.1250000000000003E-2</v>
      </c>
      <c r="AB74" s="2">
        <v>0.44583333333333336</v>
      </c>
      <c r="AC74" s="2">
        <v>0.24489795918367346</v>
      </c>
      <c r="AD74" s="2">
        <v>6.4220183486238536E-2</v>
      </c>
      <c r="AE74" s="2">
        <v>35056</v>
      </c>
    </row>
    <row r="75" spans="1:31" x14ac:dyDescent="0.3">
      <c r="A75" s="2">
        <v>74</v>
      </c>
      <c r="B75" s="2">
        <v>0</v>
      </c>
      <c r="C75" s="5" t="s">
        <v>35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1</v>
      </c>
      <c r="K75" s="2">
        <v>0.93560899922420482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6</v>
      </c>
      <c r="S75" s="2">
        <v>0.93207547199999996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6.25E-2</v>
      </c>
      <c r="AB75" s="2">
        <v>0.56666666666666665</v>
      </c>
      <c r="AC75" s="2">
        <v>0.14285714285714285</v>
      </c>
      <c r="AD75" s="2">
        <v>9.1743119266055051E-3</v>
      </c>
      <c r="AE75" s="2">
        <v>40960</v>
      </c>
    </row>
    <row r="76" spans="1:31" x14ac:dyDescent="0.3">
      <c r="A76" s="2">
        <v>75</v>
      </c>
      <c r="B76" s="2">
        <v>1</v>
      </c>
      <c r="C76" s="5" t="s">
        <v>35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0.74052478099999997</v>
      </c>
      <c r="J76" s="2">
        <v>0.86923400900000003</v>
      </c>
      <c r="K76" s="2">
        <v>0.86384794414274635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6</v>
      </c>
      <c r="S76" s="2">
        <v>0.91698113199999998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6.25E-2</v>
      </c>
      <c r="AB76" s="2">
        <v>0.56666666666666665</v>
      </c>
      <c r="AC76" s="2">
        <v>0.14285714285714285</v>
      </c>
      <c r="AD76" s="2">
        <v>9.1743119266055051E-3</v>
      </c>
      <c r="AE76" s="2">
        <v>45400</v>
      </c>
    </row>
    <row r="77" spans="1:31" x14ac:dyDescent="0.3">
      <c r="A77" s="2">
        <v>76</v>
      </c>
      <c r="B77" s="2">
        <v>1</v>
      </c>
      <c r="C77" s="5" t="s">
        <v>36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0.46938775500000002</v>
      </c>
      <c r="J77" s="2">
        <v>0.53931303500000005</v>
      </c>
      <c r="K77" s="2">
        <v>0.55159038013964312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3</v>
      </c>
      <c r="S77" s="2">
        <v>0.29811320800000002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6.25E-2</v>
      </c>
      <c r="AB77" s="2">
        <v>0.52916666666666667</v>
      </c>
      <c r="AC77" s="2">
        <v>0.34693877551020408</v>
      </c>
      <c r="AD77" s="2">
        <v>0.1743119266055046</v>
      </c>
      <c r="AE77" s="2">
        <v>16503</v>
      </c>
    </row>
    <row r="78" spans="1:31" x14ac:dyDescent="0.3">
      <c r="A78" s="2">
        <v>77</v>
      </c>
      <c r="B78" s="2">
        <v>2</v>
      </c>
      <c r="C78" s="5" t="s">
        <v>37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0.206997085</v>
      </c>
      <c r="J78" s="2">
        <v>0.157530584</v>
      </c>
      <c r="K78" s="2">
        <v>0.16679596586501164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3</v>
      </c>
      <c r="S78" s="2">
        <v>0.116981132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0.15</v>
      </c>
      <c r="AB78" s="2">
        <v>8.3333333333333329E-2</v>
      </c>
      <c r="AC78" s="2">
        <v>0.55102040816326525</v>
      </c>
      <c r="AD78" s="2">
        <v>0.66055045871559637</v>
      </c>
      <c r="AE78" s="2">
        <v>5389</v>
      </c>
    </row>
    <row r="79" spans="1:31" x14ac:dyDescent="0.3">
      <c r="A79" s="2">
        <v>78</v>
      </c>
      <c r="B79" s="2">
        <v>2</v>
      </c>
      <c r="C79" s="5" t="s">
        <v>37</v>
      </c>
      <c r="D79" s="2">
        <v>1</v>
      </c>
      <c r="E79" s="2">
        <v>1</v>
      </c>
      <c r="F79" s="2">
        <v>1</v>
      </c>
      <c r="G79" s="2">
        <v>0</v>
      </c>
      <c r="H79" s="2">
        <v>1</v>
      </c>
      <c r="I79" s="2">
        <v>0.206997085</v>
      </c>
      <c r="J79" s="2">
        <v>0.157530584</v>
      </c>
      <c r="K79" s="2">
        <v>0.17688130333591931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3</v>
      </c>
      <c r="S79" s="2">
        <v>0.116981132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0.15</v>
      </c>
      <c r="AB79" s="2">
        <v>8.3333333333333329E-2</v>
      </c>
      <c r="AC79" s="2">
        <v>0.55102040816326525</v>
      </c>
      <c r="AD79" s="2">
        <v>0.52293577981651373</v>
      </c>
      <c r="AE79" s="2">
        <v>6189</v>
      </c>
    </row>
    <row r="80" spans="1:31" x14ac:dyDescent="0.3">
      <c r="A80" s="2">
        <v>79</v>
      </c>
      <c r="B80" s="2">
        <v>2</v>
      </c>
      <c r="C80" s="5" t="s">
        <v>37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0.206997085</v>
      </c>
      <c r="J80" s="2">
        <v>0.157530584</v>
      </c>
      <c r="K80" s="2">
        <v>0.20015515903801395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3</v>
      </c>
      <c r="S80" s="2">
        <v>0.116981132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0.15</v>
      </c>
      <c r="AB80" s="2">
        <v>8.3333333333333329E-2</v>
      </c>
      <c r="AC80" s="2">
        <v>0.55102040816326525</v>
      </c>
      <c r="AD80" s="2">
        <v>0.52293577981651373</v>
      </c>
      <c r="AE80" s="2">
        <v>6669</v>
      </c>
    </row>
    <row r="81" spans="1:31" x14ac:dyDescent="0.3">
      <c r="A81" s="2">
        <v>80</v>
      </c>
      <c r="B81" s="2">
        <v>1</v>
      </c>
      <c r="C81" s="5" t="s">
        <v>37</v>
      </c>
      <c r="D81" s="2">
        <v>1</v>
      </c>
      <c r="E81" s="2">
        <v>0</v>
      </c>
      <c r="F81" s="2">
        <v>1</v>
      </c>
      <c r="G81" s="2">
        <v>0</v>
      </c>
      <c r="H81" s="2">
        <v>1</v>
      </c>
      <c r="I81" s="2">
        <v>0.18658892099999999</v>
      </c>
      <c r="J81" s="2">
        <v>0.14534213300000001</v>
      </c>
      <c r="K81" s="2">
        <v>0.2548487199379364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3</v>
      </c>
      <c r="S81" s="2">
        <v>0.13962264199999999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3.7499999999999999E-2</v>
      </c>
      <c r="AB81" s="2">
        <v>0.22500000000000001</v>
      </c>
      <c r="AC81" s="2">
        <v>0.55102040816326525</v>
      </c>
      <c r="AD81" s="2">
        <v>0.32110091743119268</v>
      </c>
      <c r="AE81" s="2">
        <v>7689</v>
      </c>
    </row>
    <row r="82" spans="1:31" x14ac:dyDescent="0.3">
      <c r="A82" s="2">
        <v>81</v>
      </c>
      <c r="B82" s="2">
        <v>3</v>
      </c>
      <c r="C82" s="5" t="s">
        <v>37</v>
      </c>
      <c r="D82" s="2">
        <v>1</v>
      </c>
      <c r="E82" s="2">
        <v>0</v>
      </c>
      <c r="F82" s="2">
        <v>1</v>
      </c>
      <c r="G82" s="2">
        <v>0</v>
      </c>
      <c r="H82" s="2">
        <v>1</v>
      </c>
      <c r="I82" s="2">
        <v>0.282798834</v>
      </c>
      <c r="J82" s="2">
        <v>0.27017771899999998</v>
      </c>
      <c r="K82" s="2">
        <v>0.34212567882079131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3</v>
      </c>
      <c r="S82" s="2">
        <v>0.18490566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3.125E-2</v>
      </c>
      <c r="AB82" s="2">
        <v>0.28333333333333333</v>
      </c>
      <c r="AC82" s="2">
        <v>0.55102040816326525</v>
      </c>
      <c r="AD82" s="2">
        <v>0.30275229357798167</v>
      </c>
      <c r="AE82" s="2">
        <v>9959</v>
      </c>
    </row>
    <row r="83" spans="1:31" x14ac:dyDescent="0.3">
      <c r="A83" s="2">
        <v>82</v>
      </c>
      <c r="B83" s="2">
        <v>3</v>
      </c>
      <c r="C83" s="5" t="s">
        <v>37</v>
      </c>
      <c r="D83" s="2">
        <v>1</v>
      </c>
      <c r="E83" s="2">
        <v>1</v>
      </c>
      <c r="F83" s="2">
        <v>1</v>
      </c>
      <c r="G83" s="2">
        <v>0</v>
      </c>
      <c r="H83" s="2">
        <v>1</v>
      </c>
      <c r="I83" s="2">
        <v>0.282798834</v>
      </c>
      <c r="J83" s="2">
        <v>0.27017771899999998</v>
      </c>
      <c r="K83" s="2">
        <v>0.32583397982932505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3</v>
      </c>
      <c r="S83" s="2">
        <v>0.23018867900000001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9.375E-2</v>
      </c>
      <c r="AB83" s="2">
        <v>0.16666666666666666</v>
      </c>
      <c r="AC83" s="2">
        <v>0.34693877551020408</v>
      </c>
      <c r="AD83" s="2">
        <v>0.3577981651376147</v>
      </c>
      <c r="AE83" s="2">
        <v>8499</v>
      </c>
    </row>
    <row r="84" spans="1:31" x14ac:dyDescent="0.3">
      <c r="A84" s="2">
        <v>83</v>
      </c>
      <c r="B84" s="2">
        <v>3</v>
      </c>
      <c r="C84" s="5" t="s">
        <v>37</v>
      </c>
      <c r="D84" s="2">
        <v>1</v>
      </c>
      <c r="E84" s="2">
        <v>0</v>
      </c>
      <c r="F84" s="2">
        <v>1</v>
      </c>
      <c r="G84" s="2">
        <v>0</v>
      </c>
      <c r="H84" s="2">
        <v>1</v>
      </c>
      <c r="I84" s="2">
        <v>0.271137026</v>
      </c>
      <c r="J84" s="2">
        <v>0.314749997</v>
      </c>
      <c r="K84" s="2">
        <v>0.52172226532195498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3</v>
      </c>
      <c r="S84" s="2">
        <v>0.35849056600000001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0.40416666666666667</v>
      </c>
      <c r="AC84" s="2">
        <v>0.34693877551020408</v>
      </c>
      <c r="AD84" s="2">
        <v>0.1743119266055046</v>
      </c>
      <c r="AE84" s="2">
        <v>12629</v>
      </c>
    </row>
    <row r="85" spans="1:31" x14ac:dyDescent="0.3">
      <c r="A85" s="2">
        <v>84</v>
      </c>
      <c r="B85" s="2">
        <v>3</v>
      </c>
      <c r="C85" s="5" t="s">
        <v>37</v>
      </c>
      <c r="D85" s="2">
        <v>1</v>
      </c>
      <c r="E85" s="2">
        <v>0</v>
      </c>
      <c r="F85" s="2">
        <v>1</v>
      </c>
      <c r="G85" s="2">
        <v>0</v>
      </c>
      <c r="H85" s="2">
        <v>1</v>
      </c>
      <c r="I85" s="2">
        <v>0.271137026</v>
      </c>
      <c r="J85" s="2">
        <v>0.314749997</v>
      </c>
      <c r="K85" s="2">
        <v>0.55585725368502714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3</v>
      </c>
      <c r="S85" s="2">
        <v>0.35849056600000001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0.40416666666666667</v>
      </c>
      <c r="AC85" s="2">
        <v>0.34693877551020408</v>
      </c>
      <c r="AD85" s="2">
        <v>0.1743119266055046</v>
      </c>
      <c r="AE85" s="2">
        <v>14869</v>
      </c>
    </row>
    <row r="86" spans="1:31" x14ac:dyDescent="0.3">
      <c r="A86" s="2">
        <v>85</v>
      </c>
      <c r="B86" s="2">
        <v>3</v>
      </c>
      <c r="C86" s="5" t="s">
        <v>37</v>
      </c>
      <c r="D86" s="2">
        <v>1</v>
      </c>
      <c r="E86" s="2">
        <v>0</v>
      </c>
      <c r="F86" s="2">
        <v>1</v>
      </c>
      <c r="G86" s="2">
        <v>0</v>
      </c>
      <c r="H86" s="2">
        <v>1</v>
      </c>
      <c r="I86" s="2">
        <v>0.271137026</v>
      </c>
      <c r="J86" s="2">
        <v>0.314749997</v>
      </c>
      <c r="K86" s="2">
        <v>0.55779674166020166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3</v>
      </c>
      <c r="S86" s="2">
        <v>0.35849056600000001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0.40416666666666667</v>
      </c>
      <c r="AC86" s="2">
        <v>0.34693877551020408</v>
      </c>
      <c r="AD86" s="2">
        <v>0.1743119266055046</v>
      </c>
      <c r="AE86" s="2">
        <v>14489</v>
      </c>
    </row>
    <row r="87" spans="1:31" x14ac:dyDescent="0.3">
      <c r="A87" s="2">
        <v>86</v>
      </c>
      <c r="B87" s="2">
        <v>1</v>
      </c>
      <c r="C87" s="5" t="s">
        <v>37</v>
      </c>
      <c r="D87" s="2">
        <v>1</v>
      </c>
      <c r="E87" s="2">
        <v>1</v>
      </c>
      <c r="F87" s="2">
        <v>0</v>
      </c>
      <c r="G87" s="2">
        <v>0</v>
      </c>
      <c r="H87" s="2">
        <v>1</v>
      </c>
      <c r="I87" s="2">
        <v>0.282798834</v>
      </c>
      <c r="J87" s="2">
        <v>0.32830817000000001</v>
      </c>
      <c r="K87" s="2">
        <v>0.34018619084561674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3</v>
      </c>
      <c r="S87" s="2">
        <v>0.23018867900000001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9.375E-2</v>
      </c>
      <c r="AB87" s="2">
        <v>0.16666666666666666</v>
      </c>
      <c r="AC87" s="2">
        <v>0.34693877551020408</v>
      </c>
      <c r="AD87" s="2">
        <v>0.3577981651376147</v>
      </c>
      <c r="AE87" s="2">
        <v>6989</v>
      </c>
    </row>
    <row r="88" spans="1:31" x14ac:dyDescent="0.3">
      <c r="A88" s="2">
        <v>87</v>
      </c>
      <c r="B88" s="2">
        <v>1</v>
      </c>
      <c r="C88" s="5" t="s">
        <v>37</v>
      </c>
      <c r="D88" s="2">
        <v>1</v>
      </c>
      <c r="E88" s="2">
        <v>1</v>
      </c>
      <c r="F88" s="2">
        <v>0</v>
      </c>
      <c r="G88" s="2">
        <v>0</v>
      </c>
      <c r="H88" s="2">
        <v>1</v>
      </c>
      <c r="I88" s="2">
        <v>0.282798834</v>
      </c>
      <c r="J88" s="2">
        <v>0.32830817000000001</v>
      </c>
      <c r="K88" s="2">
        <v>0.35570209464701319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3</v>
      </c>
      <c r="S88" s="2">
        <v>0.23018867900000001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9.375E-2</v>
      </c>
      <c r="AB88" s="2">
        <v>0.16666666666666666</v>
      </c>
      <c r="AC88" s="2">
        <v>0.34693877551020408</v>
      </c>
      <c r="AD88" s="2">
        <v>0.3577981651376147</v>
      </c>
      <c r="AE88" s="2">
        <v>8189</v>
      </c>
    </row>
    <row r="89" spans="1:31" x14ac:dyDescent="0.3">
      <c r="A89" s="2">
        <v>88</v>
      </c>
      <c r="B89" s="2">
        <v>1</v>
      </c>
      <c r="C89" s="5" t="s">
        <v>37</v>
      </c>
      <c r="D89" s="2">
        <v>1</v>
      </c>
      <c r="E89" s="2">
        <v>0</v>
      </c>
      <c r="F89" s="2">
        <v>0</v>
      </c>
      <c r="G89" s="2">
        <v>0</v>
      </c>
      <c r="H89" s="2">
        <v>1</v>
      </c>
      <c r="I89" s="2">
        <v>0.282798834</v>
      </c>
      <c r="J89" s="2">
        <v>0.32830817000000001</v>
      </c>
      <c r="K89" s="2">
        <v>0.35492629945694337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3</v>
      </c>
      <c r="S89" s="2">
        <v>0.18490566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3.125E-2</v>
      </c>
      <c r="AB89" s="2">
        <v>0.28333333333333333</v>
      </c>
      <c r="AC89" s="2">
        <v>0.55102040816326525</v>
      </c>
      <c r="AD89" s="2">
        <v>0.30275229357798167</v>
      </c>
      <c r="AE89" s="2">
        <v>9279</v>
      </c>
    </row>
    <row r="90" spans="1:31" x14ac:dyDescent="0.3">
      <c r="A90" s="2">
        <v>89</v>
      </c>
      <c r="B90" s="2">
        <v>-1</v>
      </c>
      <c r="C90" s="5" t="s">
        <v>37</v>
      </c>
      <c r="D90" s="2">
        <v>1</v>
      </c>
      <c r="E90" s="2">
        <v>1</v>
      </c>
      <c r="F90" s="2">
        <v>0</v>
      </c>
      <c r="G90" s="2">
        <v>0</v>
      </c>
      <c r="H90" s="2">
        <v>1</v>
      </c>
      <c r="I90" s="2">
        <v>0.282798834</v>
      </c>
      <c r="J90" s="2">
        <v>0.32830817000000001</v>
      </c>
      <c r="K90" s="2">
        <v>0.35492629945694337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3</v>
      </c>
      <c r="S90" s="2">
        <v>0.18490566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3.125E-2</v>
      </c>
      <c r="AB90" s="2">
        <v>0.28333333333333333</v>
      </c>
      <c r="AC90" s="2">
        <v>0.55102040816326525</v>
      </c>
      <c r="AD90" s="2">
        <v>0.30275229357798167</v>
      </c>
      <c r="AE90" s="2">
        <v>9279</v>
      </c>
    </row>
    <row r="91" spans="1:31" x14ac:dyDescent="0.3">
      <c r="A91" s="2">
        <v>90</v>
      </c>
      <c r="B91" s="2">
        <v>1</v>
      </c>
      <c r="C91" s="5" t="s">
        <v>38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0.23032069999999999</v>
      </c>
      <c r="J91" s="2">
        <v>0.31045372199999999</v>
      </c>
      <c r="K91" s="2">
        <v>0.15554693560899924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3</v>
      </c>
      <c r="S91" s="2">
        <v>0.135849057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0.15</v>
      </c>
      <c r="AB91" s="2">
        <v>8.7499999999999994E-2</v>
      </c>
      <c r="AC91" s="2">
        <v>0.42857142857142855</v>
      </c>
      <c r="AD91" s="2">
        <v>0.51376146788990829</v>
      </c>
      <c r="AE91" s="2">
        <v>5499</v>
      </c>
    </row>
    <row r="92" spans="1:31" x14ac:dyDescent="0.3">
      <c r="A92" s="2">
        <v>91</v>
      </c>
      <c r="B92" s="2">
        <v>1</v>
      </c>
      <c r="C92" s="5" t="s">
        <v>39</v>
      </c>
      <c r="D92" s="2">
        <v>0</v>
      </c>
      <c r="E92" s="2">
        <v>1</v>
      </c>
      <c r="F92" s="2">
        <v>1</v>
      </c>
      <c r="G92" s="2">
        <v>0</v>
      </c>
      <c r="H92" s="2">
        <v>1</v>
      </c>
      <c r="I92" s="2">
        <v>0.23032069999999999</v>
      </c>
      <c r="J92" s="2">
        <v>0.31045372199999999</v>
      </c>
      <c r="K92" s="2">
        <v>0.20519782777346782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3</v>
      </c>
      <c r="S92" s="2">
        <v>0.158490566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0.93125000000000002</v>
      </c>
      <c r="AB92" s="2">
        <v>2.9166666666666667E-2</v>
      </c>
      <c r="AC92" s="2">
        <v>0.26530612244897961</v>
      </c>
      <c r="AD92" s="2">
        <v>0.88990825688073394</v>
      </c>
      <c r="AE92" s="2">
        <v>7099</v>
      </c>
    </row>
    <row r="93" spans="1:31" x14ac:dyDescent="0.3">
      <c r="A93" s="2">
        <v>92</v>
      </c>
      <c r="B93" s="2">
        <v>1</v>
      </c>
      <c r="C93" s="5" t="s">
        <v>39</v>
      </c>
      <c r="D93" s="2">
        <v>1</v>
      </c>
      <c r="E93" s="2">
        <v>1</v>
      </c>
      <c r="F93" s="2">
        <v>1</v>
      </c>
      <c r="G93" s="2">
        <v>0</v>
      </c>
      <c r="H93" s="2">
        <v>1</v>
      </c>
      <c r="I93" s="2">
        <v>0.23032069999999999</v>
      </c>
      <c r="J93" s="2">
        <v>0.31045372199999999</v>
      </c>
      <c r="K93" s="2">
        <v>0.16679596586501164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3</v>
      </c>
      <c r="S93" s="2">
        <v>0.135849057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0.15</v>
      </c>
      <c r="AB93" s="2">
        <v>8.7499999999999994E-2</v>
      </c>
      <c r="AC93" s="2">
        <v>0.42857142857142855</v>
      </c>
      <c r="AD93" s="2">
        <v>0.51376146788990829</v>
      </c>
      <c r="AE93" s="2">
        <v>6649</v>
      </c>
    </row>
    <row r="94" spans="1:31" x14ac:dyDescent="0.3">
      <c r="A94" s="2">
        <v>93</v>
      </c>
      <c r="B94" s="2">
        <v>1</v>
      </c>
      <c r="C94" s="5" t="s">
        <v>39</v>
      </c>
      <c r="D94" s="2">
        <v>1</v>
      </c>
      <c r="E94" s="2">
        <v>1</v>
      </c>
      <c r="F94" s="2">
        <v>0</v>
      </c>
      <c r="G94" s="2">
        <v>0</v>
      </c>
      <c r="H94" s="2">
        <v>1</v>
      </c>
      <c r="I94" s="2">
        <v>0.23032069999999999</v>
      </c>
      <c r="J94" s="2">
        <v>0.31045372199999999</v>
      </c>
      <c r="K94" s="2">
        <v>0.17455391776570986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3</v>
      </c>
      <c r="S94" s="2">
        <v>0.135849057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0.15</v>
      </c>
      <c r="AB94" s="2">
        <v>8.7499999999999994E-2</v>
      </c>
      <c r="AC94" s="2">
        <v>0.42857142857142855</v>
      </c>
      <c r="AD94" s="2">
        <v>0.51376146788990829</v>
      </c>
      <c r="AE94" s="2">
        <v>6849</v>
      </c>
    </row>
    <row r="95" spans="1:31" x14ac:dyDescent="0.3">
      <c r="A95" s="2">
        <v>94</v>
      </c>
      <c r="B95" s="2">
        <v>1</v>
      </c>
      <c r="C95" s="5" t="s">
        <v>39</v>
      </c>
      <c r="D95" s="2">
        <v>1</v>
      </c>
      <c r="E95" s="2">
        <v>1</v>
      </c>
      <c r="F95" s="2">
        <v>0</v>
      </c>
      <c r="G95" s="2">
        <v>0</v>
      </c>
      <c r="H95" s="2">
        <v>1</v>
      </c>
      <c r="I95" s="2">
        <v>0.23032069999999999</v>
      </c>
      <c r="J95" s="2">
        <v>0.32616187499999999</v>
      </c>
      <c r="K95" s="2">
        <v>0.20791311093871218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3</v>
      </c>
      <c r="S95" s="2">
        <v>0.135849057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0.15</v>
      </c>
      <c r="AB95" s="2">
        <v>8.7499999999999994E-2</v>
      </c>
      <c r="AC95" s="2">
        <v>0.42857142857142855</v>
      </c>
      <c r="AD95" s="2">
        <v>0.51376146788990829</v>
      </c>
      <c r="AE95" s="2">
        <v>7349</v>
      </c>
    </row>
    <row r="96" spans="1:31" x14ac:dyDescent="0.3">
      <c r="A96" s="2">
        <v>95</v>
      </c>
      <c r="B96" s="2">
        <v>1</v>
      </c>
      <c r="C96" s="5" t="s">
        <v>39</v>
      </c>
      <c r="D96" s="2">
        <v>1</v>
      </c>
      <c r="E96" s="2">
        <v>1</v>
      </c>
      <c r="F96" s="2">
        <v>1</v>
      </c>
      <c r="G96" s="2">
        <v>0</v>
      </c>
      <c r="H96" s="2">
        <v>1</v>
      </c>
      <c r="I96" s="2">
        <v>0.23032069999999999</v>
      </c>
      <c r="J96" s="2">
        <v>0.31045372199999999</v>
      </c>
      <c r="K96" s="2">
        <v>0.1795965865011637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3</v>
      </c>
      <c r="S96" s="2">
        <v>0.135849057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0.15</v>
      </c>
      <c r="AB96" s="2">
        <v>8.7499999999999994E-2</v>
      </c>
      <c r="AC96" s="2">
        <v>0.42857142857142855</v>
      </c>
      <c r="AD96" s="2">
        <v>0.51376146788990829</v>
      </c>
      <c r="AE96" s="2">
        <v>7299</v>
      </c>
    </row>
    <row r="97" spans="1:31" x14ac:dyDescent="0.3">
      <c r="A97" s="2">
        <v>96</v>
      </c>
      <c r="B97" s="2">
        <v>1</v>
      </c>
      <c r="C97" s="5" t="s">
        <v>39</v>
      </c>
      <c r="D97" s="2">
        <v>1</v>
      </c>
      <c r="E97" s="2">
        <v>1</v>
      </c>
      <c r="F97" s="2">
        <v>1</v>
      </c>
      <c r="G97" s="2">
        <v>0</v>
      </c>
      <c r="H97" s="2">
        <v>1</v>
      </c>
      <c r="I97" s="2">
        <v>0.23032069999999999</v>
      </c>
      <c r="J97" s="2">
        <v>0.28087503400000002</v>
      </c>
      <c r="K97" s="2">
        <v>0.20946470131885184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0.135849057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0.15</v>
      </c>
      <c r="AB97" s="2">
        <v>8.7499999999999994E-2</v>
      </c>
      <c r="AC97" s="2">
        <v>0.42857142857142855</v>
      </c>
      <c r="AD97" s="2">
        <v>0.51376146788990829</v>
      </c>
      <c r="AE97" s="2">
        <v>7799</v>
      </c>
    </row>
    <row r="98" spans="1:31" x14ac:dyDescent="0.3">
      <c r="A98" s="2">
        <v>97</v>
      </c>
      <c r="B98" s="2">
        <v>1</v>
      </c>
      <c r="C98" s="5" t="s">
        <v>39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2">
        <v>0.23032069999999999</v>
      </c>
      <c r="J98" s="2">
        <v>0.31045372199999999</v>
      </c>
      <c r="K98" s="2">
        <v>0.18735453840186192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3</v>
      </c>
      <c r="S98" s="2">
        <v>0.135849057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0.15</v>
      </c>
      <c r="AB98" s="2">
        <v>8.7499999999999994E-2</v>
      </c>
      <c r="AC98" s="2">
        <v>0.42857142857142855</v>
      </c>
      <c r="AD98" s="2">
        <v>0.51376146788990829</v>
      </c>
      <c r="AE98" s="2">
        <v>7499</v>
      </c>
    </row>
    <row r="99" spans="1:31" x14ac:dyDescent="0.3">
      <c r="A99" s="2">
        <v>98</v>
      </c>
      <c r="B99" s="2">
        <v>1</v>
      </c>
      <c r="C99" s="5" t="s">
        <v>39</v>
      </c>
      <c r="D99" s="2">
        <v>1</v>
      </c>
      <c r="E99" s="2">
        <v>1</v>
      </c>
      <c r="F99" s="2">
        <v>0</v>
      </c>
      <c r="G99" s="2">
        <v>0</v>
      </c>
      <c r="H99" s="2">
        <v>1</v>
      </c>
      <c r="I99" s="2">
        <v>0.23032069999999999</v>
      </c>
      <c r="J99" s="2">
        <v>0.32616187499999999</v>
      </c>
      <c r="K99" s="2">
        <v>0.21295577967416601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3</v>
      </c>
      <c r="S99" s="2">
        <v>0.135849057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0.15</v>
      </c>
      <c r="AB99" s="2">
        <v>8.7499999999999994E-2</v>
      </c>
      <c r="AC99" s="2">
        <v>0.42857142857142855</v>
      </c>
      <c r="AD99" s="2">
        <v>0.51376146788990829</v>
      </c>
      <c r="AE99" s="2">
        <v>7999</v>
      </c>
    </row>
    <row r="100" spans="1:31" x14ac:dyDescent="0.3">
      <c r="A100" s="2">
        <v>99</v>
      </c>
      <c r="B100" s="2">
        <v>2</v>
      </c>
      <c r="C100" s="5" t="s">
        <v>39</v>
      </c>
      <c r="D100" s="2">
        <v>1</v>
      </c>
      <c r="E100" s="2">
        <v>1</v>
      </c>
      <c r="F100" s="2">
        <v>1</v>
      </c>
      <c r="G100" s="2">
        <v>0</v>
      </c>
      <c r="H100" s="2">
        <v>1</v>
      </c>
      <c r="I100" s="2">
        <v>0.24781341100000001</v>
      </c>
      <c r="J100" s="2">
        <v>0.25321181599999998</v>
      </c>
      <c r="K100" s="2">
        <v>0.20170674941815361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3</v>
      </c>
      <c r="S100" s="2">
        <v>0.135849057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0.15</v>
      </c>
      <c r="AB100" s="2">
        <v>8.7499999999999994E-2</v>
      </c>
      <c r="AC100" s="2">
        <v>0.42857142857142855</v>
      </c>
      <c r="AD100" s="2">
        <v>0.51376146788990829</v>
      </c>
      <c r="AE100" s="2">
        <v>8249</v>
      </c>
    </row>
    <row r="101" spans="1:31" x14ac:dyDescent="0.3">
      <c r="A101" s="2">
        <v>100</v>
      </c>
      <c r="B101" s="2">
        <v>0</v>
      </c>
      <c r="C101" s="5" t="s">
        <v>39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0.309037901</v>
      </c>
      <c r="J101" s="2">
        <v>0.42143492500000002</v>
      </c>
      <c r="K101" s="2">
        <v>0.32428238944918542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3</v>
      </c>
      <c r="S101" s="2">
        <v>0.22264150899999999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9.375E-2</v>
      </c>
      <c r="AB101" s="2">
        <v>0.20416666666666666</v>
      </c>
      <c r="AC101" s="2">
        <v>0.42857142857142855</v>
      </c>
      <c r="AD101" s="2">
        <v>0.41284403669724773</v>
      </c>
      <c r="AE101" s="2">
        <v>8949</v>
      </c>
    </row>
    <row r="102" spans="1:31" x14ac:dyDescent="0.3">
      <c r="A102" s="2">
        <v>101</v>
      </c>
      <c r="B102" s="2">
        <v>0</v>
      </c>
      <c r="C102" s="5" t="s">
        <v>39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0.309037901</v>
      </c>
      <c r="J102" s="2">
        <v>0.42143492500000002</v>
      </c>
      <c r="K102" s="2">
        <v>0.31574864235841738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3</v>
      </c>
      <c r="S102" s="2">
        <v>0.22264150899999999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9.375E-2</v>
      </c>
      <c r="AB102" s="2">
        <v>0.20416666666666666</v>
      </c>
      <c r="AC102" s="2">
        <v>0.42857142857142855</v>
      </c>
      <c r="AD102" s="2">
        <v>0.41284403669724773</v>
      </c>
      <c r="AE102" s="2">
        <v>9549</v>
      </c>
    </row>
    <row r="103" spans="1:31" x14ac:dyDescent="0.3">
      <c r="A103" s="2">
        <v>102</v>
      </c>
      <c r="B103" s="2">
        <v>0</v>
      </c>
      <c r="C103" s="5" t="s">
        <v>39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0.402332362</v>
      </c>
      <c r="J103" s="2">
        <v>0.54182036600000005</v>
      </c>
      <c r="K103" s="2">
        <v>0.62335143522110159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5</v>
      </c>
      <c r="S103" s="2">
        <v>0.45283018899999999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0.125</v>
      </c>
      <c r="AB103" s="2">
        <v>0.43333333333333335</v>
      </c>
      <c r="AC103" s="2">
        <v>0.42857142857142855</v>
      </c>
      <c r="AD103" s="2">
        <v>0.11926605504587157</v>
      </c>
      <c r="AE103" s="2">
        <v>13499</v>
      </c>
    </row>
    <row r="104" spans="1:31" x14ac:dyDescent="0.3">
      <c r="A104" s="2">
        <v>103</v>
      </c>
      <c r="B104" s="2">
        <v>0</v>
      </c>
      <c r="C104" s="5" t="s">
        <v>39</v>
      </c>
      <c r="D104" s="2">
        <v>1</v>
      </c>
      <c r="E104" s="2">
        <v>1</v>
      </c>
      <c r="F104" s="2">
        <v>0</v>
      </c>
      <c r="G104" s="2">
        <v>0</v>
      </c>
      <c r="H104" s="2">
        <v>1</v>
      </c>
      <c r="I104" s="2">
        <v>0.402332362</v>
      </c>
      <c r="J104" s="2">
        <v>0.60004101099999996</v>
      </c>
      <c r="K104" s="2">
        <v>0.70131885182311871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5</v>
      </c>
      <c r="S104" s="2">
        <v>0.45283018899999999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0.125</v>
      </c>
      <c r="AB104" s="2">
        <v>0.43333333333333335</v>
      </c>
      <c r="AC104" s="2">
        <v>0.42857142857142855</v>
      </c>
      <c r="AD104" s="2">
        <v>0.11926605504587157</v>
      </c>
      <c r="AE104" s="2">
        <v>14399</v>
      </c>
    </row>
    <row r="105" spans="1:31" x14ac:dyDescent="0.3">
      <c r="A105" s="2">
        <v>104</v>
      </c>
      <c r="B105" s="2">
        <v>0</v>
      </c>
      <c r="C105" s="5" t="s">
        <v>39</v>
      </c>
      <c r="D105" s="2">
        <v>1</v>
      </c>
      <c r="E105" s="2">
        <v>1</v>
      </c>
      <c r="F105" s="2">
        <v>0</v>
      </c>
      <c r="G105" s="2">
        <v>0</v>
      </c>
      <c r="H105" s="2">
        <v>1</v>
      </c>
      <c r="I105" s="2">
        <v>0.402332362</v>
      </c>
      <c r="J105" s="2">
        <v>0.56883356900000004</v>
      </c>
      <c r="K105" s="2">
        <v>0.60977501939487977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5</v>
      </c>
      <c r="S105" s="2">
        <v>0.45283018899999999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0.125</v>
      </c>
      <c r="AB105" s="2">
        <v>0.43333333333333335</v>
      </c>
      <c r="AC105" s="2">
        <v>0.42857142857142855</v>
      </c>
      <c r="AD105" s="2">
        <v>0.1834862385321101</v>
      </c>
      <c r="AE105" s="2">
        <v>13499</v>
      </c>
    </row>
    <row r="106" spans="1:31" x14ac:dyDescent="0.3">
      <c r="A106" s="2">
        <v>105</v>
      </c>
      <c r="B106" s="2">
        <v>3</v>
      </c>
      <c r="C106" s="5" t="s">
        <v>39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0.13702623899999999</v>
      </c>
      <c r="J106" s="2">
        <v>0.31371967699999997</v>
      </c>
      <c r="K106" s="2">
        <v>0.61404189294026379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5</v>
      </c>
      <c r="S106" s="2">
        <v>0.45283018899999999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0.125</v>
      </c>
      <c r="AB106" s="2">
        <v>0.46666666666666667</v>
      </c>
      <c r="AC106" s="2">
        <v>0.42857142857142855</v>
      </c>
      <c r="AD106" s="2">
        <v>0.1834862385321101</v>
      </c>
      <c r="AE106" s="2">
        <v>17199</v>
      </c>
    </row>
    <row r="107" spans="1:31" x14ac:dyDescent="0.3">
      <c r="A107" s="2">
        <v>106</v>
      </c>
      <c r="B107" s="2">
        <v>3</v>
      </c>
      <c r="C107" s="5" t="s">
        <v>39</v>
      </c>
      <c r="D107" s="2">
        <v>1</v>
      </c>
      <c r="E107" s="2">
        <v>0</v>
      </c>
      <c r="F107" s="2">
        <v>1</v>
      </c>
      <c r="G107" s="2">
        <v>1</v>
      </c>
      <c r="H107" s="2">
        <v>1</v>
      </c>
      <c r="I107" s="2">
        <v>0.13702623899999999</v>
      </c>
      <c r="J107" s="2">
        <v>0.31371967699999997</v>
      </c>
      <c r="K107" s="2">
        <v>0.64041892940263767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5</v>
      </c>
      <c r="S107" s="2">
        <v>0.45283018899999999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0.05</v>
      </c>
      <c r="AB107" s="2">
        <v>0.6333333333333333</v>
      </c>
      <c r="AC107" s="2">
        <v>0.42857142857142855</v>
      </c>
      <c r="AD107" s="2">
        <v>0.12844036697247707</v>
      </c>
      <c r="AE107" s="2">
        <v>19699</v>
      </c>
    </row>
    <row r="108" spans="1:31" x14ac:dyDescent="0.3">
      <c r="A108" s="2">
        <v>107</v>
      </c>
      <c r="B108" s="2">
        <v>1</v>
      </c>
      <c r="C108" s="5" t="s">
        <v>39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0.36734693899999998</v>
      </c>
      <c r="J108" s="2">
        <v>0.380635004</v>
      </c>
      <c r="K108" s="2">
        <v>0.64041892940263767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5</v>
      </c>
      <c r="S108" s="2">
        <v>0.45283018899999999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0.125</v>
      </c>
      <c r="AB108" s="2">
        <v>0.46666666666666667</v>
      </c>
      <c r="AC108" s="2">
        <v>0.42857142857142855</v>
      </c>
      <c r="AD108" s="2">
        <v>0.1834862385321101</v>
      </c>
      <c r="AE108" s="2">
        <v>18399</v>
      </c>
    </row>
    <row r="109" spans="1:31" x14ac:dyDescent="0.3">
      <c r="A109" s="2">
        <v>108</v>
      </c>
      <c r="B109" s="2">
        <v>0</v>
      </c>
      <c r="C109" s="5" t="s">
        <v>40</v>
      </c>
      <c r="D109" s="2">
        <v>1</v>
      </c>
      <c r="E109" s="2">
        <v>1</v>
      </c>
      <c r="F109" s="2">
        <v>0</v>
      </c>
      <c r="G109" s="2">
        <v>1</v>
      </c>
      <c r="H109" s="2">
        <v>1</v>
      </c>
      <c r="I109" s="2">
        <v>0.62099125399999999</v>
      </c>
      <c r="J109" s="2">
        <v>0.69002596299999996</v>
      </c>
      <c r="K109" s="2">
        <v>0.59425911559348332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3</v>
      </c>
      <c r="S109" s="2">
        <v>0.22264150899999999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8.7499999999999994E-2</v>
      </c>
      <c r="AB109" s="2">
        <v>0.20416666666666666</v>
      </c>
      <c r="AC109" s="2">
        <v>0.34693877551020408</v>
      </c>
      <c r="AD109" s="2">
        <v>0.1743119266055046</v>
      </c>
      <c r="AE109" s="2">
        <v>11900</v>
      </c>
    </row>
    <row r="110" spans="1:31" x14ac:dyDescent="0.3">
      <c r="A110" s="2">
        <v>109</v>
      </c>
      <c r="B110" s="2">
        <v>0</v>
      </c>
      <c r="C110" s="5" t="s">
        <v>40</v>
      </c>
      <c r="D110" s="2">
        <v>0</v>
      </c>
      <c r="E110" s="2">
        <v>0</v>
      </c>
      <c r="F110" s="2">
        <v>0</v>
      </c>
      <c r="G110" s="2">
        <v>1</v>
      </c>
      <c r="H110" s="2">
        <v>1</v>
      </c>
      <c r="I110" s="2">
        <v>0.62099125399999999</v>
      </c>
      <c r="J110" s="2">
        <v>0.69002596299999996</v>
      </c>
      <c r="K110" s="2">
        <v>0.66291698991466252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3</v>
      </c>
      <c r="S110" s="2">
        <v>0.34339622600000003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0.875</v>
      </c>
      <c r="AB110" s="2">
        <v>0.19583333333333333</v>
      </c>
      <c r="AC110" s="2">
        <v>0</v>
      </c>
      <c r="AD110" s="2">
        <v>0.42201834862385323</v>
      </c>
      <c r="AE110" s="2">
        <v>13200</v>
      </c>
    </row>
    <row r="111" spans="1:31" x14ac:dyDescent="0.3">
      <c r="A111" s="2">
        <v>110</v>
      </c>
      <c r="B111" s="2">
        <v>0</v>
      </c>
      <c r="C111" s="5" t="s">
        <v>40</v>
      </c>
      <c r="D111" s="2">
        <v>1</v>
      </c>
      <c r="E111" s="2">
        <v>1</v>
      </c>
      <c r="F111" s="2">
        <v>0</v>
      </c>
      <c r="G111" s="2">
        <v>1</v>
      </c>
      <c r="H111" s="2">
        <v>1</v>
      </c>
      <c r="I111" s="2">
        <v>0.80466472300000003</v>
      </c>
      <c r="J111" s="2">
        <v>0.87948010899999995</v>
      </c>
      <c r="K111" s="2">
        <v>0.67571761055081458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3</v>
      </c>
      <c r="S111" s="2">
        <v>0.22264150899999999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8.7499999999999994E-2</v>
      </c>
      <c r="AB111" s="2">
        <v>0.20416666666666666</v>
      </c>
      <c r="AC111" s="2">
        <v>0.34693877551020408</v>
      </c>
      <c r="AD111" s="2">
        <v>0.1743119266055046</v>
      </c>
      <c r="AE111" s="2">
        <v>12440</v>
      </c>
    </row>
    <row r="112" spans="1:31" x14ac:dyDescent="0.3">
      <c r="A112" s="2">
        <v>111</v>
      </c>
      <c r="B112" s="2">
        <v>0</v>
      </c>
      <c r="C112" s="5" t="s">
        <v>40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0.80466472300000003</v>
      </c>
      <c r="J112" s="2">
        <v>0.87948010899999995</v>
      </c>
      <c r="K112" s="2">
        <v>0.75329712955779671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3</v>
      </c>
      <c r="S112" s="2">
        <v>0.34339622600000003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0.875</v>
      </c>
      <c r="AB112" s="2">
        <v>0.19583333333333333</v>
      </c>
      <c r="AC112" s="2">
        <v>0</v>
      </c>
      <c r="AD112" s="2">
        <v>0.29357798165137616</v>
      </c>
      <c r="AE112" s="2">
        <v>13860</v>
      </c>
    </row>
    <row r="113" spans="1:31" x14ac:dyDescent="0.3">
      <c r="A113" s="2">
        <v>112</v>
      </c>
      <c r="B113" s="2">
        <v>0</v>
      </c>
      <c r="C113" s="5" t="s">
        <v>40</v>
      </c>
      <c r="D113" s="2">
        <v>1</v>
      </c>
      <c r="E113" s="2">
        <v>1</v>
      </c>
      <c r="F113" s="2">
        <v>0</v>
      </c>
      <c r="G113" s="2">
        <v>1</v>
      </c>
      <c r="H113" s="2">
        <v>1</v>
      </c>
      <c r="I113" s="2">
        <v>0.62099125399999999</v>
      </c>
      <c r="J113" s="2">
        <v>0.69002596299999996</v>
      </c>
      <c r="K113" s="2">
        <v>0.61559348332040342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3</v>
      </c>
      <c r="S113" s="2">
        <v>0.22264150899999999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8.7499999999999994E-2</v>
      </c>
      <c r="AB113" s="2">
        <v>0.19583333333333333</v>
      </c>
      <c r="AC113" s="2">
        <v>0.34693877551020408</v>
      </c>
      <c r="AD113" s="2">
        <v>0.1743119266055046</v>
      </c>
      <c r="AE113" s="2">
        <v>15580</v>
      </c>
    </row>
    <row r="114" spans="1:31" x14ac:dyDescent="0.3">
      <c r="A114" s="2">
        <v>113</v>
      </c>
      <c r="B114" s="2">
        <v>0</v>
      </c>
      <c r="C114" s="5" t="s">
        <v>40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 s="2">
        <v>0.62099125399999999</v>
      </c>
      <c r="J114" s="2">
        <v>0.69002596299999996</v>
      </c>
      <c r="K114" s="2">
        <v>0.68425135764158262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3</v>
      </c>
      <c r="S114" s="2">
        <v>0.34339622600000003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0.875</v>
      </c>
      <c r="AB114" s="2">
        <v>0.19583333333333333</v>
      </c>
      <c r="AC114" s="2">
        <v>0</v>
      </c>
      <c r="AD114" s="2">
        <v>0.42201834862385323</v>
      </c>
      <c r="AE114" s="2">
        <v>16900</v>
      </c>
    </row>
    <row r="115" spans="1:31" x14ac:dyDescent="0.3">
      <c r="A115" s="2">
        <v>114</v>
      </c>
      <c r="B115" s="2">
        <v>0</v>
      </c>
      <c r="C115" s="5" t="s">
        <v>40</v>
      </c>
      <c r="D115" s="2">
        <v>1</v>
      </c>
      <c r="E115" s="2">
        <v>1</v>
      </c>
      <c r="F115" s="2">
        <v>0</v>
      </c>
      <c r="G115" s="2">
        <v>1</v>
      </c>
      <c r="H115" s="2">
        <v>1</v>
      </c>
      <c r="I115" s="2">
        <v>0.80466472300000003</v>
      </c>
      <c r="J115" s="2">
        <v>0.810308845</v>
      </c>
      <c r="K115" s="2">
        <v>0.69705197827773469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3</v>
      </c>
      <c r="S115" s="2">
        <v>0.22264150899999999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8.7499999999999994E-2</v>
      </c>
      <c r="AB115" s="2">
        <v>0.19583333333333333</v>
      </c>
      <c r="AC115" s="2">
        <v>0.34693877551020408</v>
      </c>
      <c r="AD115" s="2">
        <v>0.1743119266055046</v>
      </c>
      <c r="AE115" s="2">
        <v>16695</v>
      </c>
    </row>
    <row r="116" spans="1:31" x14ac:dyDescent="0.3">
      <c r="A116" s="2">
        <v>115</v>
      </c>
      <c r="B116" s="2">
        <v>0</v>
      </c>
      <c r="C116" s="5" t="s">
        <v>40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  <c r="I116" s="2">
        <v>0.80466472300000003</v>
      </c>
      <c r="J116" s="2">
        <v>0.87948010899999995</v>
      </c>
      <c r="K116" s="2">
        <v>0.77463149728471681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3</v>
      </c>
      <c r="S116" s="2">
        <v>0.34339622600000003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0.875</v>
      </c>
      <c r="AB116" s="2">
        <v>0.19583333333333333</v>
      </c>
      <c r="AC116" s="2">
        <v>0</v>
      </c>
      <c r="AD116" s="2">
        <v>0.29357798165137616</v>
      </c>
      <c r="AE116" s="2">
        <v>17075</v>
      </c>
    </row>
    <row r="117" spans="1:31" x14ac:dyDescent="0.3">
      <c r="A117" s="2">
        <v>116</v>
      </c>
      <c r="B117" s="2">
        <v>0</v>
      </c>
      <c r="C117" s="5" t="s">
        <v>40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I117" s="2">
        <v>0.62099125399999999</v>
      </c>
      <c r="J117" s="2">
        <v>0.69002596299999996</v>
      </c>
      <c r="K117" s="2">
        <v>0.61559348332040342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3</v>
      </c>
      <c r="S117" s="2">
        <v>0.22264150899999999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8.7499999999999994E-2</v>
      </c>
      <c r="AB117" s="2">
        <v>0.20416666666666666</v>
      </c>
      <c r="AC117" s="2">
        <v>0.34693877551020408</v>
      </c>
      <c r="AD117" s="2">
        <v>0.1743119266055046</v>
      </c>
      <c r="AE117" s="2">
        <v>16630</v>
      </c>
    </row>
    <row r="118" spans="1:31" x14ac:dyDescent="0.3">
      <c r="A118" s="2">
        <v>117</v>
      </c>
      <c r="B118" s="2">
        <v>0</v>
      </c>
      <c r="C118" s="5" t="s">
        <v>40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0.62099125399999999</v>
      </c>
      <c r="J118" s="2">
        <v>0.69002596299999996</v>
      </c>
      <c r="K118" s="2">
        <v>0.68425135764158262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3</v>
      </c>
      <c r="S118" s="2">
        <v>0.34339622600000003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0.875</v>
      </c>
      <c r="AB118" s="2">
        <v>0.19583333333333333</v>
      </c>
      <c r="AC118" s="2">
        <v>0</v>
      </c>
      <c r="AD118" s="2">
        <v>0.42201834862385323</v>
      </c>
      <c r="AE118" s="2">
        <v>17950</v>
      </c>
    </row>
    <row r="119" spans="1:31" x14ac:dyDescent="0.3">
      <c r="A119" s="2">
        <v>118</v>
      </c>
      <c r="B119" s="2">
        <v>0</v>
      </c>
      <c r="C119" s="5" t="s">
        <v>40</v>
      </c>
      <c r="D119" s="2">
        <v>1</v>
      </c>
      <c r="E119" s="2">
        <v>0</v>
      </c>
      <c r="F119" s="2">
        <v>0</v>
      </c>
      <c r="G119" s="2">
        <v>1</v>
      </c>
      <c r="H119" s="2">
        <v>1</v>
      </c>
      <c r="I119" s="2">
        <v>0.62390670599999998</v>
      </c>
      <c r="J119" s="2">
        <v>0.66464310299999996</v>
      </c>
      <c r="K119" s="2">
        <v>0.63692785104732352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3</v>
      </c>
      <c r="S119" s="2">
        <v>0.27547169799999999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0.39166666666666666</v>
      </c>
      <c r="AC119" s="2">
        <v>0.59183673469387754</v>
      </c>
      <c r="AD119" s="2">
        <v>0.15596330275229359</v>
      </c>
      <c r="AE119" s="2">
        <v>18150</v>
      </c>
    </row>
    <row r="120" spans="1:31" x14ac:dyDescent="0.3">
      <c r="A120" s="2">
        <v>119</v>
      </c>
      <c r="B120" s="2">
        <v>1</v>
      </c>
      <c r="C120" s="5" t="s">
        <v>41</v>
      </c>
      <c r="D120" s="2">
        <v>1</v>
      </c>
      <c r="E120" s="2">
        <v>1</v>
      </c>
      <c r="F120" s="2">
        <v>1</v>
      </c>
      <c r="G120" s="2">
        <v>0</v>
      </c>
      <c r="H120" s="2">
        <v>1</v>
      </c>
      <c r="I120" s="2">
        <v>0.206997085</v>
      </c>
      <c r="J120" s="2">
        <v>0.14534213300000001</v>
      </c>
      <c r="K120" s="2">
        <v>0.16679596586501164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3</v>
      </c>
      <c r="S120" s="2">
        <v>0.109433962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0.15</v>
      </c>
      <c r="AB120" s="2">
        <v>8.3333333333333329E-2</v>
      </c>
      <c r="AC120" s="2">
        <v>0.55102040816326525</v>
      </c>
      <c r="AD120" s="2">
        <v>0.66055045871559637</v>
      </c>
      <c r="AE120" s="2">
        <v>5572</v>
      </c>
    </row>
    <row r="121" spans="1:31" x14ac:dyDescent="0.3">
      <c r="A121" s="2">
        <v>120</v>
      </c>
      <c r="B121" s="2">
        <v>1</v>
      </c>
      <c r="C121" s="5" t="s">
        <v>41</v>
      </c>
      <c r="D121" s="2">
        <v>1</v>
      </c>
      <c r="E121" s="2">
        <v>0</v>
      </c>
      <c r="F121" s="2">
        <v>1</v>
      </c>
      <c r="G121" s="2">
        <v>0</v>
      </c>
      <c r="H121" s="2">
        <v>1</v>
      </c>
      <c r="I121" s="2">
        <v>0.206997085</v>
      </c>
      <c r="J121" s="2">
        <v>0.14534213300000001</v>
      </c>
      <c r="K121" s="2">
        <v>0.2482544608223429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3</v>
      </c>
      <c r="S121" s="2">
        <v>0.13962264199999999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3.7499999999999999E-2</v>
      </c>
      <c r="AB121" s="2">
        <v>0.22500000000000001</v>
      </c>
      <c r="AC121" s="2">
        <v>0.55102040816326525</v>
      </c>
      <c r="AD121" s="2">
        <v>0.32110091743119268</v>
      </c>
      <c r="AE121" s="2">
        <v>7957</v>
      </c>
    </row>
    <row r="122" spans="1:31" x14ac:dyDescent="0.3">
      <c r="A122" s="2">
        <v>121</v>
      </c>
      <c r="B122" s="2">
        <v>1</v>
      </c>
      <c r="C122" s="5" t="s">
        <v>41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  <c r="I122" s="2">
        <v>0.206997085</v>
      </c>
      <c r="J122" s="2">
        <v>0.14023961900000001</v>
      </c>
      <c r="K122" s="2">
        <v>0.18580294802172226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3</v>
      </c>
      <c r="S122" s="2">
        <v>0.109433962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0.15</v>
      </c>
      <c r="AB122" s="2">
        <v>8.3333333333333329E-2</v>
      </c>
      <c r="AC122" s="2">
        <v>0.55102040816326525</v>
      </c>
      <c r="AD122" s="2">
        <v>0.52293577981651373</v>
      </c>
      <c r="AE122" s="2">
        <v>6229</v>
      </c>
    </row>
    <row r="123" spans="1:31" x14ac:dyDescent="0.3">
      <c r="A123" s="2">
        <v>122</v>
      </c>
      <c r="B123" s="2">
        <v>1</v>
      </c>
      <c r="C123" s="5" t="s">
        <v>41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0.206997085</v>
      </c>
      <c r="J123" s="2">
        <v>0.227734926</v>
      </c>
      <c r="K123" s="2">
        <v>0.1943366951124903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3</v>
      </c>
      <c r="S123" s="2">
        <v>0.109433962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0.15</v>
      </c>
      <c r="AB123" s="2">
        <v>8.3333333333333329E-2</v>
      </c>
      <c r="AC123" s="2">
        <v>0.55102040816326525</v>
      </c>
      <c r="AD123" s="2">
        <v>0.52293577981651373</v>
      </c>
      <c r="AE123" s="2">
        <v>6692</v>
      </c>
    </row>
    <row r="124" spans="1:31" x14ac:dyDescent="0.3">
      <c r="A124" s="2">
        <v>123</v>
      </c>
      <c r="B124" s="2">
        <v>1</v>
      </c>
      <c r="C124" s="5" t="s">
        <v>41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  <c r="I124" s="2">
        <v>0.206997085</v>
      </c>
      <c r="J124" s="2">
        <v>0.227734926</v>
      </c>
      <c r="K124" s="2">
        <v>0.27269200930954229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3</v>
      </c>
      <c r="S124" s="2">
        <v>0.13962264199999999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0.15</v>
      </c>
      <c r="AB124" s="2">
        <v>8.3333333333333329E-2</v>
      </c>
      <c r="AC124" s="2">
        <v>0.55102040816326525</v>
      </c>
      <c r="AD124" s="2">
        <v>0.52293577981651373</v>
      </c>
      <c r="AE124" s="2">
        <v>7609</v>
      </c>
    </row>
    <row r="125" spans="1:31" x14ac:dyDescent="0.3">
      <c r="A125" s="2">
        <v>124</v>
      </c>
      <c r="B125" s="2">
        <v>-1</v>
      </c>
      <c r="C125" s="5" t="s">
        <v>41</v>
      </c>
      <c r="D125" s="2">
        <v>1</v>
      </c>
      <c r="E125" s="2">
        <v>1</v>
      </c>
      <c r="F125" s="2">
        <v>0</v>
      </c>
      <c r="G125" s="2">
        <v>0</v>
      </c>
      <c r="H125" s="2">
        <v>1</v>
      </c>
      <c r="I125" s="2">
        <v>0.48688046600000001</v>
      </c>
      <c r="J125" s="2">
        <v>0.56398228699999997</v>
      </c>
      <c r="K125" s="2">
        <v>0.40612878200155161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3</v>
      </c>
      <c r="S125" s="2">
        <v>0.23018867900000001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9.375E-2</v>
      </c>
      <c r="AB125" s="2">
        <v>0.16666666666666666</v>
      </c>
      <c r="AC125" s="2">
        <v>0.34693877551020408</v>
      </c>
      <c r="AD125" s="2">
        <v>0.32110091743119268</v>
      </c>
      <c r="AE125" s="2">
        <v>8921</v>
      </c>
    </row>
    <row r="126" spans="1:31" x14ac:dyDescent="0.3">
      <c r="A126" s="2">
        <v>125</v>
      </c>
      <c r="B126" s="2">
        <v>3</v>
      </c>
      <c r="C126" s="5" t="s">
        <v>41</v>
      </c>
      <c r="D126" s="2">
        <v>1</v>
      </c>
      <c r="E126" s="2">
        <v>0</v>
      </c>
      <c r="F126" s="2">
        <v>1</v>
      </c>
      <c r="G126" s="2">
        <v>1</v>
      </c>
      <c r="H126" s="2">
        <v>1</v>
      </c>
      <c r="I126" s="2">
        <v>0.271137026</v>
      </c>
      <c r="J126" s="2">
        <v>0.314749997</v>
      </c>
      <c r="K126" s="2">
        <v>0.51590380139643133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3</v>
      </c>
      <c r="S126" s="2">
        <v>0.35849056600000001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0.40416666666666667</v>
      </c>
      <c r="AC126" s="2">
        <v>0.34693877551020408</v>
      </c>
      <c r="AD126" s="2">
        <v>0.1743119266055046</v>
      </c>
      <c r="AE126" s="2">
        <v>12764</v>
      </c>
    </row>
    <row r="127" spans="1:31" x14ac:dyDescent="0.3">
      <c r="A127" s="2">
        <v>126</v>
      </c>
      <c r="B127" s="2">
        <v>3</v>
      </c>
      <c r="C127" s="5" t="s">
        <v>42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0.23032069999999999</v>
      </c>
      <c r="J127" s="2">
        <v>0.32147668899999998</v>
      </c>
      <c r="K127" s="2">
        <v>0.50038789759503488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3</v>
      </c>
      <c r="S127" s="2">
        <v>0.33962264199999997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0.15625</v>
      </c>
      <c r="AB127" s="2">
        <v>0.39583333333333331</v>
      </c>
      <c r="AC127" s="2">
        <v>0.55102040816326525</v>
      </c>
      <c r="AD127" s="2">
        <v>0.20183486238532111</v>
      </c>
      <c r="AE127" s="2">
        <v>22018</v>
      </c>
    </row>
    <row r="128" spans="1:31" x14ac:dyDescent="0.3">
      <c r="A128" s="2">
        <v>127</v>
      </c>
      <c r="B128" s="2">
        <v>3</v>
      </c>
      <c r="C128" s="5" t="s">
        <v>43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>
        <v>8.4548104999999998E-2</v>
      </c>
      <c r="J128" s="2">
        <v>0.28941971900000002</v>
      </c>
      <c r="K128" s="2">
        <v>0.4918541505042669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5</v>
      </c>
      <c r="S128" s="2">
        <v>0.50188679199999997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0.15625</v>
      </c>
      <c r="AB128" s="2">
        <v>0.66249999999999998</v>
      </c>
      <c r="AC128" s="2">
        <v>0.7142857142857143</v>
      </c>
      <c r="AD128" s="2">
        <v>0.14678899082568808</v>
      </c>
      <c r="AE128" s="2">
        <v>32528</v>
      </c>
    </row>
    <row r="129" spans="1:31" x14ac:dyDescent="0.3">
      <c r="A129" s="2">
        <v>128</v>
      </c>
      <c r="B129" s="2">
        <v>3</v>
      </c>
      <c r="C129" s="5" t="s">
        <v>42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8.4548104999999998E-2</v>
      </c>
      <c r="J129" s="2">
        <v>0.28941971900000002</v>
      </c>
      <c r="K129" s="2">
        <v>0.4918541505042669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5</v>
      </c>
      <c r="S129" s="2">
        <v>0.50188679199999997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0.15625</v>
      </c>
      <c r="AB129" s="2">
        <v>0.66249999999999998</v>
      </c>
      <c r="AC129" s="2">
        <v>0.7142857142857143</v>
      </c>
      <c r="AD129" s="2">
        <v>0.14678899082568808</v>
      </c>
      <c r="AE129" s="2">
        <v>34028</v>
      </c>
    </row>
    <row r="130" spans="1:31" x14ac:dyDescent="0.3">
      <c r="A130" s="2">
        <v>129</v>
      </c>
      <c r="B130" s="2">
        <v>3</v>
      </c>
      <c r="C130" s="5" t="s">
        <v>42</v>
      </c>
      <c r="D130" s="2">
        <v>1</v>
      </c>
      <c r="E130" s="2">
        <v>1</v>
      </c>
      <c r="F130" s="2">
        <v>1</v>
      </c>
      <c r="G130" s="2">
        <v>1</v>
      </c>
      <c r="H130" s="2">
        <v>0</v>
      </c>
      <c r="I130" s="2">
        <v>8.4548104999999998E-2</v>
      </c>
      <c r="J130" s="2">
        <v>0.28941971900000002</v>
      </c>
      <c r="K130" s="2">
        <v>0.50892164468580292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5</v>
      </c>
      <c r="S130" s="2">
        <v>0.50188679199999997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0.15625</v>
      </c>
      <c r="AB130" s="2">
        <v>0.66249999999999998</v>
      </c>
      <c r="AC130" s="2">
        <v>0.7142857142857143</v>
      </c>
      <c r="AD130" s="2">
        <v>0.14678899082568808</v>
      </c>
      <c r="AE130" s="2">
        <v>37028</v>
      </c>
    </row>
    <row r="131" spans="1:31" x14ac:dyDescent="0.3">
      <c r="A131" s="2">
        <v>130</v>
      </c>
      <c r="B131" s="2">
        <v>1</v>
      </c>
      <c r="C131" s="5" t="s">
        <v>42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0.34402332400000002</v>
      </c>
      <c r="J131" s="2">
        <v>0.480124408</v>
      </c>
      <c r="K131" s="2">
        <v>0.72847168347556246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6</v>
      </c>
      <c r="S131" s="2">
        <v>0.53584905699999996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0.1875</v>
      </c>
      <c r="AB131" s="2">
        <v>1</v>
      </c>
      <c r="AC131" s="2">
        <v>0.65306122448979587</v>
      </c>
      <c r="AD131" s="2">
        <v>0.1743119266055046</v>
      </c>
      <c r="AE131" s="2">
        <v>31400.5</v>
      </c>
    </row>
    <row r="132" spans="1:31" x14ac:dyDescent="0.3">
      <c r="A132" s="2">
        <v>131</v>
      </c>
      <c r="B132" s="2">
        <v>0</v>
      </c>
      <c r="C132" s="5" t="s">
        <v>44</v>
      </c>
      <c r="D132" s="2">
        <v>1</v>
      </c>
      <c r="E132" s="2">
        <v>1</v>
      </c>
      <c r="F132" s="2">
        <v>0</v>
      </c>
      <c r="G132" s="2">
        <v>0</v>
      </c>
      <c r="H132" s="2">
        <v>1</v>
      </c>
      <c r="I132" s="2">
        <v>0.27696792999999997</v>
      </c>
      <c r="J132" s="2">
        <v>0.54302572400000004</v>
      </c>
      <c r="K132" s="2">
        <v>0.42319627618308764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3</v>
      </c>
      <c r="S132" s="2">
        <v>0.267924528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0.10625</v>
      </c>
      <c r="AB132" s="2">
        <v>0.17499999999999999</v>
      </c>
      <c r="AC132" s="2">
        <v>0.38775510204081631</v>
      </c>
      <c r="AD132" s="2">
        <v>0.31192660550458717</v>
      </c>
      <c r="AE132" s="2">
        <v>9295</v>
      </c>
    </row>
    <row r="133" spans="1:31" x14ac:dyDescent="0.3">
      <c r="A133" s="2">
        <v>132</v>
      </c>
      <c r="B133" s="2">
        <v>2</v>
      </c>
      <c r="C133" s="5" t="s">
        <v>44</v>
      </c>
      <c r="D133" s="2">
        <v>1</v>
      </c>
      <c r="E133" s="2">
        <v>1</v>
      </c>
      <c r="F133" s="2">
        <v>1</v>
      </c>
      <c r="G133" s="2">
        <v>0</v>
      </c>
      <c r="H133" s="2">
        <v>1</v>
      </c>
      <c r="I133" s="2">
        <v>0.27696792999999997</v>
      </c>
      <c r="J133" s="2">
        <v>0.36095855900000001</v>
      </c>
      <c r="K133" s="2">
        <v>0.37703646237393329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3</v>
      </c>
      <c r="S133" s="2">
        <v>0.267924528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0.10625</v>
      </c>
      <c r="AB133" s="2">
        <v>0.17499999999999999</v>
      </c>
      <c r="AC133" s="2">
        <v>0.38775510204081631</v>
      </c>
      <c r="AD133" s="2">
        <v>0.31192660550458717</v>
      </c>
      <c r="AE133" s="2">
        <v>9895</v>
      </c>
    </row>
    <row r="134" spans="1:31" x14ac:dyDescent="0.3">
      <c r="A134" s="2">
        <v>133</v>
      </c>
      <c r="B134" s="2">
        <v>3</v>
      </c>
      <c r="C134" s="5" t="s">
        <v>45</v>
      </c>
      <c r="D134" s="2">
        <v>1</v>
      </c>
      <c r="E134" s="2">
        <v>1</v>
      </c>
      <c r="F134" s="2">
        <v>1</v>
      </c>
      <c r="G134" s="2">
        <v>0</v>
      </c>
      <c r="H134" s="2">
        <v>1</v>
      </c>
      <c r="I134" s="2">
        <v>0.364431487</v>
      </c>
      <c r="J134" s="2">
        <v>0.61900891400000002</v>
      </c>
      <c r="K134" s="2">
        <v>0.4538401861908456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3</v>
      </c>
      <c r="S134" s="2">
        <v>0.22641509400000001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0.144375</v>
      </c>
      <c r="AB134" s="2">
        <v>0.25833333333333336</v>
      </c>
      <c r="AC134" s="2">
        <v>0.44897959183673469</v>
      </c>
      <c r="AD134" s="2">
        <v>0.24770642201834864</v>
      </c>
      <c r="AE134" s="2">
        <v>11850</v>
      </c>
    </row>
    <row r="135" spans="1:31" x14ac:dyDescent="0.3">
      <c r="A135" s="2">
        <v>134</v>
      </c>
      <c r="B135" s="2">
        <v>2</v>
      </c>
      <c r="C135" s="5" t="s">
        <v>45</v>
      </c>
      <c r="D135" s="2">
        <v>1</v>
      </c>
      <c r="E135" s="2">
        <v>1</v>
      </c>
      <c r="F135" s="2">
        <v>0</v>
      </c>
      <c r="G135" s="2">
        <v>0</v>
      </c>
      <c r="H135" s="2">
        <v>1</v>
      </c>
      <c r="I135" s="2">
        <v>0.364431487</v>
      </c>
      <c r="J135" s="2">
        <v>0.61900891400000002</v>
      </c>
      <c r="K135" s="2">
        <v>0.46819239720713729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3</v>
      </c>
      <c r="S135" s="2">
        <v>0.22641509400000001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0.14374999999999999</v>
      </c>
      <c r="AB135" s="2">
        <v>0.25833333333333336</v>
      </c>
      <c r="AC135" s="2">
        <v>0.44897959183673469</v>
      </c>
      <c r="AD135" s="2">
        <v>0.24770642201834864</v>
      </c>
      <c r="AE135" s="2">
        <v>12170</v>
      </c>
    </row>
    <row r="136" spans="1:31" x14ac:dyDescent="0.3">
      <c r="A136" s="2">
        <v>135</v>
      </c>
      <c r="B136" s="2">
        <v>3</v>
      </c>
      <c r="C136" s="5" t="s">
        <v>45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0.364431487</v>
      </c>
      <c r="J136" s="2">
        <v>0.61900891400000002</v>
      </c>
      <c r="K136" s="2">
        <v>0.47284716834755625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3</v>
      </c>
      <c r="S136" s="2">
        <v>0.22641509400000001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0.14374999999999999</v>
      </c>
      <c r="AB136" s="2">
        <v>0.25833333333333336</v>
      </c>
      <c r="AC136" s="2">
        <v>0.44897959183673469</v>
      </c>
      <c r="AD136" s="2">
        <v>0.24770642201834864</v>
      </c>
      <c r="AE136" s="2">
        <v>15040</v>
      </c>
    </row>
    <row r="137" spans="1:31" x14ac:dyDescent="0.3">
      <c r="A137" s="2">
        <v>136</v>
      </c>
      <c r="B137" s="2">
        <v>2</v>
      </c>
      <c r="C137" s="5" t="s">
        <v>45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 s="2">
        <v>0.364431487</v>
      </c>
      <c r="J137" s="2">
        <v>0.61900891400000002</v>
      </c>
      <c r="K137" s="2">
        <v>0.49262994569433671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3</v>
      </c>
      <c r="S137" s="2">
        <v>0.22641509400000001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0.14374999999999999</v>
      </c>
      <c r="AB137" s="2">
        <v>0.25833333333333336</v>
      </c>
      <c r="AC137" s="2">
        <v>0.44897959183673469</v>
      </c>
      <c r="AD137" s="2">
        <v>0.24770642201834864</v>
      </c>
      <c r="AE137" s="2">
        <v>15510</v>
      </c>
    </row>
    <row r="138" spans="1:31" x14ac:dyDescent="0.3">
      <c r="A138" s="2">
        <v>137</v>
      </c>
      <c r="B138" s="2">
        <v>3</v>
      </c>
      <c r="C138" s="5" t="s">
        <v>45</v>
      </c>
      <c r="D138" s="2">
        <v>1</v>
      </c>
      <c r="E138" s="2">
        <v>0</v>
      </c>
      <c r="F138" s="2">
        <v>1</v>
      </c>
      <c r="G138" s="2">
        <v>0</v>
      </c>
      <c r="H138" s="2">
        <v>1</v>
      </c>
      <c r="I138" s="2">
        <v>0.364431487</v>
      </c>
      <c r="J138" s="2">
        <v>0.61900891400000002</v>
      </c>
      <c r="K138" s="2">
        <v>0.51202482544608219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</v>
      </c>
      <c r="S138" s="2">
        <v>0.22641509400000001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0.125</v>
      </c>
      <c r="AB138" s="2">
        <v>0.46666666666666667</v>
      </c>
      <c r="AC138" s="2">
        <v>0.55102040816326525</v>
      </c>
      <c r="AD138" s="2">
        <v>0.19266055045871561</v>
      </c>
      <c r="AE138" s="2">
        <v>18150</v>
      </c>
    </row>
    <row r="139" spans="1:31" x14ac:dyDescent="0.3">
      <c r="A139" s="2">
        <v>138</v>
      </c>
      <c r="B139" s="2">
        <v>2</v>
      </c>
      <c r="C139" s="5" t="s">
        <v>45</v>
      </c>
      <c r="D139" s="2">
        <v>1</v>
      </c>
      <c r="E139" s="2">
        <v>0</v>
      </c>
      <c r="F139" s="2">
        <v>0</v>
      </c>
      <c r="G139" s="2">
        <v>0</v>
      </c>
      <c r="H139" s="2">
        <v>1</v>
      </c>
      <c r="I139" s="2">
        <v>0.364431487</v>
      </c>
      <c r="J139" s="2">
        <v>0.61900891400000002</v>
      </c>
      <c r="K139" s="2">
        <v>0.52715283165244375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3</v>
      </c>
      <c r="S139" s="2">
        <v>0.22641509400000001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0.125</v>
      </c>
      <c r="AB139" s="2">
        <v>0.46666666666666667</v>
      </c>
      <c r="AC139" s="2">
        <v>0.55102040816326525</v>
      </c>
      <c r="AD139" s="2">
        <v>0.19266055045871561</v>
      </c>
      <c r="AE139" s="2">
        <v>18620</v>
      </c>
    </row>
    <row r="140" spans="1:31" x14ac:dyDescent="0.3">
      <c r="A140" s="2">
        <v>139</v>
      </c>
      <c r="B140" s="2">
        <v>2</v>
      </c>
      <c r="C140" s="5" t="s">
        <v>24</v>
      </c>
      <c r="D140" s="2">
        <v>1</v>
      </c>
      <c r="E140" s="2">
        <v>1</v>
      </c>
      <c r="F140" s="2">
        <v>1</v>
      </c>
      <c r="G140" s="2">
        <v>0</v>
      </c>
      <c r="H140" s="2">
        <v>1</v>
      </c>
      <c r="I140" s="2">
        <v>0.206997085</v>
      </c>
      <c r="J140" s="2">
        <v>0.207277081</v>
      </c>
      <c r="K140" s="2">
        <v>0.21799844840961985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3</v>
      </c>
      <c r="S140" s="2">
        <v>0.135849057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0.125</v>
      </c>
      <c r="AB140" s="2">
        <v>8.7499999999999994E-2</v>
      </c>
      <c r="AC140" s="2">
        <v>0.30612244897959184</v>
      </c>
      <c r="AD140" s="2">
        <v>0.50458715596330272</v>
      </c>
      <c r="AE140" s="2">
        <v>5118</v>
      </c>
    </row>
    <row r="141" spans="1:31" x14ac:dyDescent="0.3">
      <c r="A141" s="2">
        <v>140</v>
      </c>
      <c r="B141" s="2">
        <v>2</v>
      </c>
      <c r="C141" s="5" t="s">
        <v>46</v>
      </c>
      <c r="D141" s="2">
        <v>1</v>
      </c>
      <c r="E141" s="2">
        <v>1</v>
      </c>
      <c r="F141" s="2">
        <v>1</v>
      </c>
      <c r="G141" s="2">
        <v>0</v>
      </c>
      <c r="H141" s="2">
        <v>1</v>
      </c>
      <c r="I141" s="2">
        <v>0.206997085</v>
      </c>
      <c r="J141" s="2">
        <v>0.22024323800000001</v>
      </c>
      <c r="K141" s="2">
        <v>0.2451512800620636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3</v>
      </c>
      <c r="S141" s="2">
        <v>0.17735849100000001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0.10625</v>
      </c>
      <c r="AB141" s="2">
        <v>0.10416666666666667</v>
      </c>
      <c r="AC141" s="2">
        <v>0.10204081632653061</v>
      </c>
      <c r="AD141" s="2">
        <v>0.3669724770642202</v>
      </c>
      <c r="AE141" s="2">
        <v>7053</v>
      </c>
    </row>
    <row r="142" spans="1:31" x14ac:dyDescent="0.3">
      <c r="A142" s="2">
        <v>141</v>
      </c>
      <c r="B142" s="2">
        <v>2</v>
      </c>
      <c r="C142" s="5" t="s">
        <v>46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0.195335277</v>
      </c>
      <c r="J142" s="2">
        <v>0.27035373299999998</v>
      </c>
      <c r="K142" s="2">
        <v>0.29169899146625289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3</v>
      </c>
      <c r="S142" s="2">
        <v>0.17735849100000001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0.10625</v>
      </c>
      <c r="AB142" s="2">
        <v>0.10416666666666667</v>
      </c>
      <c r="AC142" s="2">
        <v>0.10204081632653061</v>
      </c>
      <c r="AD142" s="2">
        <v>0.3669724770642202</v>
      </c>
      <c r="AE142" s="2">
        <v>7603</v>
      </c>
    </row>
    <row r="143" spans="1:31" x14ac:dyDescent="0.3">
      <c r="A143" s="2">
        <v>142</v>
      </c>
      <c r="B143" s="2">
        <v>0</v>
      </c>
      <c r="C143" s="5" t="s">
        <v>24</v>
      </c>
      <c r="D143" s="2">
        <v>1</v>
      </c>
      <c r="E143" s="2">
        <v>1</v>
      </c>
      <c r="F143" s="2">
        <v>0</v>
      </c>
      <c r="G143" s="2">
        <v>0</v>
      </c>
      <c r="H143" s="2">
        <v>1</v>
      </c>
      <c r="I143" s="2">
        <v>0.309037901</v>
      </c>
      <c r="J143" s="2">
        <v>0.35061334399999999</v>
      </c>
      <c r="K143" s="2">
        <v>0.2548487199379364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3</v>
      </c>
      <c r="S143" s="2">
        <v>0.17735849100000001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0.15625</v>
      </c>
      <c r="AB143" s="2">
        <v>0.14166666666666666</v>
      </c>
      <c r="AC143" s="2">
        <v>0.26530612244897961</v>
      </c>
      <c r="AD143" s="2">
        <v>0.5321100917431193</v>
      </c>
      <c r="AE143" s="2">
        <v>7126</v>
      </c>
    </row>
    <row r="144" spans="1:31" x14ac:dyDescent="0.3">
      <c r="A144" s="2">
        <v>143</v>
      </c>
      <c r="B144" s="2">
        <v>0</v>
      </c>
      <c r="C144" s="5" t="s">
        <v>46</v>
      </c>
      <c r="D144" s="2">
        <v>1</v>
      </c>
      <c r="E144" s="2">
        <v>1</v>
      </c>
      <c r="F144" s="2">
        <v>0</v>
      </c>
      <c r="G144" s="2">
        <v>0</v>
      </c>
      <c r="H144" s="2">
        <v>1</v>
      </c>
      <c r="I144" s="2">
        <v>0.309037901</v>
      </c>
      <c r="J144" s="2">
        <v>0.35061334399999999</v>
      </c>
      <c r="K144" s="2">
        <v>0.27230411171450736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3</v>
      </c>
      <c r="S144" s="2">
        <v>0.17735849100000001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0.15625</v>
      </c>
      <c r="AB144" s="2">
        <v>0.14166666666666666</v>
      </c>
      <c r="AC144" s="2">
        <v>0.10204081632653061</v>
      </c>
      <c r="AD144" s="2">
        <v>0.42201834862385323</v>
      </c>
      <c r="AE144" s="2">
        <v>7775</v>
      </c>
    </row>
    <row r="145" spans="1:31" x14ac:dyDescent="0.3">
      <c r="A145" s="2">
        <v>144</v>
      </c>
      <c r="B145" s="2">
        <v>0</v>
      </c>
      <c r="C145" s="5" t="s">
        <v>46</v>
      </c>
      <c r="D145" s="2">
        <v>1</v>
      </c>
      <c r="E145" s="2">
        <v>1</v>
      </c>
      <c r="F145" s="2">
        <v>0</v>
      </c>
      <c r="G145" s="2">
        <v>0</v>
      </c>
      <c r="H145" s="2">
        <v>1</v>
      </c>
      <c r="I145" s="2">
        <v>0.309037901</v>
      </c>
      <c r="J145" s="2">
        <v>0.35061334399999999</v>
      </c>
      <c r="K145" s="2">
        <v>0.33048875096974401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3</v>
      </c>
      <c r="S145" s="2">
        <v>0.17735849100000001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0.125</v>
      </c>
      <c r="AB145" s="2">
        <v>0.19166666666666668</v>
      </c>
      <c r="AC145" s="2">
        <v>0.42857142857142855</v>
      </c>
      <c r="AD145" s="2">
        <v>0.37614678899082571</v>
      </c>
      <c r="AE145" s="2">
        <v>9960</v>
      </c>
    </row>
    <row r="146" spans="1:31" x14ac:dyDescent="0.3">
      <c r="A146" s="2">
        <v>145</v>
      </c>
      <c r="B146" s="2">
        <v>0</v>
      </c>
      <c r="C146" s="5" t="s">
        <v>46</v>
      </c>
      <c r="D146" s="2">
        <v>1</v>
      </c>
      <c r="E146" s="2">
        <v>1</v>
      </c>
      <c r="F146" s="2">
        <v>0</v>
      </c>
      <c r="G146" s="2">
        <v>2</v>
      </c>
      <c r="H146" s="2">
        <v>1</v>
      </c>
      <c r="I146" s="2">
        <v>0.30320699699999998</v>
      </c>
      <c r="J146" s="2">
        <v>0.40208682499999998</v>
      </c>
      <c r="K146" s="2">
        <v>0.34794414274631497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3</v>
      </c>
      <c r="S146" s="2">
        <v>0.17735849100000001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0.125</v>
      </c>
      <c r="AB146" s="2">
        <v>0.14166666666666666</v>
      </c>
      <c r="AC146" s="2">
        <v>0.26530612244897961</v>
      </c>
      <c r="AD146" s="2">
        <v>0.27522935779816515</v>
      </c>
      <c r="AE146" s="2">
        <v>9233</v>
      </c>
    </row>
    <row r="147" spans="1:31" x14ac:dyDescent="0.3">
      <c r="A147" s="2">
        <v>146</v>
      </c>
      <c r="B147" s="2">
        <v>0</v>
      </c>
      <c r="C147" s="5" t="s">
        <v>46</v>
      </c>
      <c r="D147" s="2">
        <v>1</v>
      </c>
      <c r="E147" s="2">
        <v>0</v>
      </c>
      <c r="F147" s="2">
        <v>0</v>
      </c>
      <c r="G147" s="2">
        <v>2</v>
      </c>
      <c r="H147" s="2">
        <v>1</v>
      </c>
      <c r="I147" s="2">
        <v>0.30320699699999998</v>
      </c>
      <c r="J147" s="2">
        <v>0.40208682499999998</v>
      </c>
      <c r="K147" s="2">
        <v>0.39643134212567882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3</v>
      </c>
      <c r="S147" s="2">
        <v>0.17735849100000001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4.3749999999999997E-2</v>
      </c>
      <c r="AB147" s="2">
        <v>0.26250000000000001</v>
      </c>
      <c r="AC147" s="2">
        <v>0.26530612244897961</v>
      </c>
      <c r="AD147" s="2">
        <v>0.31192660550458717</v>
      </c>
      <c r="AE147" s="2">
        <v>11259</v>
      </c>
    </row>
    <row r="148" spans="1:31" x14ac:dyDescent="0.3">
      <c r="A148" s="2">
        <v>147</v>
      </c>
      <c r="B148" s="2">
        <v>0</v>
      </c>
      <c r="C148" s="5" t="s">
        <v>46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 s="2">
        <v>0.30320699699999998</v>
      </c>
      <c r="J148" s="2">
        <v>0.378129045</v>
      </c>
      <c r="K148" s="2">
        <v>0.31109387121799847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3</v>
      </c>
      <c r="S148" s="2">
        <v>0.17735849100000001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0.125</v>
      </c>
      <c r="AB148" s="2">
        <v>0.14166666666666666</v>
      </c>
      <c r="AC148" s="2">
        <v>0.26530612244897961</v>
      </c>
      <c r="AD148" s="2">
        <v>0.41284403669724773</v>
      </c>
      <c r="AE148" s="2">
        <v>7463</v>
      </c>
    </row>
    <row r="149" spans="1:31" x14ac:dyDescent="0.3">
      <c r="A149" s="2">
        <v>148</v>
      </c>
      <c r="B149" s="2">
        <v>0</v>
      </c>
      <c r="C149" s="5" t="s">
        <v>46</v>
      </c>
      <c r="D149" s="2">
        <v>1</v>
      </c>
      <c r="E149" s="2">
        <v>1</v>
      </c>
      <c r="F149" s="2">
        <v>0</v>
      </c>
      <c r="G149" s="2">
        <v>0</v>
      </c>
      <c r="H149" s="2">
        <v>1</v>
      </c>
      <c r="I149" s="2">
        <v>0.30320699699999998</v>
      </c>
      <c r="J149" s="2">
        <v>0.378129045</v>
      </c>
      <c r="K149" s="2">
        <v>0.37509697439875872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3</v>
      </c>
      <c r="S149" s="2">
        <v>0.17735849100000001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0.125</v>
      </c>
      <c r="AB149" s="2">
        <v>0.19166666666666668</v>
      </c>
      <c r="AC149" s="2">
        <v>0.42857142857142855</v>
      </c>
      <c r="AD149" s="2">
        <v>0.34862385321100919</v>
      </c>
      <c r="AE149" s="2">
        <v>10198</v>
      </c>
    </row>
    <row r="150" spans="1:31" x14ac:dyDescent="0.3">
      <c r="A150" s="2">
        <v>149</v>
      </c>
      <c r="B150" s="2">
        <v>0</v>
      </c>
      <c r="C150" s="5" t="s">
        <v>46</v>
      </c>
      <c r="D150" s="2">
        <v>1</v>
      </c>
      <c r="E150" s="2">
        <v>1</v>
      </c>
      <c r="F150" s="2">
        <v>0</v>
      </c>
      <c r="G150" s="2">
        <v>2</v>
      </c>
      <c r="H150" s="2">
        <v>1</v>
      </c>
      <c r="I150" s="2">
        <v>0.30029154499999999</v>
      </c>
      <c r="J150" s="2">
        <v>0.43384875499999997</v>
      </c>
      <c r="K150" s="2">
        <v>0.36152055857253684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3</v>
      </c>
      <c r="S150" s="2">
        <v>0.17735849100000001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0.125</v>
      </c>
      <c r="AB150" s="2">
        <v>0.14166666666666666</v>
      </c>
      <c r="AC150" s="2">
        <v>0.26530612244897961</v>
      </c>
      <c r="AD150" s="2">
        <v>0.29357798165137616</v>
      </c>
      <c r="AE150" s="2">
        <v>8013</v>
      </c>
    </row>
    <row r="151" spans="1:31" x14ac:dyDescent="0.3">
      <c r="A151" s="2">
        <v>150</v>
      </c>
      <c r="B151" s="2">
        <v>0</v>
      </c>
      <c r="C151" s="5" t="s">
        <v>46</v>
      </c>
      <c r="D151" s="2">
        <v>1</v>
      </c>
      <c r="E151" s="2">
        <v>0</v>
      </c>
      <c r="F151" s="2">
        <v>0</v>
      </c>
      <c r="G151" s="2">
        <v>2</v>
      </c>
      <c r="H151" s="2">
        <v>1</v>
      </c>
      <c r="I151" s="2">
        <v>0.30029154499999999</v>
      </c>
      <c r="J151" s="2">
        <v>0.43384875499999997</v>
      </c>
      <c r="K151" s="2">
        <v>0.45073700543056633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3</v>
      </c>
      <c r="S151" s="2">
        <v>0.17735849100000001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4.3749999999999997E-2</v>
      </c>
      <c r="AB151" s="2">
        <v>0.26250000000000001</v>
      </c>
      <c r="AC151" s="2">
        <v>0.26530612244897961</v>
      </c>
      <c r="AD151" s="2">
        <v>0.23853211009174313</v>
      </c>
      <c r="AE151" s="2">
        <v>11694</v>
      </c>
    </row>
    <row r="152" spans="1:31" x14ac:dyDescent="0.3">
      <c r="A152" s="2">
        <v>151</v>
      </c>
      <c r="B152" s="2">
        <v>1</v>
      </c>
      <c r="C152" s="5" t="s">
        <v>47</v>
      </c>
      <c r="D152" s="2">
        <v>1</v>
      </c>
      <c r="E152" s="2">
        <v>1</v>
      </c>
      <c r="F152" s="2">
        <v>1</v>
      </c>
      <c r="G152" s="2">
        <v>0</v>
      </c>
      <c r="H152" s="2">
        <v>1</v>
      </c>
      <c r="I152" s="2">
        <v>0.26530612199999998</v>
      </c>
      <c r="J152" s="2">
        <v>0.24771626099999999</v>
      </c>
      <c r="K152" s="2">
        <v>0.19278510473235067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3</v>
      </c>
      <c r="S152" s="2">
        <v>0.116981132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0.125</v>
      </c>
      <c r="AB152" s="2">
        <v>5.8333333333333334E-2</v>
      </c>
      <c r="AC152" s="2">
        <v>0.26530612244897961</v>
      </c>
      <c r="AD152" s="2">
        <v>0.60550458715596334</v>
      </c>
      <c r="AE152" s="2">
        <v>5348</v>
      </c>
    </row>
    <row r="153" spans="1:31" x14ac:dyDescent="0.3">
      <c r="A153" s="2">
        <v>152</v>
      </c>
      <c r="B153" s="2">
        <v>1</v>
      </c>
      <c r="C153" s="5" t="s">
        <v>47</v>
      </c>
      <c r="D153" s="2">
        <v>1</v>
      </c>
      <c r="E153" s="2">
        <v>1</v>
      </c>
      <c r="F153" s="2">
        <v>1</v>
      </c>
      <c r="G153" s="2">
        <v>0</v>
      </c>
      <c r="H153" s="2">
        <v>1</v>
      </c>
      <c r="I153" s="2">
        <v>0.26530612199999998</v>
      </c>
      <c r="J153" s="2">
        <v>0.24771626099999999</v>
      </c>
      <c r="K153" s="2">
        <v>0.21411947245927077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3</v>
      </c>
      <c r="S153" s="2">
        <v>0.116981132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0.125</v>
      </c>
      <c r="AB153" s="2">
        <v>5.8333333333333334E-2</v>
      </c>
      <c r="AC153" s="2">
        <v>0.26530612244897961</v>
      </c>
      <c r="AD153" s="2">
        <v>0.52293577981651373</v>
      </c>
      <c r="AE153" s="2">
        <v>6338</v>
      </c>
    </row>
    <row r="154" spans="1:31" x14ac:dyDescent="0.3">
      <c r="A154" s="2">
        <v>153</v>
      </c>
      <c r="B154" s="2">
        <v>1</v>
      </c>
      <c r="C154" s="5" t="s">
        <v>47</v>
      </c>
      <c r="D154" s="2">
        <v>1</v>
      </c>
      <c r="E154" s="2">
        <v>1</v>
      </c>
      <c r="F154" s="2">
        <v>0</v>
      </c>
      <c r="G154" s="2">
        <v>0</v>
      </c>
      <c r="H154" s="2">
        <v>1</v>
      </c>
      <c r="I154" s="2">
        <v>0.26530612199999998</v>
      </c>
      <c r="J154" s="2">
        <v>0.24771626099999999</v>
      </c>
      <c r="K154" s="2">
        <v>0.20442203258339797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3</v>
      </c>
      <c r="S154" s="2">
        <v>0.116981132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0.125</v>
      </c>
      <c r="AB154" s="2">
        <v>5.8333333333333334E-2</v>
      </c>
      <c r="AC154" s="2">
        <v>0.26530612244897961</v>
      </c>
      <c r="AD154" s="2">
        <v>0.52293577981651373</v>
      </c>
      <c r="AE154" s="2">
        <v>6488</v>
      </c>
    </row>
    <row r="155" spans="1:31" x14ac:dyDescent="0.3">
      <c r="A155" s="2">
        <v>154</v>
      </c>
      <c r="B155" s="2">
        <v>0</v>
      </c>
      <c r="C155" s="5" t="s">
        <v>47</v>
      </c>
      <c r="D155" s="2">
        <v>1</v>
      </c>
      <c r="E155" s="2">
        <v>1</v>
      </c>
      <c r="F155" s="2">
        <v>0</v>
      </c>
      <c r="G155" s="2">
        <v>0</v>
      </c>
      <c r="H155" s="2">
        <v>1</v>
      </c>
      <c r="I155" s="2">
        <v>0.26530612199999998</v>
      </c>
      <c r="J155" s="2">
        <v>0.47085696500000002</v>
      </c>
      <c r="K155" s="2">
        <v>0.30721489526764933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3</v>
      </c>
      <c r="S155" s="2">
        <v>0.116981132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0.125</v>
      </c>
      <c r="AB155" s="2">
        <v>5.8333333333333334E-2</v>
      </c>
      <c r="AC155" s="2">
        <v>0.26530612244897961</v>
      </c>
      <c r="AD155" s="2">
        <v>0.51376146788990829</v>
      </c>
      <c r="AE155" s="2">
        <v>6918</v>
      </c>
    </row>
    <row r="156" spans="1:31" x14ac:dyDescent="0.3">
      <c r="A156" s="2">
        <v>155</v>
      </c>
      <c r="B156" s="2">
        <v>0</v>
      </c>
      <c r="C156" s="5" t="s">
        <v>47</v>
      </c>
      <c r="D156" s="2">
        <v>1</v>
      </c>
      <c r="E156" s="2">
        <v>1</v>
      </c>
      <c r="F156" s="2">
        <v>0</v>
      </c>
      <c r="G156" s="2">
        <v>2</v>
      </c>
      <c r="H156" s="2">
        <v>1</v>
      </c>
      <c r="I156" s="2">
        <v>0.26530612199999998</v>
      </c>
      <c r="J156" s="2">
        <v>0.47085696500000002</v>
      </c>
      <c r="K156" s="2">
        <v>0.31109387121799847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3</v>
      </c>
      <c r="S156" s="2">
        <v>0.116981132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0.125</v>
      </c>
      <c r="AB156" s="2">
        <v>5.8333333333333334E-2</v>
      </c>
      <c r="AC156" s="2">
        <v>0.26530612244897961</v>
      </c>
      <c r="AD156" s="2">
        <v>0.39449541284403672</v>
      </c>
      <c r="AE156" s="2">
        <v>7898</v>
      </c>
    </row>
    <row r="157" spans="1:31" x14ac:dyDescent="0.3">
      <c r="A157" s="2">
        <v>156</v>
      </c>
      <c r="B157" s="2">
        <v>0</v>
      </c>
      <c r="C157" s="5" t="s">
        <v>47</v>
      </c>
      <c r="D157" s="2">
        <v>1</v>
      </c>
      <c r="E157" s="2">
        <v>1</v>
      </c>
      <c r="F157" s="2">
        <v>0</v>
      </c>
      <c r="G157" s="2">
        <v>2</v>
      </c>
      <c r="H157" s="2">
        <v>1</v>
      </c>
      <c r="I157" s="2">
        <v>0.26530612199999998</v>
      </c>
      <c r="J157" s="2">
        <v>0.47085696500000002</v>
      </c>
      <c r="K157" s="2">
        <v>0.62916989914662524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3</v>
      </c>
      <c r="S157" s="2">
        <v>0.116981132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0.125</v>
      </c>
      <c r="AB157" s="2">
        <v>5.8333333333333334E-2</v>
      </c>
      <c r="AC157" s="2">
        <v>0.26530612244897961</v>
      </c>
      <c r="AD157" s="2">
        <v>0.39449541284403672</v>
      </c>
      <c r="AE157" s="2">
        <v>8778</v>
      </c>
    </row>
    <row r="158" spans="1:31" x14ac:dyDescent="0.3">
      <c r="A158" s="2">
        <v>157</v>
      </c>
      <c r="B158" s="2">
        <v>0</v>
      </c>
      <c r="C158" s="5" t="s">
        <v>47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>
        <v>0.26530612199999998</v>
      </c>
      <c r="J158" s="2">
        <v>0.292278543</v>
      </c>
      <c r="K158" s="2">
        <v>0.23002327385570209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3</v>
      </c>
      <c r="S158" s="2">
        <v>0.13962264199999999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0.125</v>
      </c>
      <c r="AB158" s="2">
        <v>9.166666666666666E-2</v>
      </c>
      <c r="AC158" s="2">
        <v>0.26530612244897961</v>
      </c>
      <c r="AD158" s="2">
        <v>0.49541284403669728</v>
      </c>
      <c r="AE158" s="2">
        <v>6938</v>
      </c>
    </row>
    <row r="159" spans="1:31" x14ac:dyDescent="0.3">
      <c r="A159" s="2">
        <v>158</v>
      </c>
      <c r="B159" s="2">
        <v>0</v>
      </c>
      <c r="C159" s="5" t="s">
        <v>47</v>
      </c>
      <c r="D159" s="2">
        <v>1</v>
      </c>
      <c r="E159" s="2">
        <v>1</v>
      </c>
      <c r="F159" s="2">
        <v>0</v>
      </c>
      <c r="G159" s="2">
        <v>0</v>
      </c>
      <c r="H159" s="2">
        <v>1</v>
      </c>
      <c r="I159" s="2">
        <v>0.26530612199999998</v>
      </c>
      <c r="J159" s="2">
        <v>0.28683335500000001</v>
      </c>
      <c r="K159" s="2">
        <v>0.24088440651667958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3</v>
      </c>
      <c r="S159" s="2">
        <v>0.13962264199999999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0.125</v>
      </c>
      <c r="AB159" s="2">
        <v>9.166666666666666E-2</v>
      </c>
      <c r="AC159" s="2">
        <v>0.26530612244897961</v>
      </c>
      <c r="AD159" s="2">
        <v>0.49541284403669728</v>
      </c>
      <c r="AE159" s="2">
        <v>7198</v>
      </c>
    </row>
    <row r="160" spans="1:31" x14ac:dyDescent="0.3">
      <c r="A160" s="2">
        <v>159</v>
      </c>
      <c r="B160" s="2">
        <v>0</v>
      </c>
      <c r="C160" s="5" t="s">
        <v>47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0.26530612199999998</v>
      </c>
      <c r="J160" s="2">
        <v>0.292278543</v>
      </c>
      <c r="K160" s="2">
        <v>0.30527540729247477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3</v>
      </c>
      <c r="S160" s="2">
        <v>0.18490566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0.96875</v>
      </c>
      <c r="AB160" s="2">
        <v>3.3333333333333333E-2</v>
      </c>
      <c r="AC160" s="2">
        <v>0.14285714285714285</v>
      </c>
      <c r="AD160" s="2">
        <v>0.55963302752293576</v>
      </c>
      <c r="AE160" s="2">
        <v>7898</v>
      </c>
    </row>
    <row r="161" spans="1:31" x14ac:dyDescent="0.3">
      <c r="A161" s="2">
        <v>160</v>
      </c>
      <c r="B161" s="2">
        <v>0</v>
      </c>
      <c r="C161" s="5" t="s">
        <v>47</v>
      </c>
      <c r="D161" s="2">
        <v>0</v>
      </c>
      <c r="E161" s="2">
        <v>1</v>
      </c>
      <c r="F161" s="2">
        <v>0</v>
      </c>
      <c r="G161" s="2">
        <v>0</v>
      </c>
      <c r="H161" s="2">
        <v>1</v>
      </c>
      <c r="I161" s="2">
        <v>0.26530612199999998</v>
      </c>
      <c r="J161" s="2">
        <v>0.28683335500000001</v>
      </c>
      <c r="K161" s="2">
        <v>0.30527540729247477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3</v>
      </c>
      <c r="S161" s="2">
        <v>0.18490566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0.96875</v>
      </c>
      <c r="AB161" s="2">
        <v>3.3333333333333333E-2</v>
      </c>
      <c r="AC161" s="2">
        <v>0.14285714285714285</v>
      </c>
      <c r="AD161" s="2">
        <v>0.73394495412844041</v>
      </c>
      <c r="AE161" s="2">
        <v>7788</v>
      </c>
    </row>
    <row r="162" spans="1:31" x14ac:dyDescent="0.3">
      <c r="A162" s="2">
        <v>161</v>
      </c>
      <c r="B162" s="2">
        <v>0</v>
      </c>
      <c r="C162" s="5" t="s">
        <v>47</v>
      </c>
      <c r="D162" s="2">
        <v>1</v>
      </c>
      <c r="E162" s="2">
        <v>1</v>
      </c>
      <c r="F162" s="2">
        <v>0</v>
      </c>
      <c r="G162" s="2">
        <v>0</v>
      </c>
      <c r="H162" s="2">
        <v>1</v>
      </c>
      <c r="I162" s="2">
        <v>0.26530612199999998</v>
      </c>
      <c r="J162" s="2">
        <v>0.292278543</v>
      </c>
      <c r="K162" s="2">
        <v>0.23506594259115593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3</v>
      </c>
      <c r="S162" s="2">
        <v>0.13962264199999999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0.125</v>
      </c>
      <c r="AB162" s="2">
        <v>9.166666666666666E-2</v>
      </c>
      <c r="AC162" s="2">
        <v>0.26530612244897961</v>
      </c>
      <c r="AD162" s="2">
        <v>0.73394495412844041</v>
      </c>
      <c r="AE162" s="2">
        <v>7738</v>
      </c>
    </row>
    <row r="163" spans="1:31" x14ac:dyDescent="0.3">
      <c r="A163" s="2">
        <v>162</v>
      </c>
      <c r="B163" s="2">
        <v>0</v>
      </c>
      <c r="C163" s="5" t="s">
        <v>47</v>
      </c>
      <c r="D163" s="2">
        <v>1</v>
      </c>
      <c r="E163" s="2">
        <v>1</v>
      </c>
      <c r="F163" s="2">
        <v>0</v>
      </c>
      <c r="G163" s="2">
        <v>0</v>
      </c>
      <c r="H163" s="2">
        <v>1</v>
      </c>
      <c r="I163" s="2">
        <v>0.26530612199999998</v>
      </c>
      <c r="J163" s="2">
        <v>0.28683335500000001</v>
      </c>
      <c r="K163" s="2">
        <v>0.24592707525213345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3</v>
      </c>
      <c r="S163" s="2">
        <v>0.13962264199999999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0.125</v>
      </c>
      <c r="AB163" s="2">
        <v>9.166666666666666E-2</v>
      </c>
      <c r="AC163" s="2">
        <v>0.26530612244897961</v>
      </c>
      <c r="AD163" s="2">
        <v>0.43119266055045874</v>
      </c>
      <c r="AE163" s="2">
        <v>8358</v>
      </c>
    </row>
    <row r="164" spans="1:31" x14ac:dyDescent="0.3">
      <c r="A164" s="2">
        <v>163</v>
      </c>
      <c r="B164" s="2">
        <v>0</v>
      </c>
      <c r="C164" s="5" t="s">
        <v>47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 s="2">
        <v>0.26530612199999998</v>
      </c>
      <c r="J164" s="2">
        <v>0.28683335500000001</v>
      </c>
      <c r="K164" s="2">
        <v>0.25290923196276183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3</v>
      </c>
      <c r="S164" s="2">
        <v>0.13962264199999999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0.125</v>
      </c>
      <c r="AB164" s="2">
        <v>9.166666666666666E-2</v>
      </c>
      <c r="AC164" s="2">
        <v>0.26530612244897961</v>
      </c>
      <c r="AD164" s="2">
        <v>0.43119266055045874</v>
      </c>
      <c r="AE164" s="2">
        <v>9258</v>
      </c>
    </row>
    <row r="165" spans="1:31" x14ac:dyDescent="0.3">
      <c r="A165" s="2">
        <v>164</v>
      </c>
      <c r="B165" s="2">
        <v>1</v>
      </c>
      <c r="C165" s="5" t="s">
        <v>47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0.23032069999999999</v>
      </c>
      <c r="J165" s="2">
        <v>0.293032348</v>
      </c>
      <c r="K165" s="2">
        <v>0.26415826221877425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3</v>
      </c>
      <c r="S165" s="2">
        <v>0.13962264199999999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0.125</v>
      </c>
      <c r="AB165" s="2">
        <v>9.166666666666666E-2</v>
      </c>
      <c r="AC165" s="2">
        <v>0.26530612244897961</v>
      </c>
      <c r="AD165" s="2">
        <v>0.44954128440366975</v>
      </c>
      <c r="AE165" s="2">
        <v>8058</v>
      </c>
    </row>
    <row r="166" spans="1:31" x14ac:dyDescent="0.3">
      <c r="A166" s="2">
        <v>165</v>
      </c>
      <c r="B166" s="2">
        <v>1</v>
      </c>
      <c r="C166" s="5" t="s">
        <v>47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0.23032069999999999</v>
      </c>
      <c r="J166" s="2">
        <v>0.293032348</v>
      </c>
      <c r="K166" s="2">
        <v>0.27773467804499613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3</v>
      </c>
      <c r="S166" s="2">
        <v>0.13962264199999999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0.125</v>
      </c>
      <c r="AB166" s="2">
        <v>9.166666666666666E-2</v>
      </c>
      <c r="AC166" s="2">
        <v>0.26530612244897961</v>
      </c>
      <c r="AD166" s="2">
        <v>0.44954128440366975</v>
      </c>
      <c r="AE166" s="2">
        <v>8238</v>
      </c>
    </row>
    <row r="167" spans="1:31" x14ac:dyDescent="0.3">
      <c r="A167" s="2">
        <v>166</v>
      </c>
      <c r="B167" s="2">
        <v>1</v>
      </c>
      <c r="C167" s="5" t="s">
        <v>47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0.23032069999999999</v>
      </c>
      <c r="J167" s="2">
        <v>0.293032348</v>
      </c>
      <c r="K167" s="2">
        <v>0.30139643134212568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</v>
      </c>
      <c r="S167" s="2">
        <v>0.13962264199999999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0.15</v>
      </c>
      <c r="AB167" s="2">
        <v>0.26666666666666666</v>
      </c>
      <c r="AC167" s="2">
        <v>1</v>
      </c>
      <c r="AD167" s="2">
        <v>0.34862385321100919</v>
      </c>
      <c r="AE167" s="2">
        <v>9298</v>
      </c>
    </row>
    <row r="168" spans="1:31" x14ac:dyDescent="0.3">
      <c r="A168" s="2">
        <v>167</v>
      </c>
      <c r="B168" s="2">
        <v>1</v>
      </c>
      <c r="C168" s="5" t="s">
        <v>47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0.23032069999999999</v>
      </c>
      <c r="J168" s="2">
        <v>0.293032348</v>
      </c>
      <c r="K168" s="2">
        <v>0.31497284716834756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</v>
      </c>
      <c r="S168" s="2">
        <v>0.13962264199999999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0.15</v>
      </c>
      <c r="AB168" s="2">
        <v>0.26666666666666666</v>
      </c>
      <c r="AC168" s="2">
        <v>1</v>
      </c>
      <c r="AD168" s="2">
        <v>0.34862385321100919</v>
      </c>
      <c r="AE168" s="2">
        <v>9538</v>
      </c>
    </row>
    <row r="169" spans="1:31" x14ac:dyDescent="0.3">
      <c r="A169" s="2">
        <v>168</v>
      </c>
      <c r="B169" s="2">
        <v>2</v>
      </c>
      <c r="C169" s="5" t="s">
        <v>47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0.34402332400000002</v>
      </c>
      <c r="J169" s="2">
        <v>0.377284383</v>
      </c>
      <c r="K169" s="2">
        <v>0.40806826997672613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3</v>
      </c>
      <c r="S169" s="2">
        <v>0.32075471700000002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0.14374999999999999</v>
      </c>
      <c r="AB169" s="2">
        <v>0.28333333333333333</v>
      </c>
      <c r="AC169" s="2">
        <v>0.26530612244897961</v>
      </c>
      <c r="AD169" s="2">
        <v>0.32110091743119268</v>
      </c>
      <c r="AE169" s="2">
        <v>8449</v>
      </c>
    </row>
    <row r="170" spans="1:31" x14ac:dyDescent="0.3">
      <c r="A170" s="2">
        <v>169</v>
      </c>
      <c r="B170" s="2">
        <v>2</v>
      </c>
      <c r="C170" s="5" t="s">
        <v>47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0.34402332400000002</v>
      </c>
      <c r="J170" s="2">
        <v>0.377284383</v>
      </c>
      <c r="K170" s="2">
        <v>0.40651667959658649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3</v>
      </c>
      <c r="S170" s="2">
        <v>0.32075471700000002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0.14374999999999999</v>
      </c>
      <c r="AB170" s="2">
        <v>0.28333333333333333</v>
      </c>
      <c r="AC170" s="2">
        <v>0.26530612244897961</v>
      </c>
      <c r="AD170" s="2">
        <v>0.32110091743119268</v>
      </c>
      <c r="AE170" s="2">
        <v>9639</v>
      </c>
    </row>
    <row r="171" spans="1:31" x14ac:dyDescent="0.3">
      <c r="A171" s="2">
        <v>170</v>
      </c>
      <c r="B171" s="2">
        <v>2</v>
      </c>
      <c r="C171" s="5" t="s">
        <v>47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0.34402332400000002</v>
      </c>
      <c r="J171" s="2">
        <v>0.377284383</v>
      </c>
      <c r="K171" s="2">
        <v>0.41233514352211015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3</v>
      </c>
      <c r="S171" s="2">
        <v>0.32075471700000002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0.14374999999999999</v>
      </c>
      <c r="AB171" s="2">
        <v>0.28333333333333333</v>
      </c>
      <c r="AC171" s="2">
        <v>0.26530612244897961</v>
      </c>
      <c r="AD171" s="2">
        <v>0.32110091743119268</v>
      </c>
      <c r="AE171" s="2">
        <v>9989</v>
      </c>
    </row>
    <row r="172" spans="1:31" x14ac:dyDescent="0.3">
      <c r="A172" s="2">
        <v>171</v>
      </c>
      <c r="B172" s="2">
        <v>2</v>
      </c>
      <c r="C172" s="5" t="s">
        <v>47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0.34402332400000002</v>
      </c>
      <c r="J172" s="2">
        <v>0.377284383</v>
      </c>
      <c r="K172" s="2">
        <v>0.46198603568657876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3</v>
      </c>
      <c r="S172" s="2">
        <v>0.32075471700000002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0.14374999999999999</v>
      </c>
      <c r="AB172" s="2">
        <v>0.28333333333333333</v>
      </c>
      <c r="AC172" s="2">
        <v>0.26530612244897961</v>
      </c>
      <c r="AD172" s="2">
        <v>0.32110091743119268</v>
      </c>
      <c r="AE172" s="2">
        <v>11199</v>
      </c>
    </row>
    <row r="173" spans="1:31" x14ac:dyDescent="0.3">
      <c r="A173" s="2">
        <v>172</v>
      </c>
      <c r="B173" s="2">
        <v>2</v>
      </c>
      <c r="C173" s="5" t="s">
        <v>47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0.34402332400000002</v>
      </c>
      <c r="J173" s="2">
        <v>0.377284383</v>
      </c>
      <c r="K173" s="2">
        <v>0.47556245151280063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3</v>
      </c>
      <c r="S173" s="2">
        <v>0.32075471700000002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0.14374999999999999</v>
      </c>
      <c r="AB173" s="2">
        <v>0.28333333333333333</v>
      </c>
      <c r="AC173" s="2">
        <v>0.26530612244897961</v>
      </c>
      <c r="AD173" s="2">
        <v>0.32110091743119268</v>
      </c>
      <c r="AE173" s="2">
        <v>11549</v>
      </c>
    </row>
    <row r="174" spans="1:31" x14ac:dyDescent="0.3">
      <c r="A174" s="2">
        <v>173</v>
      </c>
      <c r="B174" s="2">
        <v>2</v>
      </c>
      <c r="C174" s="5" t="s">
        <v>47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0.34402332400000002</v>
      </c>
      <c r="J174" s="2">
        <v>0.406668631</v>
      </c>
      <c r="K174" s="2">
        <v>0.57680372381691236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3</v>
      </c>
      <c r="S174" s="2">
        <v>0.32075471700000002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0.14374999999999999</v>
      </c>
      <c r="AB174" s="2">
        <v>0.28333333333333333</v>
      </c>
      <c r="AC174" s="2">
        <v>0.26530612244897961</v>
      </c>
      <c r="AD174" s="2">
        <v>0.32110091743119268</v>
      </c>
      <c r="AE174" s="2">
        <v>17669</v>
      </c>
    </row>
    <row r="175" spans="1:31" x14ac:dyDescent="0.3">
      <c r="A175" s="2">
        <v>174</v>
      </c>
      <c r="B175" s="2">
        <v>-1</v>
      </c>
      <c r="C175" s="5" t="s">
        <v>47</v>
      </c>
      <c r="D175" s="2">
        <v>1</v>
      </c>
      <c r="E175" s="2">
        <v>1</v>
      </c>
      <c r="F175" s="2">
        <v>0</v>
      </c>
      <c r="G175" s="2">
        <v>0</v>
      </c>
      <c r="H175" s="2">
        <v>1</v>
      </c>
      <c r="I175" s="2">
        <v>0.46064139900000001</v>
      </c>
      <c r="J175" s="2">
        <v>0.47906230100000002</v>
      </c>
      <c r="K175" s="2">
        <v>0.32505818463925523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3</v>
      </c>
      <c r="S175" s="2">
        <v>0.23018867900000001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0.10625</v>
      </c>
      <c r="AB175" s="2">
        <v>0.18333333333333332</v>
      </c>
      <c r="AC175" s="2">
        <v>2.0408163265306121E-2</v>
      </c>
      <c r="AD175" s="2">
        <v>0.44954128440366975</v>
      </c>
      <c r="AE175" s="2">
        <v>8948</v>
      </c>
    </row>
    <row r="176" spans="1:31" x14ac:dyDescent="0.3">
      <c r="A176" s="2">
        <v>175</v>
      </c>
      <c r="B176" s="2">
        <v>-1</v>
      </c>
      <c r="C176" s="5" t="s">
        <v>47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0.46064139900000001</v>
      </c>
      <c r="J176" s="2">
        <v>0.47906230100000002</v>
      </c>
      <c r="K176" s="2">
        <v>0.38479441427463151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3</v>
      </c>
      <c r="S176" s="2">
        <v>0.18490566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0.96875</v>
      </c>
      <c r="AB176" s="2">
        <v>0.10416666666666667</v>
      </c>
      <c r="AC176" s="2">
        <v>0.14285714285714285</v>
      </c>
      <c r="AD176" s="2">
        <v>0.45871559633027525</v>
      </c>
      <c r="AE176" s="2">
        <v>10698</v>
      </c>
    </row>
    <row r="177" spans="1:31" x14ac:dyDescent="0.3">
      <c r="A177" s="2">
        <v>176</v>
      </c>
      <c r="B177" s="2">
        <v>-1</v>
      </c>
      <c r="C177" s="5" t="s">
        <v>47</v>
      </c>
      <c r="D177" s="2">
        <v>1</v>
      </c>
      <c r="E177" s="2">
        <v>1</v>
      </c>
      <c r="F177" s="2">
        <v>0</v>
      </c>
      <c r="G177" s="2">
        <v>0</v>
      </c>
      <c r="H177" s="2">
        <v>1</v>
      </c>
      <c r="I177" s="2">
        <v>0.46064139900000001</v>
      </c>
      <c r="J177" s="2">
        <v>0.44937634900000001</v>
      </c>
      <c r="K177" s="2">
        <v>0.35919317300232739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3</v>
      </c>
      <c r="S177" s="2">
        <v>0.23018867900000001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0.10625</v>
      </c>
      <c r="AB177" s="2">
        <v>0.18333333333333332</v>
      </c>
      <c r="AC177" s="2">
        <v>2.0408163265306121E-2</v>
      </c>
      <c r="AD177" s="2">
        <v>0.39449541284403672</v>
      </c>
      <c r="AE177" s="2">
        <v>9988</v>
      </c>
    </row>
    <row r="178" spans="1:31" x14ac:dyDescent="0.3">
      <c r="A178" s="2">
        <v>177</v>
      </c>
      <c r="B178" s="2">
        <v>-1</v>
      </c>
      <c r="C178" s="5" t="s">
        <v>47</v>
      </c>
      <c r="D178" s="2">
        <v>1</v>
      </c>
      <c r="E178" s="2">
        <v>1</v>
      </c>
      <c r="F178" s="2">
        <v>0</v>
      </c>
      <c r="G178" s="2">
        <v>0</v>
      </c>
      <c r="H178" s="2">
        <v>1</v>
      </c>
      <c r="I178" s="2">
        <v>0.46064139900000001</v>
      </c>
      <c r="J178" s="2">
        <v>0.47906230100000002</v>
      </c>
      <c r="K178" s="2">
        <v>0.35919317300232739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3</v>
      </c>
      <c r="S178" s="2">
        <v>0.23018867900000001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0.10625</v>
      </c>
      <c r="AB178" s="2">
        <v>0.18333333333333332</v>
      </c>
      <c r="AC178" s="2">
        <v>2.0408163265306121E-2</v>
      </c>
      <c r="AD178" s="2">
        <v>0.39449541284403672</v>
      </c>
      <c r="AE178" s="2">
        <v>10898</v>
      </c>
    </row>
    <row r="179" spans="1:31" x14ac:dyDescent="0.3">
      <c r="A179" s="2">
        <v>178</v>
      </c>
      <c r="B179" s="2">
        <v>-1</v>
      </c>
      <c r="C179" s="5" t="s">
        <v>47</v>
      </c>
      <c r="D179" s="2">
        <v>1</v>
      </c>
      <c r="E179" s="2">
        <v>1</v>
      </c>
      <c r="F179" s="2">
        <v>0</v>
      </c>
      <c r="G179" s="2">
        <v>0</v>
      </c>
      <c r="H179" s="2">
        <v>1</v>
      </c>
      <c r="I179" s="2">
        <v>0.46064139900000001</v>
      </c>
      <c r="J179" s="2">
        <v>0.44937634900000001</v>
      </c>
      <c r="K179" s="2">
        <v>0.37626066718386347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3</v>
      </c>
      <c r="S179" s="2">
        <v>0.23018867900000001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0.10625</v>
      </c>
      <c r="AB179" s="2">
        <v>0.18333333333333332</v>
      </c>
      <c r="AC179" s="2">
        <v>2.0408163265306121E-2</v>
      </c>
      <c r="AD179" s="2">
        <v>0.39449541284403672</v>
      </c>
      <c r="AE179" s="2">
        <v>11248</v>
      </c>
    </row>
    <row r="180" spans="1:31" x14ac:dyDescent="0.3">
      <c r="A180" s="2">
        <v>179</v>
      </c>
      <c r="B180" s="2">
        <v>3</v>
      </c>
      <c r="C180" s="5" t="s">
        <v>47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0.47521865899999999</v>
      </c>
      <c r="J180" s="2">
        <v>0.49152946600000003</v>
      </c>
      <c r="K180" s="2">
        <v>0.57719162141194724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</v>
      </c>
      <c r="S180" s="2">
        <v>0.41509434000000001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0.14374999999999999</v>
      </c>
      <c r="AB180" s="2">
        <v>0.47083333333333333</v>
      </c>
      <c r="AC180" s="2">
        <v>0.42857142857142855</v>
      </c>
      <c r="AD180" s="2">
        <v>0.19266055045871561</v>
      </c>
      <c r="AE180" s="2">
        <v>16558</v>
      </c>
    </row>
    <row r="181" spans="1:31" x14ac:dyDescent="0.3">
      <c r="A181" s="2">
        <v>180</v>
      </c>
      <c r="B181" s="2">
        <v>3</v>
      </c>
      <c r="C181" s="5" t="s">
        <v>47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0.47521865899999999</v>
      </c>
      <c r="J181" s="2">
        <v>0.49152946600000003</v>
      </c>
      <c r="K181" s="2">
        <v>0.59270752521334369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5</v>
      </c>
      <c r="S181" s="2">
        <v>0.41509434000000001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0.14374999999999999</v>
      </c>
      <c r="AB181" s="2">
        <v>0.47083333333333333</v>
      </c>
      <c r="AC181" s="2">
        <v>0.42857142857142855</v>
      </c>
      <c r="AD181" s="2">
        <v>0.1743119266055046</v>
      </c>
      <c r="AE181" s="2">
        <v>15998</v>
      </c>
    </row>
    <row r="182" spans="1:31" x14ac:dyDescent="0.3">
      <c r="A182" s="2">
        <v>181</v>
      </c>
      <c r="B182" s="2">
        <v>-1</v>
      </c>
      <c r="C182" s="5" t="s">
        <v>47</v>
      </c>
      <c r="D182" s="2">
        <v>1</v>
      </c>
      <c r="E182" s="2">
        <v>1</v>
      </c>
      <c r="F182" s="2">
        <v>0</v>
      </c>
      <c r="G182" s="2">
        <v>1</v>
      </c>
      <c r="H182" s="2">
        <v>1</v>
      </c>
      <c r="I182" s="2">
        <v>0.52186588899999997</v>
      </c>
      <c r="J182" s="2">
        <v>0.56689282399999996</v>
      </c>
      <c r="K182" s="2">
        <v>0.6373157486423584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5</v>
      </c>
      <c r="S182" s="2">
        <v>0.41509434000000001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0.13750000000000001</v>
      </c>
      <c r="AB182" s="2">
        <v>0.45</v>
      </c>
      <c r="AC182" s="2">
        <v>0.42857142857142855</v>
      </c>
      <c r="AD182" s="2">
        <v>0.19266055045871561</v>
      </c>
      <c r="AE182" s="2">
        <v>15690</v>
      </c>
    </row>
    <row r="183" spans="1:31" x14ac:dyDescent="0.3">
      <c r="A183" s="2">
        <v>182</v>
      </c>
      <c r="B183" s="2">
        <v>-1</v>
      </c>
      <c r="C183" s="5" t="s">
        <v>48</v>
      </c>
      <c r="D183" s="2">
        <v>1</v>
      </c>
      <c r="E183" s="2">
        <v>1</v>
      </c>
      <c r="F183" s="2">
        <v>0</v>
      </c>
      <c r="G183" s="2">
        <v>1</v>
      </c>
      <c r="H183" s="2">
        <v>1</v>
      </c>
      <c r="I183" s="2">
        <v>0.52186588899999997</v>
      </c>
      <c r="J183" s="2">
        <v>0.56689282399999996</v>
      </c>
      <c r="K183" s="2">
        <v>0.64507370054305668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</v>
      </c>
      <c r="S183" s="2">
        <v>0.37735849100000002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0.13750000000000001</v>
      </c>
      <c r="AB183" s="2">
        <v>0.45</v>
      </c>
      <c r="AC183" s="2">
        <v>0.42857142857142855</v>
      </c>
      <c r="AD183" s="2">
        <v>0.1743119266055046</v>
      </c>
      <c r="AE183" s="2">
        <v>15750</v>
      </c>
    </row>
    <row r="184" spans="1:31" x14ac:dyDescent="0.3">
      <c r="A184" s="2">
        <v>183</v>
      </c>
      <c r="B184" s="2">
        <v>2</v>
      </c>
      <c r="C184" s="5" t="s">
        <v>49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0.31195335299999999</v>
      </c>
      <c r="J184" s="2">
        <v>0.44177483699999998</v>
      </c>
      <c r="K184" s="2">
        <v>0.29984484096198605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3</v>
      </c>
      <c r="S184" s="2">
        <v>0.135849057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1</v>
      </c>
      <c r="AB184" s="2">
        <v>1.6666666666666666E-2</v>
      </c>
      <c r="AC184" s="2">
        <v>0.26530612244897961</v>
      </c>
      <c r="AD184" s="2">
        <v>0.70642201834862384</v>
      </c>
      <c r="AE184" s="2">
        <v>7775</v>
      </c>
    </row>
    <row r="185" spans="1:31" x14ac:dyDescent="0.3">
      <c r="A185" s="2">
        <v>184</v>
      </c>
      <c r="B185" s="2">
        <v>2</v>
      </c>
      <c r="C185" s="5" t="s">
        <v>50</v>
      </c>
      <c r="D185" s="2">
        <v>1</v>
      </c>
      <c r="E185" s="2">
        <v>1</v>
      </c>
      <c r="F185" s="2">
        <v>1</v>
      </c>
      <c r="G185" s="2">
        <v>0</v>
      </c>
      <c r="H185" s="2">
        <v>1</v>
      </c>
      <c r="I185" s="2">
        <v>0.31195335299999999</v>
      </c>
      <c r="J185" s="2">
        <v>0.44177483699999998</v>
      </c>
      <c r="K185" s="2">
        <v>0.2796741660201707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3</v>
      </c>
      <c r="S185" s="2">
        <v>0.181132075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0.125</v>
      </c>
      <c r="AB185" s="2">
        <v>0.15416666666666667</v>
      </c>
      <c r="AC185" s="2">
        <v>0.44897959183673469</v>
      </c>
      <c r="AD185" s="2">
        <v>0.41284403669724773</v>
      </c>
      <c r="AE185" s="2">
        <v>7975</v>
      </c>
    </row>
    <row r="186" spans="1:31" x14ac:dyDescent="0.3">
      <c r="A186" s="2">
        <v>185</v>
      </c>
      <c r="B186" s="2">
        <v>2</v>
      </c>
      <c r="C186" s="5" t="s">
        <v>50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0.31195335299999999</v>
      </c>
      <c r="J186" s="2">
        <v>0.44177483699999998</v>
      </c>
      <c r="K186" s="2">
        <v>0.30100853374709075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3</v>
      </c>
      <c r="S186" s="2">
        <v>0.135849057</v>
      </c>
      <c r="T186" s="2">
        <v>0</v>
      </c>
      <c r="U186" s="2">
        <v>0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1</v>
      </c>
      <c r="AB186" s="2">
        <v>1.6666666666666666E-2</v>
      </c>
      <c r="AC186" s="2">
        <v>0.26530612244897961</v>
      </c>
      <c r="AD186" s="2">
        <v>0.70642201834862384</v>
      </c>
      <c r="AE186" s="2">
        <v>7995</v>
      </c>
    </row>
    <row r="187" spans="1:31" x14ac:dyDescent="0.3">
      <c r="A187" s="2">
        <v>186</v>
      </c>
      <c r="B187" s="2">
        <v>2</v>
      </c>
      <c r="C187" s="5" t="s">
        <v>50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2">
        <v>0.31195335299999999</v>
      </c>
      <c r="J187" s="2">
        <v>0.44177483699999998</v>
      </c>
      <c r="K187" s="2">
        <v>0.2808378588052754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3</v>
      </c>
      <c r="S187" s="2">
        <v>0.181132075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0.125</v>
      </c>
      <c r="AB187" s="2">
        <v>0.15416666666666667</v>
      </c>
      <c r="AC187" s="2">
        <v>0.44897959183673469</v>
      </c>
      <c r="AD187" s="2">
        <v>0.41284403669724773</v>
      </c>
      <c r="AE187" s="2">
        <v>8195</v>
      </c>
    </row>
    <row r="188" spans="1:31" x14ac:dyDescent="0.3">
      <c r="A188" s="2">
        <v>187</v>
      </c>
      <c r="B188" s="2">
        <v>2</v>
      </c>
      <c r="C188" s="5" t="s">
        <v>50</v>
      </c>
      <c r="D188" s="2">
        <v>1</v>
      </c>
      <c r="E188" s="2">
        <v>1</v>
      </c>
      <c r="F188" s="2">
        <v>0</v>
      </c>
      <c r="G188" s="2">
        <v>0</v>
      </c>
      <c r="H188" s="2">
        <v>1</v>
      </c>
      <c r="I188" s="2">
        <v>0.31195335299999999</v>
      </c>
      <c r="J188" s="2">
        <v>0.44177483699999998</v>
      </c>
      <c r="K188" s="2">
        <v>0.30527540729247477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3</v>
      </c>
      <c r="S188" s="2">
        <v>0.181132075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0.125</v>
      </c>
      <c r="AB188" s="2">
        <v>0.15416666666666667</v>
      </c>
      <c r="AC188" s="2">
        <v>0.44897959183673469</v>
      </c>
      <c r="AD188" s="2">
        <v>0.41284403669724773</v>
      </c>
      <c r="AE188" s="2">
        <v>8495</v>
      </c>
    </row>
    <row r="189" spans="1:31" x14ac:dyDescent="0.3">
      <c r="A189" s="2">
        <v>188</v>
      </c>
      <c r="B189" s="2">
        <v>2</v>
      </c>
      <c r="C189" s="5" t="s">
        <v>50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0.31195335299999999</v>
      </c>
      <c r="J189" s="2">
        <v>0.44177483699999998</v>
      </c>
      <c r="K189" s="2">
        <v>0.32234290147401085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3</v>
      </c>
      <c r="S189" s="2">
        <v>0.135849057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1</v>
      </c>
      <c r="AB189" s="2">
        <v>8.3333333333333329E-2</v>
      </c>
      <c r="AC189" s="2">
        <v>0.14285714285714285</v>
      </c>
      <c r="AD189" s="2">
        <v>0.66972477064220182</v>
      </c>
      <c r="AE189" s="2">
        <v>9495</v>
      </c>
    </row>
    <row r="190" spans="1:31" x14ac:dyDescent="0.3">
      <c r="A190" s="2">
        <v>189</v>
      </c>
      <c r="B190" s="2">
        <v>2</v>
      </c>
      <c r="C190" s="5" t="s">
        <v>50</v>
      </c>
      <c r="D190" s="2">
        <v>1</v>
      </c>
      <c r="E190" s="2">
        <v>1</v>
      </c>
      <c r="F190" s="2">
        <v>0</v>
      </c>
      <c r="G190" s="2">
        <v>0</v>
      </c>
      <c r="H190" s="2">
        <v>1</v>
      </c>
      <c r="I190" s="2">
        <v>0.31195335299999999</v>
      </c>
      <c r="J190" s="2">
        <v>0.44177483699999998</v>
      </c>
      <c r="K190" s="2">
        <v>0.31497284716834756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3</v>
      </c>
      <c r="S190" s="2">
        <v>0.181132075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0.1875</v>
      </c>
      <c r="AB190" s="2">
        <v>0.21666666666666667</v>
      </c>
      <c r="AC190" s="2">
        <v>0.55102040816326525</v>
      </c>
      <c r="AD190" s="2">
        <v>0.37614678899082571</v>
      </c>
      <c r="AE190" s="2">
        <v>9995</v>
      </c>
    </row>
    <row r="191" spans="1:31" x14ac:dyDescent="0.3">
      <c r="A191" s="2">
        <v>190</v>
      </c>
      <c r="B191" s="2">
        <v>3</v>
      </c>
      <c r="C191" s="5" t="s">
        <v>51</v>
      </c>
      <c r="D191" s="2">
        <v>1</v>
      </c>
      <c r="E191" s="2">
        <v>1</v>
      </c>
      <c r="F191" s="2">
        <v>1</v>
      </c>
      <c r="G191" s="2">
        <v>0</v>
      </c>
      <c r="H191" s="2">
        <v>1</v>
      </c>
      <c r="I191" s="2">
        <v>0.23032069999999999</v>
      </c>
      <c r="J191" s="2">
        <v>0.29484454999999998</v>
      </c>
      <c r="K191" s="2">
        <v>0.29712955779674166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3</v>
      </c>
      <c r="S191" s="2">
        <v>0.181132075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9.375E-2</v>
      </c>
      <c r="AB191" s="2">
        <v>0.17499999999999999</v>
      </c>
      <c r="AC191" s="2">
        <v>0.55102040816326525</v>
      </c>
      <c r="AD191" s="2">
        <v>0.31192660550458717</v>
      </c>
      <c r="AE191" s="2">
        <v>11595</v>
      </c>
    </row>
    <row r="192" spans="1:31" x14ac:dyDescent="0.3">
      <c r="A192" s="2">
        <v>191</v>
      </c>
      <c r="B192" s="2">
        <v>3</v>
      </c>
      <c r="C192" s="5" t="s">
        <v>51</v>
      </c>
      <c r="D192" s="2">
        <v>1</v>
      </c>
      <c r="E192" s="2">
        <v>1</v>
      </c>
      <c r="F192" s="2">
        <v>1</v>
      </c>
      <c r="G192" s="2">
        <v>0</v>
      </c>
      <c r="H192" s="2">
        <v>1</v>
      </c>
      <c r="I192" s="2">
        <v>0.23032069999999999</v>
      </c>
      <c r="J192" s="2">
        <v>0.23500738700000001</v>
      </c>
      <c r="K192" s="2">
        <v>0.2843289371605896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3</v>
      </c>
      <c r="S192" s="2">
        <v>0.181132075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9.375E-2</v>
      </c>
      <c r="AB192" s="2">
        <v>0.17499999999999999</v>
      </c>
      <c r="AC192" s="2">
        <v>0.55102040816326525</v>
      </c>
      <c r="AD192" s="2">
        <v>0.31192660550458717</v>
      </c>
      <c r="AE192" s="2">
        <v>9980</v>
      </c>
    </row>
    <row r="193" spans="1:31" x14ac:dyDescent="0.3">
      <c r="A193" s="2">
        <v>192</v>
      </c>
      <c r="B193" s="2">
        <v>0</v>
      </c>
      <c r="C193" s="5" t="s">
        <v>50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0.402332362</v>
      </c>
      <c r="J193" s="2">
        <v>0.53794452800000003</v>
      </c>
      <c r="K193" s="2">
        <v>0.45500387897595035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4</v>
      </c>
      <c r="S193" s="2">
        <v>0.28301886799999998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9.375E-2</v>
      </c>
      <c r="AB193" s="2">
        <v>0.25833333333333336</v>
      </c>
      <c r="AC193" s="2">
        <v>0.55102040816326525</v>
      </c>
      <c r="AD193" s="2">
        <v>0.1743119266055046</v>
      </c>
      <c r="AE193" s="2">
        <v>13295</v>
      </c>
    </row>
    <row r="194" spans="1:31" x14ac:dyDescent="0.3">
      <c r="A194" s="2">
        <v>193</v>
      </c>
      <c r="B194" s="2">
        <v>0</v>
      </c>
      <c r="C194" s="5" t="s">
        <v>50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0.402332362</v>
      </c>
      <c r="J194" s="2">
        <v>0.53794452800000003</v>
      </c>
      <c r="K194" s="2">
        <v>0.42319627618308764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3</v>
      </c>
      <c r="S194" s="2">
        <v>0.135849057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1</v>
      </c>
      <c r="AB194" s="2">
        <v>8.3333333333333329E-2</v>
      </c>
      <c r="AC194" s="2">
        <v>0.14285714285714285</v>
      </c>
      <c r="AD194" s="2">
        <v>0.55963302752293576</v>
      </c>
      <c r="AE194" s="2">
        <v>13845</v>
      </c>
    </row>
    <row r="195" spans="1:31" x14ac:dyDescent="0.3">
      <c r="A195" s="2">
        <v>194</v>
      </c>
      <c r="B195" s="2">
        <v>0</v>
      </c>
      <c r="C195" s="5" t="s">
        <v>50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0.402332362</v>
      </c>
      <c r="J195" s="2">
        <v>0.56512021599999995</v>
      </c>
      <c r="K195" s="2">
        <v>0.4169899146625291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3</v>
      </c>
      <c r="S195" s="2">
        <v>0.181132075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0.125</v>
      </c>
      <c r="AB195" s="2">
        <v>0.16666666666666666</v>
      </c>
      <c r="AC195" s="2">
        <v>0.55102040816326525</v>
      </c>
      <c r="AD195" s="2">
        <v>0.34862385321100919</v>
      </c>
      <c r="AE195" s="2">
        <v>12290</v>
      </c>
    </row>
    <row r="196" spans="1:31" x14ac:dyDescent="0.3">
      <c r="A196" s="2">
        <v>195</v>
      </c>
      <c r="B196" s="2">
        <v>-2</v>
      </c>
      <c r="C196" s="5" t="s">
        <v>52</v>
      </c>
      <c r="D196" s="2">
        <v>1</v>
      </c>
      <c r="E196" s="2">
        <v>1</v>
      </c>
      <c r="F196" s="2">
        <v>0</v>
      </c>
      <c r="G196" s="2">
        <v>1</v>
      </c>
      <c r="H196" s="2">
        <v>1</v>
      </c>
      <c r="I196" s="2">
        <v>0.516034985</v>
      </c>
      <c r="J196" s="2">
        <v>0.66194705899999995</v>
      </c>
      <c r="K196" s="2">
        <v>0.55236617532971299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3</v>
      </c>
      <c r="S196" s="2">
        <v>0.30188679200000001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0.15625</v>
      </c>
      <c r="AB196" s="2">
        <v>0.27500000000000002</v>
      </c>
      <c r="AC196" s="2">
        <v>0.51020408163265307</v>
      </c>
      <c r="AD196" s="2">
        <v>0.28440366972477066</v>
      </c>
      <c r="AE196" s="2">
        <v>12940</v>
      </c>
    </row>
    <row r="197" spans="1:31" x14ac:dyDescent="0.3">
      <c r="A197" s="2">
        <v>196</v>
      </c>
      <c r="B197" s="2">
        <v>-1</v>
      </c>
      <c r="C197" s="5" t="s">
        <v>52</v>
      </c>
      <c r="D197" s="2">
        <v>1</v>
      </c>
      <c r="E197" s="2">
        <v>1</v>
      </c>
      <c r="F197" s="2">
        <v>0</v>
      </c>
      <c r="G197" s="2">
        <v>1</v>
      </c>
      <c r="H197" s="2">
        <v>1</v>
      </c>
      <c r="I197" s="2">
        <v>0.516034985</v>
      </c>
      <c r="J197" s="2">
        <v>0.70387653699999997</v>
      </c>
      <c r="K197" s="2">
        <v>0.5996896819239721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3</v>
      </c>
      <c r="S197" s="2">
        <v>0.30188679200000001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0.15625</v>
      </c>
      <c r="AB197" s="2">
        <v>0.27500000000000002</v>
      </c>
      <c r="AC197" s="2">
        <v>0.51020408163265307</v>
      </c>
      <c r="AD197" s="2">
        <v>0.28440366972477066</v>
      </c>
      <c r="AE197" s="2">
        <v>13415</v>
      </c>
    </row>
    <row r="198" spans="1:31" x14ac:dyDescent="0.3">
      <c r="A198" s="2">
        <v>197</v>
      </c>
      <c r="B198" s="2">
        <v>-2</v>
      </c>
      <c r="C198" s="5" t="s">
        <v>52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0.516034985</v>
      </c>
      <c r="J198" s="2">
        <v>0.66194705899999995</v>
      </c>
      <c r="K198" s="2">
        <v>0.56128782001551591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3</v>
      </c>
      <c r="S198" s="2">
        <v>0.30188679200000001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0.15625</v>
      </c>
      <c r="AB198" s="2">
        <v>0.27500000000000002</v>
      </c>
      <c r="AC198" s="2">
        <v>0.51020408163265307</v>
      </c>
      <c r="AD198" s="2">
        <v>0.30275229357798167</v>
      </c>
      <c r="AE198" s="2">
        <v>15985</v>
      </c>
    </row>
    <row r="199" spans="1:31" x14ac:dyDescent="0.3">
      <c r="A199" s="2">
        <v>198</v>
      </c>
      <c r="B199" s="2">
        <v>-1</v>
      </c>
      <c r="C199" s="5" t="s">
        <v>52</v>
      </c>
      <c r="D199" s="2">
        <v>1</v>
      </c>
      <c r="E199" s="2">
        <v>1</v>
      </c>
      <c r="F199" s="2">
        <v>0</v>
      </c>
      <c r="G199" s="2">
        <v>1</v>
      </c>
      <c r="H199" s="2">
        <v>1</v>
      </c>
      <c r="I199" s="2">
        <v>0.516034985</v>
      </c>
      <c r="J199" s="2">
        <v>0.70387653699999997</v>
      </c>
      <c r="K199" s="2">
        <v>0.60279286268425136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3</v>
      </c>
      <c r="S199" s="2">
        <v>0.30188679200000001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0.15625</v>
      </c>
      <c r="AB199" s="2">
        <v>0.27500000000000002</v>
      </c>
      <c r="AC199" s="2">
        <v>0.51020408163265307</v>
      </c>
      <c r="AD199" s="2">
        <v>0.30275229357798167</v>
      </c>
      <c r="AE199" s="2">
        <v>16515</v>
      </c>
    </row>
    <row r="200" spans="1:31" x14ac:dyDescent="0.3">
      <c r="A200" s="2">
        <v>199</v>
      </c>
      <c r="B200" s="2">
        <v>-2</v>
      </c>
      <c r="C200" s="5" t="s">
        <v>52</v>
      </c>
      <c r="D200" s="2">
        <v>1</v>
      </c>
      <c r="E200" s="2">
        <v>0</v>
      </c>
      <c r="F200" s="2">
        <v>0</v>
      </c>
      <c r="G200" s="2">
        <v>1</v>
      </c>
      <c r="H200" s="2">
        <v>1</v>
      </c>
      <c r="I200" s="2">
        <v>0.516034985</v>
      </c>
      <c r="J200" s="2">
        <v>0.66194705899999995</v>
      </c>
      <c r="K200" s="2">
        <v>0.60395655546935612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3</v>
      </c>
      <c r="S200" s="2">
        <v>0.260377358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3.125E-2</v>
      </c>
      <c r="AB200" s="2">
        <v>0.47499999999999998</v>
      </c>
      <c r="AC200" s="2">
        <v>0.38775510204081631</v>
      </c>
      <c r="AD200" s="2">
        <v>0.11926605504587157</v>
      </c>
      <c r="AE200" s="2">
        <v>18420</v>
      </c>
    </row>
    <row r="201" spans="1:31" x14ac:dyDescent="0.3">
      <c r="A201" s="2">
        <v>200</v>
      </c>
      <c r="B201" s="2">
        <v>-1</v>
      </c>
      <c r="C201" s="5" t="s">
        <v>52</v>
      </c>
      <c r="D201" s="2">
        <v>1</v>
      </c>
      <c r="E201" s="2">
        <v>0</v>
      </c>
      <c r="F201" s="2">
        <v>0</v>
      </c>
      <c r="G201" s="2">
        <v>1</v>
      </c>
      <c r="H201" s="2">
        <v>1</v>
      </c>
      <c r="I201" s="2">
        <v>0.516034985</v>
      </c>
      <c r="J201" s="2">
        <v>0.70387653699999997</v>
      </c>
      <c r="K201" s="2">
        <v>0.64740108611326608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3</v>
      </c>
      <c r="S201" s="2">
        <v>0.260377358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3.125E-2</v>
      </c>
      <c r="AB201" s="2">
        <v>0.47499999999999998</v>
      </c>
      <c r="AC201" s="2">
        <v>0.38775510204081631</v>
      </c>
      <c r="AD201" s="2">
        <v>0.11926605504587157</v>
      </c>
      <c r="AE201" s="2">
        <v>18950</v>
      </c>
    </row>
    <row r="202" spans="1:31" x14ac:dyDescent="0.3">
      <c r="A202" s="2">
        <v>201</v>
      </c>
      <c r="B202" s="2">
        <v>-1</v>
      </c>
      <c r="C202" s="5" t="s">
        <v>52</v>
      </c>
      <c r="D202" s="2">
        <v>1</v>
      </c>
      <c r="E202" s="2">
        <v>1</v>
      </c>
      <c r="F202" s="2">
        <v>0</v>
      </c>
      <c r="G202" s="2">
        <v>1</v>
      </c>
      <c r="H202" s="2">
        <v>1</v>
      </c>
      <c r="I202" s="2">
        <v>0.65597667599999998</v>
      </c>
      <c r="J202" s="2">
        <v>0.68465405999999995</v>
      </c>
      <c r="K202" s="2">
        <v>0.56788207913110944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3</v>
      </c>
      <c r="S202" s="2">
        <v>0.30188679200000001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0.15625</v>
      </c>
      <c r="AB202" s="2">
        <v>0.27500000000000002</v>
      </c>
      <c r="AC202" s="2">
        <v>0.51020408163265307</v>
      </c>
      <c r="AD202" s="2">
        <v>0.28440366972477066</v>
      </c>
      <c r="AE202" s="2">
        <v>16845</v>
      </c>
    </row>
    <row r="203" spans="1:31" x14ac:dyDescent="0.3">
      <c r="A203" s="2">
        <v>202</v>
      </c>
      <c r="B203" s="2">
        <v>-1</v>
      </c>
      <c r="C203" s="5" t="s">
        <v>52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0.65597667599999998</v>
      </c>
      <c r="J203" s="2">
        <v>0.68199027099999998</v>
      </c>
      <c r="K203" s="2">
        <v>0.60550814584949575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3</v>
      </c>
      <c r="S203" s="2">
        <v>0.30188679200000001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0.10625</v>
      </c>
      <c r="AB203" s="2">
        <v>0.46666666666666667</v>
      </c>
      <c r="AC203" s="2">
        <v>0.46938775510204084</v>
      </c>
      <c r="AD203" s="2">
        <v>0.1834862385321101</v>
      </c>
      <c r="AE203" s="2">
        <v>19045</v>
      </c>
    </row>
    <row r="204" spans="1:31" x14ac:dyDescent="0.3">
      <c r="A204" s="2">
        <v>203</v>
      </c>
      <c r="B204" s="2">
        <v>-1</v>
      </c>
      <c r="C204" s="5" t="s">
        <v>52</v>
      </c>
      <c r="D204" s="2">
        <v>1</v>
      </c>
      <c r="E204" s="2">
        <v>1</v>
      </c>
      <c r="F204" s="2">
        <v>0</v>
      </c>
      <c r="G204" s="2">
        <v>1</v>
      </c>
      <c r="H204" s="2">
        <v>1</v>
      </c>
      <c r="I204" s="2">
        <v>0.65597667599999998</v>
      </c>
      <c r="J204" s="2">
        <v>0.68465405999999995</v>
      </c>
      <c r="K204" s="2">
        <v>0.59115593483320406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5</v>
      </c>
      <c r="S204" s="2">
        <v>0.42264150900000003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0.1125</v>
      </c>
      <c r="AB204" s="2">
        <v>0.35833333333333334</v>
      </c>
      <c r="AC204" s="2">
        <v>0.55102040816326525</v>
      </c>
      <c r="AD204" s="2">
        <v>0.14678899082568808</v>
      </c>
      <c r="AE204" s="2">
        <v>21485</v>
      </c>
    </row>
    <row r="205" spans="1:31" x14ac:dyDescent="0.3">
      <c r="A205" s="2">
        <v>204</v>
      </c>
      <c r="B205" s="2">
        <v>-1</v>
      </c>
      <c r="C205" s="5" t="s">
        <v>52</v>
      </c>
      <c r="D205" s="2">
        <v>0</v>
      </c>
      <c r="E205" s="2">
        <v>0</v>
      </c>
      <c r="F205" s="2">
        <v>0</v>
      </c>
      <c r="G205" s="2">
        <v>1</v>
      </c>
      <c r="H205" s="2">
        <v>1</v>
      </c>
      <c r="I205" s="2">
        <v>0.65597667599999998</v>
      </c>
      <c r="J205" s="2">
        <v>0.68465405999999995</v>
      </c>
      <c r="K205" s="2">
        <v>0.67067494181536069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5</v>
      </c>
      <c r="S205" s="2">
        <v>0.316981132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1</v>
      </c>
      <c r="AB205" s="2">
        <v>0.24166666666666667</v>
      </c>
      <c r="AC205" s="2">
        <v>0.26530612244897961</v>
      </c>
      <c r="AD205" s="2">
        <v>0.33027522935779818</v>
      </c>
      <c r="AE205" s="2">
        <v>22470</v>
      </c>
    </row>
    <row r="206" spans="1:31" x14ac:dyDescent="0.3">
      <c r="A206" s="2">
        <v>205</v>
      </c>
      <c r="B206" s="2">
        <v>-1</v>
      </c>
      <c r="C206" s="5" t="s">
        <v>52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>
        <v>0.65597667599999998</v>
      </c>
      <c r="J206" s="2">
        <v>0.68465405999999995</v>
      </c>
      <c r="K206" s="2">
        <v>0.61055081458494953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3</v>
      </c>
      <c r="S206" s="2">
        <v>0.30188679200000001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0.15625</v>
      </c>
      <c r="AB206" s="2">
        <v>0.27500000000000002</v>
      </c>
      <c r="AC206" s="2">
        <v>0.51020408163265307</v>
      </c>
      <c r="AD206" s="2">
        <v>0.1834862385321101</v>
      </c>
      <c r="AE206" s="2">
        <v>22625</v>
      </c>
    </row>
    <row r="207" spans="1:31" x14ac:dyDescent="0.3">
      <c r="B207" s="2"/>
      <c r="D207" s="2"/>
      <c r="AA207" s="2"/>
      <c r="AB207" s="2"/>
      <c r="AC207" s="2"/>
      <c r="AD207" s="2"/>
    </row>
    <row r="209" spans="13:27" x14ac:dyDescent="0.3">
      <c r="M209" s="55" t="s">
        <v>59</v>
      </c>
      <c r="N209" s="55"/>
      <c r="O209" s="55"/>
      <c r="P209" s="55"/>
      <c r="Q209" s="55"/>
      <c r="R209" s="55"/>
      <c r="S209" s="55"/>
      <c r="U209" s="55" t="s">
        <v>60</v>
      </c>
      <c r="V209" s="55"/>
      <c r="W209" s="55"/>
      <c r="X209" s="55"/>
      <c r="Y209" s="55"/>
      <c r="Z209" s="55"/>
      <c r="AA209" s="55"/>
    </row>
  </sheetData>
  <mergeCells count="2">
    <mergeCell ref="U209:AA209"/>
    <mergeCell ref="M209:S209"/>
  </mergeCells>
  <phoneticPr fontId="18" type="noConversion"/>
  <conditionalFormatting sqref="I1:I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top10" dxfId="152" priority="15" percent="1" bottom="1" rank="10"/>
    <cfRule type="top10" dxfId="151" priority="16" percent="1" rank="10"/>
  </conditionalFormatting>
  <conditionalFormatting sqref="K2:K206">
    <cfRule type="top10" dxfId="150" priority="13" percent="1" bottom="1" rank="10"/>
    <cfRule type="top10" dxfId="149" priority="14" percent="1" rank="10"/>
  </conditionalFormatting>
  <conditionalFormatting sqref="S2:S206">
    <cfRule type="aboveAverage" dxfId="148" priority="12"/>
  </conditionalFormatting>
  <conditionalFormatting sqref="AB1:A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47" priority="9" percent="1" rank="10"/>
    <cfRule type="top10" dxfId="146" priority="10" percent="1" bottom="1" rank="10"/>
    <cfRule type="top10" dxfId="145" priority="11" percent="1" rank="10"/>
  </conditionalFormatting>
  <conditionalFormatting sqref="AC1:A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44" priority="7" percent="1" bottom="1" rank="10"/>
    <cfRule type="top10" dxfId="143" priority="8" percent="1" rank="10"/>
  </conditionalFormatting>
  <conditionalFormatting sqref="AD1:A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top10" dxfId="142" priority="1" percent="1" bottom="1" rank="10"/>
    <cfRule type="top10" dxfId="141" priority="2" percent="1" rank="10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5C3D-5458-4BAE-A779-E1ABCF2635C3}">
  <sheetPr codeName="Sheet2">
    <tabColor rgb="FF00B0F0"/>
  </sheetPr>
  <dimension ref="A1:AC29"/>
  <sheetViews>
    <sheetView topLeftCell="F1" zoomScale="74" zoomScaleNormal="117" workbookViewId="0">
      <selection activeCell="Z1" sqref="Z1:Z1048576"/>
    </sheetView>
  </sheetViews>
  <sheetFormatPr defaultRowHeight="14.4" x14ac:dyDescent="0.3"/>
  <cols>
    <col min="1" max="1" width="19.109375" customWidth="1"/>
    <col min="2" max="2" width="14.109375" customWidth="1"/>
    <col min="3" max="3" width="13.109375" customWidth="1"/>
    <col min="4" max="4" width="18.5546875" customWidth="1"/>
    <col min="5" max="5" width="17.88671875" customWidth="1"/>
    <col min="6" max="6" width="17" customWidth="1"/>
    <col min="7" max="7" width="14" customWidth="1"/>
    <col min="9" max="9" width="14" customWidth="1"/>
    <col min="10" max="10" width="12.77734375" customWidth="1"/>
    <col min="14" max="14" width="11.6640625" customWidth="1"/>
    <col min="15" max="15" width="9.109375" customWidth="1"/>
    <col min="16" max="16" width="16.21875" customWidth="1"/>
    <col min="25" max="25" width="20.6640625" customWidth="1"/>
    <col min="26" max="26" width="15.21875" customWidth="1"/>
    <col min="27" max="27" width="10.77734375" customWidth="1"/>
    <col min="28" max="28" width="11" customWidth="1"/>
  </cols>
  <sheetData>
    <row r="1" spans="1:29" x14ac:dyDescent="0.3">
      <c r="A1" s="6" t="s">
        <v>62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I1" s="7" t="s">
        <v>10</v>
      </c>
      <c r="J1" s="6" t="s">
        <v>16</v>
      </c>
      <c r="K1" s="6" t="s">
        <v>54</v>
      </c>
      <c r="L1" s="6" t="s">
        <v>55</v>
      </c>
      <c r="M1" s="6" t="s">
        <v>56</v>
      </c>
      <c r="N1" s="6" t="s">
        <v>57</v>
      </c>
      <c r="O1" s="7" t="s">
        <v>58</v>
      </c>
      <c r="P1" s="7" t="s">
        <v>11</v>
      </c>
      <c r="Q1" s="6" t="s">
        <v>53</v>
      </c>
      <c r="R1" s="6" t="s">
        <v>20</v>
      </c>
      <c r="S1" s="6" t="s">
        <v>18</v>
      </c>
      <c r="T1" s="6" t="s">
        <v>21</v>
      </c>
      <c r="U1" s="7" t="s">
        <v>22</v>
      </c>
      <c r="V1" s="6" t="s">
        <v>19</v>
      </c>
      <c r="W1" s="6" t="s">
        <v>17</v>
      </c>
      <c r="X1" s="6" t="s">
        <v>23</v>
      </c>
      <c r="Y1" s="7" t="s">
        <v>12</v>
      </c>
      <c r="Z1" s="6" t="s">
        <v>13</v>
      </c>
      <c r="AA1" s="6" t="s">
        <v>14</v>
      </c>
      <c r="AB1" s="6" t="s">
        <v>61</v>
      </c>
      <c r="AC1" s="6" t="s">
        <v>15</v>
      </c>
    </row>
    <row r="2" spans="1:29" x14ac:dyDescent="0.3">
      <c r="A2" s="1" t="s">
        <v>3</v>
      </c>
      <c r="B2">
        <v>1</v>
      </c>
    </row>
    <row r="3" spans="1:29" x14ac:dyDescent="0.3">
      <c r="A3" s="9" t="s">
        <v>4</v>
      </c>
      <c r="B3">
        <v>0.40139722794192784</v>
      </c>
      <c r="C3">
        <v>1</v>
      </c>
    </row>
    <row r="4" spans="1:29" x14ac:dyDescent="0.3">
      <c r="A4" s="9" t="s">
        <v>5</v>
      </c>
      <c r="B4">
        <v>0.19149053539767003</v>
      </c>
      <c r="C4">
        <v>3.1791754978747734E-2</v>
      </c>
      <c r="D4">
        <v>1</v>
      </c>
    </row>
    <row r="5" spans="1:29" x14ac:dyDescent="0.3">
      <c r="A5" s="9" t="s">
        <v>6</v>
      </c>
      <c r="B5">
        <v>-5.1874216618786759E-2</v>
      </c>
      <c r="C5">
        <v>-0.15389726544203569</v>
      </c>
      <c r="D5">
        <v>-4.5489761530937882E-3</v>
      </c>
      <c r="E5">
        <v>1</v>
      </c>
    </row>
    <row r="6" spans="1:29" x14ac:dyDescent="0.3">
      <c r="A6" s="9" t="s">
        <v>7</v>
      </c>
      <c r="B6">
        <v>-4.0069514122355133E-2</v>
      </c>
      <c r="C6">
        <v>-5.7191457409002909E-2</v>
      </c>
      <c r="D6">
        <v>-0.13775666114482157</v>
      </c>
      <c r="E6">
        <v>-0.11382274812929899</v>
      </c>
      <c r="F6">
        <v>1</v>
      </c>
    </row>
    <row r="7" spans="1:29" x14ac:dyDescent="0.3">
      <c r="A7" s="9" t="s">
        <v>8</v>
      </c>
      <c r="B7">
        <v>-0.30795277125191661</v>
      </c>
      <c r="C7">
        <v>-0.25759754998013218</v>
      </c>
      <c r="D7">
        <v>-0.44784437033329855</v>
      </c>
      <c r="E7">
        <v>0.36421453728847381</v>
      </c>
      <c r="F7">
        <v>0.18702926834308781</v>
      </c>
      <c r="G7">
        <v>1</v>
      </c>
    </row>
    <row r="8" spans="1:29" x14ac:dyDescent="0.3">
      <c r="A8" s="9" t="s">
        <v>9</v>
      </c>
      <c r="B8">
        <v>-0.28671076542287111</v>
      </c>
      <c r="C8">
        <v>-0.24694425131410308</v>
      </c>
      <c r="D8">
        <v>-0.47344223381172013</v>
      </c>
      <c r="E8">
        <v>0.375254130233312</v>
      </c>
      <c r="F8">
        <v>8.0295256432468876E-2</v>
      </c>
      <c r="G8" s="8">
        <v>0.91277958741071896</v>
      </c>
      <c r="H8">
        <v>1</v>
      </c>
    </row>
    <row r="9" spans="1:29" x14ac:dyDescent="0.3">
      <c r="A9" s="9" t="s">
        <v>10</v>
      </c>
      <c r="B9">
        <v>-0.21727532151806672</v>
      </c>
      <c r="C9">
        <v>-0.32490188186532432</v>
      </c>
      <c r="D9">
        <v>-0.19737941963692221</v>
      </c>
      <c r="E9">
        <v>0.5738130378864601</v>
      </c>
      <c r="F9">
        <v>-5.0468195346992657E-2</v>
      </c>
      <c r="G9" s="8">
        <v>0.77407961719376361</v>
      </c>
      <c r="H9">
        <v>0.81980565229515312</v>
      </c>
      <c r="I9">
        <v>1</v>
      </c>
    </row>
    <row r="10" spans="1:29" x14ac:dyDescent="0.3">
      <c r="A10" s="9" t="s">
        <v>16</v>
      </c>
      <c r="B10">
        <v>8.1986265035005515E-2</v>
      </c>
      <c r="C10">
        <v>8.9609517032617648E-3</v>
      </c>
      <c r="D10">
        <v>7.2508496620860979E-2</v>
      </c>
      <c r="E10">
        <v>0.16120658911947688</v>
      </c>
      <c r="F10">
        <v>3.0387635693098543E-2</v>
      </c>
      <c r="G10">
        <v>6.2898586842246654E-2</v>
      </c>
      <c r="H10">
        <v>7.072073841687726E-2</v>
      </c>
      <c r="I10">
        <v>0.20223703240430363</v>
      </c>
      <c r="J10">
        <v>1</v>
      </c>
    </row>
    <row r="11" spans="1:29" x14ac:dyDescent="0.3">
      <c r="A11" s="9" t="s">
        <v>54</v>
      </c>
      <c r="B11">
        <v>-0.26816340855199783</v>
      </c>
      <c r="C11">
        <v>-0.20715611878716694</v>
      </c>
      <c r="D11">
        <v>-0.1787181254739518</v>
      </c>
      <c r="E11">
        <v>0.19704970275233336</v>
      </c>
      <c r="F11">
        <v>3.0387635693098564E-2</v>
      </c>
      <c r="G11">
        <v>0.39880745761094033</v>
      </c>
      <c r="H11">
        <v>0.32865009452846022</v>
      </c>
      <c r="I11">
        <v>0.2501238144504801</v>
      </c>
      <c r="J11">
        <v>-6.2176165803108953E-2</v>
      </c>
      <c r="K11">
        <v>1</v>
      </c>
    </row>
    <row r="12" spans="1:29" x14ac:dyDescent="0.3">
      <c r="A12" s="9" t="s">
        <v>55</v>
      </c>
      <c r="B12">
        <v>-2.0583948792227094E-2</v>
      </c>
      <c r="C12">
        <v>2.016178909117225E-2</v>
      </c>
      <c r="D12">
        <v>-2.1403832084887955E-2</v>
      </c>
      <c r="E12">
        <v>-0.42938593400388203</v>
      </c>
      <c r="F12">
        <v>0.19637146155165652</v>
      </c>
      <c r="G12">
        <v>-0.20081570854330463</v>
      </c>
      <c r="H12">
        <v>-0.21614006465764093</v>
      </c>
      <c r="I12">
        <v>-0.41329270969748261</v>
      </c>
      <c r="J12">
        <v>-0.40179580523296782</v>
      </c>
      <c r="K12">
        <v>-0.40179580523296926</v>
      </c>
      <c r="L12">
        <v>1</v>
      </c>
    </row>
    <row r="13" spans="1:29" x14ac:dyDescent="0.3">
      <c r="A13" s="9" t="s">
        <v>56</v>
      </c>
      <c r="B13">
        <v>9.2384255369158244E-2</v>
      </c>
      <c r="C13">
        <v>3.4450066877434932E-2</v>
      </c>
      <c r="D13">
        <v>-2.2094727066644306E-2</v>
      </c>
      <c r="E13">
        <v>0.19780735754597129</v>
      </c>
      <c r="F13">
        <v>-0.43372665571900026</v>
      </c>
      <c r="G13">
        <v>-0.18219021778616784</v>
      </c>
      <c r="H13">
        <v>-0.11961403598222128</v>
      </c>
      <c r="I13">
        <v>-8.0295031277610007E-2</v>
      </c>
      <c r="J13">
        <v>-7.0061720423255688E-2</v>
      </c>
      <c r="K13">
        <v>-7.0061720423255647E-2</v>
      </c>
      <c r="L13">
        <v>-0.45275396142329527</v>
      </c>
      <c r="M13">
        <v>1</v>
      </c>
    </row>
    <row r="14" spans="1:29" x14ac:dyDescent="0.3">
      <c r="A14" s="9" t="s">
        <v>57</v>
      </c>
      <c r="B14">
        <v>8.5555945555056745E-2</v>
      </c>
      <c r="C14">
        <v>7.006986627492684E-2</v>
      </c>
      <c r="D14">
        <v>5.2137884846758645E-2</v>
      </c>
      <c r="E14">
        <v>0.13945342716881334</v>
      </c>
      <c r="F14">
        <v>3.1710712810195607E-2</v>
      </c>
      <c r="G14">
        <v>0.16607460740236599</v>
      </c>
      <c r="H14">
        <v>0.20339490493053422</v>
      </c>
      <c r="I14">
        <v>0.40087799961610177</v>
      </c>
      <c r="J14">
        <v>-6.4883314955275814E-2</v>
      </c>
      <c r="K14">
        <v>-6.4883314955275787E-2</v>
      </c>
      <c r="L14">
        <v>-0.41928998743978091</v>
      </c>
      <c r="M14">
        <v>-7.3112206483200437E-2</v>
      </c>
      <c r="N14">
        <v>1</v>
      </c>
    </row>
    <row r="15" spans="1:29" x14ac:dyDescent="0.3">
      <c r="A15" s="9" t="s">
        <v>58</v>
      </c>
      <c r="B15">
        <v>4.6383241978971E-2</v>
      </c>
      <c r="C15">
        <v>6.6203078979982344E-2</v>
      </c>
      <c r="D15">
        <v>0.15946289063012536</v>
      </c>
      <c r="E15">
        <v>0.13175772616237685</v>
      </c>
      <c r="F15">
        <v>1.7191624218032015E-2</v>
      </c>
      <c r="G15">
        <v>-8.070185769760585E-2</v>
      </c>
      <c r="H15">
        <v>-0.121006487785393</v>
      </c>
      <c r="I15">
        <v>-3.9195552488425586E-2</v>
      </c>
      <c r="J15">
        <v>-3.5175796123153941E-2</v>
      </c>
      <c r="K15">
        <v>-3.5175796123153663E-2</v>
      </c>
      <c r="L15">
        <v>-0.2273135878588825</v>
      </c>
      <c r="M15">
        <v>-3.9637001764470901E-2</v>
      </c>
      <c r="N15">
        <v>-3.6707349660134003E-2</v>
      </c>
      <c r="O15">
        <v>1</v>
      </c>
    </row>
    <row r="16" spans="1:29" x14ac:dyDescent="0.3">
      <c r="A16" s="9" t="s">
        <v>11</v>
      </c>
      <c r="B16">
        <v>1.354119349067447E-2</v>
      </c>
      <c r="C16">
        <v>3.5033137120075164E-2</v>
      </c>
      <c r="D16">
        <v>-1.4303497546100469E-2</v>
      </c>
      <c r="E16">
        <v>0.27810707388266859</v>
      </c>
      <c r="F16">
        <v>-0.22819486552423504</v>
      </c>
      <c r="G16">
        <v>0.35431514974949313</v>
      </c>
      <c r="H16">
        <v>0.39981986840822992</v>
      </c>
      <c r="I16">
        <v>0.62158052375892736</v>
      </c>
      <c r="J16">
        <v>0.18621618440643184</v>
      </c>
      <c r="K16">
        <v>-0.11786845495823764</v>
      </c>
      <c r="L16">
        <v>-0.30413051605146785</v>
      </c>
      <c r="M16">
        <v>2.0057589008378455E-2</v>
      </c>
      <c r="N16">
        <v>0.62243043166563361</v>
      </c>
      <c r="O16">
        <v>-0.37105135948859935</v>
      </c>
      <c r="P16">
        <v>1</v>
      </c>
    </row>
    <row r="17" spans="1:29" x14ac:dyDescent="0.3">
      <c r="A17" s="9" t="s">
        <v>53</v>
      </c>
      <c r="B17">
        <v>-6.9594285307659182E-2</v>
      </c>
      <c r="C17">
        <v>-0.1082174035304151</v>
      </c>
      <c r="D17">
        <v>-2.0741829950154347E-2</v>
      </c>
      <c r="E17">
        <v>0.4099141682672644</v>
      </c>
      <c r="F17">
        <v>-0.19682630337593116</v>
      </c>
      <c r="G17">
        <v>0.56749931102364948</v>
      </c>
      <c r="H17">
        <v>0.59435071544731533</v>
      </c>
      <c r="I17">
        <v>0.85059407315688551</v>
      </c>
      <c r="J17">
        <v>0.18263335485499343</v>
      </c>
      <c r="K17">
        <v>1.6062891978461964E-2</v>
      </c>
      <c r="L17">
        <v>-0.36333448896102971</v>
      </c>
      <c r="M17">
        <v>-1.6508112716059457E-2</v>
      </c>
      <c r="N17">
        <v>0.5624032720950537</v>
      </c>
      <c r="O17">
        <v>-0.18476185453804569</v>
      </c>
      <c r="P17">
        <v>0.83587223928513465</v>
      </c>
      <c r="Q17">
        <v>1</v>
      </c>
    </row>
    <row r="18" spans="1:29" x14ac:dyDescent="0.3">
      <c r="A18" s="9" t="s">
        <v>20</v>
      </c>
      <c r="B18">
        <v>7.8293302276680285E-2</v>
      </c>
      <c r="C18">
        <v>0.11174849909319926</v>
      </c>
      <c r="D18">
        <v>9.4687495281446432E-2</v>
      </c>
      <c r="E18">
        <v>-0.18834082860621681</v>
      </c>
      <c r="F18">
        <v>2.9018864876666425E-2</v>
      </c>
      <c r="G18">
        <v>-0.19011412552365395</v>
      </c>
      <c r="H18">
        <v>-0.22423531546727657</v>
      </c>
      <c r="I18">
        <v>-0.23385744991877083</v>
      </c>
      <c r="J18">
        <v>-5.9375522736025338E-2</v>
      </c>
      <c r="K18">
        <v>-5.937552273602531E-2</v>
      </c>
      <c r="L18">
        <v>0.1477753673948855</v>
      </c>
      <c r="M18">
        <v>-6.6905882988817431E-2</v>
      </c>
      <c r="N18">
        <v>-6.1960731938911474E-2</v>
      </c>
      <c r="O18">
        <v>-3.3591348959695497E-2</v>
      </c>
      <c r="P18">
        <v>-9.0221722663467993E-2</v>
      </c>
      <c r="Q18">
        <v>-0.16934918632242765</v>
      </c>
      <c r="R18">
        <v>1</v>
      </c>
    </row>
    <row r="19" spans="1:29" x14ac:dyDescent="0.3">
      <c r="A19" s="9" t="s">
        <v>18</v>
      </c>
      <c r="B19">
        <v>0.22656545951891169</v>
      </c>
      <c r="C19">
        <v>0.32337823685258588</v>
      </c>
      <c r="D19">
        <v>-2.0524871786192816E-2</v>
      </c>
      <c r="E19">
        <v>-0.3109011584653632</v>
      </c>
      <c r="F19">
        <v>8.3974902888435135E-2</v>
      </c>
      <c r="G19">
        <v>-0.39419955800764611</v>
      </c>
      <c r="H19">
        <v>-0.43379555997771962</v>
      </c>
      <c r="I19">
        <v>-0.57715866800837134</v>
      </c>
      <c r="J19">
        <v>-0.17182111626003096</v>
      </c>
      <c r="K19">
        <v>-0.12734721621797751</v>
      </c>
      <c r="L19">
        <v>0.21790864463475482</v>
      </c>
      <c r="M19">
        <v>0.12711931932932261</v>
      </c>
      <c r="N19">
        <v>-0.17930220460312082</v>
      </c>
      <c r="O19">
        <v>-9.720677492971648E-2</v>
      </c>
      <c r="P19">
        <v>-0.27283676007700869</v>
      </c>
      <c r="Q19">
        <v>-0.44256202886792873</v>
      </c>
      <c r="R19">
        <v>-0.16408166157001403</v>
      </c>
      <c r="S19">
        <v>1</v>
      </c>
    </row>
    <row r="20" spans="1:29" x14ac:dyDescent="0.3">
      <c r="A20" s="9" t="s">
        <v>21</v>
      </c>
      <c r="B20">
        <v>4.0069514122355231E-2</v>
      </c>
      <c r="C20">
        <v>5.7191457409003089E-2</v>
      </c>
      <c r="D20">
        <v>0.13775666114482213</v>
      </c>
      <c r="E20">
        <v>0.1138227481292996</v>
      </c>
      <c r="F20">
        <v>1.485148514851499E-2</v>
      </c>
      <c r="G20">
        <v>-6.9716649564525848E-2</v>
      </c>
      <c r="H20">
        <v>-0.10453497781400597</v>
      </c>
      <c r="I20">
        <v>-4.0801231836614112E-2</v>
      </c>
      <c r="J20">
        <v>-3.0387635693098707E-2</v>
      </c>
      <c r="K20">
        <v>-3.0387635693098648E-2</v>
      </c>
      <c r="L20">
        <v>-0.19637146155165752</v>
      </c>
      <c r="M20">
        <v>-3.4241578083078865E-2</v>
      </c>
      <c r="N20">
        <v>-3.1710712810195676E-2</v>
      </c>
      <c r="O20">
        <v>0.8638791169561143</v>
      </c>
      <c r="P20">
        <v>-0.32054352078037995</v>
      </c>
      <c r="Q20">
        <v>-0.16694602730950212</v>
      </c>
      <c r="R20">
        <v>-2.9018864876666602E-2</v>
      </c>
      <c r="S20">
        <v>-8.397490288843501E-2</v>
      </c>
      <c r="T20">
        <v>1</v>
      </c>
    </row>
    <row r="21" spans="1:29" x14ac:dyDescent="0.3">
      <c r="A21" s="9" t="s">
        <v>22</v>
      </c>
      <c r="B21">
        <v>-1</v>
      </c>
      <c r="C21">
        <v>-0.40139722794192784</v>
      </c>
      <c r="D21">
        <v>-0.19149053539767005</v>
      </c>
      <c r="E21">
        <v>5.1874216618786773E-2</v>
      </c>
      <c r="F21">
        <v>4.006951412235514E-2</v>
      </c>
      <c r="G21">
        <v>0.30795277125191711</v>
      </c>
      <c r="H21">
        <v>0.28671076542287111</v>
      </c>
      <c r="I21">
        <v>0.21727532151806661</v>
      </c>
      <c r="J21">
        <v>-8.1986265035005529E-2</v>
      </c>
      <c r="K21">
        <v>0.26816340855199777</v>
      </c>
      <c r="L21">
        <v>2.0583948792227098E-2</v>
      </c>
      <c r="M21">
        <v>-9.2384255369158286E-2</v>
      </c>
      <c r="N21">
        <v>-8.55559455550568E-2</v>
      </c>
      <c r="O21">
        <v>-4.6383241978971E-2</v>
      </c>
      <c r="P21">
        <v>-1.3541193490674487E-2</v>
      </c>
      <c r="Q21">
        <v>6.9594285307659209E-2</v>
      </c>
      <c r="R21">
        <v>-7.8293302276680327E-2</v>
      </c>
      <c r="S21">
        <v>-0.22656545951891169</v>
      </c>
      <c r="T21">
        <v>-4.0069514122355238E-2</v>
      </c>
      <c r="U21">
        <v>1</v>
      </c>
    </row>
    <row r="22" spans="1:29" x14ac:dyDescent="0.3">
      <c r="A22" s="9" t="s">
        <v>19</v>
      </c>
      <c r="B22">
        <v>2.3020462775806633E-2</v>
      </c>
      <c r="C22">
        <v>-0.14918965000735221</v>
      </c>
      <c r="D22">
        <v>7.9143013322303501E-2</v>
      </c>
      <c r="E22">
        <v>-5.5377572640532002E-2</v>
      </c>
      <c r="F22">
        <v>8.5323735142595128E-3</v>
      </c>
      <c r="G22">
        <v>-3.3080962220144949E-2</v>
      </c>
      <c r="H22">
        <v>-3.7330008158880268E-2</v>
      </c>
      <c r="I22">
        <v>3.4431397510450823E-2</v>
      </c>
      <c r="J22">
        <v>-1.745809630188324E-2</v>
      </c>
      <c r="K22">
        <v>-1.7458096301883108E-2</v>
      </c>
      <c r="L22">
        <v>4.3450170645163412E-2</v>
      </c>
      <c r="M22">
        <v>-1.9672236884115853E-2</v>
      </c>
      <c r="N22">
        <v>-1.821822150406701E-2</v>
      </c>
      <c r="O22">
        <v>-9.87681418243265E-3</v>
      </c>
      <c r="P22">
        <v>-2.652775841289445E-2</v>
      </c>
      <c r="Q22">
        <v>4.9033368016783353E-2</v>
      </c>
      <c r="R22">
        <v>-1.6671719468561313E-2</v>
      </c>
      <c r="S22">
        <v>-4.8244685976031744E-2</v>
      </c>
      <c r="T22">
        <v>-8.532373514259459E-3</v>
      </c>
      <c r="U22">
        <v>-2.3020462775806633E-2</v>
      </c>
      <c r="V22">
        <v>1</v>
      </c>
    </row>
    <row r="23" spans="1:29" x14ac:dyDescent="0.3">
      <c r="A23" s="9" t="s">
        <v>17</v>
      </c>
      <c r="B23">
        <v>0.30257397520264356</v>
      </c>
      <c r="C23">
        <v>5.0040786510641699E-2</v>
      </c>
      <c r="D23">
        <v>-2.5019449911847878E-2</v>
      </c>
      <c r="E23">
        <v>0.36978163193391272</v>
      </c>
      <c r="F23">
        <v>-0.13242881875587448</v>
      </c>
      <c r="G23">
        <v>0.34608438282519111</v>
      </c>
      <c r="H23">
        <v>0.43710931425701954</v>
      </c>
      <c r="I23">
        <v>0.52022017200496196</v>
      </c>
      <c r="J23">
        <v>0.27096271244113718</v>
      </c>
      <c r="K23">
        <v>2.0749396898645463E-2</v>
      </c>
      <c r="L23">
        <v>-0.30292169054158058</v>
      </c>
      <c r="M23">
        <v>4.584501957215153E-3</v>
      </c>
      <c r="N23">
        <v>0.28276042411697</v>
      </c>
      <c r="O23">
        <v>-5.9039499863174374E-2</v>
      </c>
      <c r="P23">
        <v>0.42275099203528865</v>
      </c>
      <c r="Q23">
        <v>0.48351957238993098</v>
      </c>
      <c r="R23">
        <v>-0.21912802023977548</v>
      </c>
      <c r="S23">
        <v>-0.63411350850481574</v>
      </c>
      <c r="T23">
        <v>-0.11214692759506334</v>
      </c>
      <c r="U23">
        <v>-0.30257397520264356</v>
      </c>
      <c r="V23">
        <v>-6.4429884630992862E-2</v>
      </c>
      <c r="W23">
        <v>1</v>
      </c>
    </row>
    <row r="24" spans="1:29" x14ac:dyDescent="0.3">
      <c r="A24" s="9" t="s">
        <v>23</v>
      </c>
      <c r="B24">
        <v>7.0456708845152802E-2</v>
      </c>
      <c r="C24">
        <v>-0.3947033335044165</v>
      </c>
      <c r="D24">
        <v>0.14627178189970044</v>
      </c>
      <c r="E24">
        <v>-0.12841917769462258</v>
      </c>
      <c r="F24">
        <v>2.6114286333291221E-2</v>
      </c>
      <c r="G24">
        <v>-0.11665957380392249</v>
      </c>
      <c r="H24">
        <v>-0.1563469472002969</v>
      </c>
      <c r="I24">
        <v>-2.4337511097170671E-3</v>
      </c>
      <c r="J24">
        <v>-5.3432462245074433E-2</v>
      </c>
      <c r="K24">
        <v>-5.3432462245074815E-2</v>
      </c>
      <c r="L24">
        <v>0.13298412165874576</v>
      </c>
      <c r="M24">
        <v>-6.0209087887394305E-2</v>
      </c>
      <c r="N24">
        <v>-5.5758910699985932E-2</v>
      </c>
      <c r="O24">
        <v>-3.0229097822511562E-2</v>
      </c>
      <c r="P24">
        <v>-8.1191180603727431E-2</v>
      </c>
      <c r="Q24">
        <v>4.4901973451967354E-3</v>
      </c>
      <c r="R24">
        <v>-5.1025667728060532E-2</v>
      </c>
      <c r="S24">
        <v>-0.14765827369515294</v>
      </c>
      <c r="T24">
        <v>-2.6114286333291249E-2</v>
      </c>
      <c r="U24">
        <v>-7.0456708845152802E-2</v>
      </c>
      <c r="V24">
        <v>-1.500300090030025E-2</v>
      </c>
      <c r="W24">
        <v>-0.19719488989350262</v>
      </c>
      <c r="X24">
        <v>1</v>
      </c>
    </row>
    <row r="25" spans="1:29" x14ac:dyDescent="0.3">
      <c r="A25" s="9" t="s">
        <v>12</v>
      </c>
      <c r="B25">
        <v>-0.98435605687675598</v>
      </c>
      <c r="C25">
        <v>-0.2955407723962043</v>
      </c>
      <c r="D25">
        <v>-0.17788830860598262</v>
      </c>
      <c r="E25">
        <v>1.8903208079624319E-2</v>
      </c>
      <c r="F25">
        <v>1.9762004865439772E-2</v>
      </c>
      <c r="G25">
        <v>0.24950302425533433</v>
      </c>
      <c r="H25">
        <v>0.23330106235476522</v>
      </c>
      <c r="I25">
        <v>0.15136174003093086</v>
      </c>
      <c r="J25">
        <v>-7.1900230451478364E-2</v>
      </c>
      <c r="K25">
        <v>0.21915265144079393</v>
      </c>
      <c r="L25">
        <v>2.7545225444903093E-2</v>
      </c>
      <c r="M25">
        <v>-8.4328255368019897E-2</v>
      </c>
      <c r="N25">
        <v>-8.6649363694023235E-2</v>
      </c>
      <c r="O25">
        <v>-2.6436138699332538E-2</v>
      </c>
      <c r="P25">
        <v>-2.0559048435504379E-2</v>
      </c>
      <c r="Q25">
        <v>2.8971359454092713E-2</v>
      </c>
      <c r="R25">
        <v>-5.3910807609896007E-2</v>
      </c>
      <c r="S25">
        <v>-0.18338420941891051</v>
      </c>
      <c r="T25">
        <v>-2.2837628155308567E-2</v>
      </c>
      <c r="U25">
        <v>0.98435605687675598</v>
      </c>
      <c r="V25">
        <v>-5.5528182273603746E-2</v>
      </c>
      <c r="W25">
        <v>-0.31103454785533252</v>
      </c>
      <c r="X25">
        <v>-0.15372605433966796</v>
      </c>
      <c r="Y25">
        <v>1</v>
      </c>
    </row>
    <row r="26" spans="1:29" x14ac:dyDescent="0.3">
      <c r="A26" s="9" t="s">
        <v>13</v>
      </c>
      <c r="B26">
        <v>0.16392616716997865</v>
      </c>
      <c r="C26">
        <v>-0.24168524951319351</v>
      </c>
      <c r="D26">
        <v>0.12694694225409836</v>
      </c>
      <c r="E26">
        <v>0.44580592418468834</v>
      </c>
      <c r="F26">
        <v>-0.31783935493956866</v>
      </c>
      <c r="G26">
        <v>0.35195154969226244</v>
      </c>
      <c r="H26">
        <v>0.42857321157000461</v>
      </c>
      <c r="I26">
        <v>0.75073925144348153</v>
      </c>
      <c r="J26">
        <v>0.26474539151480597</v>
      </c>
      <c r="K26">
        <v>-5.4469221303389881E-2</v>
      </c>
      <c r="L26">
        <v>-0.42761622312616498</v>
      </c>
      <c r="M26">
        <v>4.4751773235375152E-2</v>
      </c>
      <c r="N26">
        <v>0.4315391836028693</v>
      </c>
      <c r="O26">
        <v>1.9249961301100859E-2</v>
      </c>
      <c r="P26">
        <v>0.6900142264516409</v>
      </c>
      <c r="Q26">
        <v>0.80976865457155855</v>
      </c>
      <c r="R26">
        <v>-0.16643212475048527</v>
      </c>
      <c r="S26">
        <v>-0.54196603468794591</v>
      </c>
      <c r="T26">
        <v>-9.6296689491434349E-3</v>
      </c>
      <c r="U26">
        <v>-0.16392616716997865</v>
      </c>
      <c r="V26">
        <v>7.2561510246329231E-2</v>
      </c>
      <c r="W26">
        <v>0.6283720593434089</v>
      </c>
      <c r="X26">
        <v>0.11766443566621956</v>
      </c>
      <c r="Y26">
        <v>-0.20432622618867807</v>
      </c>
      <c r="Z26">
        <v>1</v>
      </c>
    </row>
    <row r="27" spans="1:29" x14ac:dyDescent="0.3">
      <c r="A27" s="9" t="s">
        <v>14</v>
      </c>
      <c r="B27">
        <v>0.47688264182974116</v>
      </c>
      <c r="C27">
        <v>0.183382834618881</v>
      </c>
      <c r="D27">
        <v>0.24766817751256986</v>
      </c>
      <c r="E27">
        <v>-0.13990541021001962</v>
      </c>
      <c r="F27">
        <v>-0.19846084689286006</v>
      </c>
      <c r="G27">
        <v>-0.35896102039703487</v>
      </c>
      <c r="H27">
        <v>-0.33010817966282513</v>
      </c>
      <c r="I27">
        <v>-0.26624318433673128</v>
      </c>
      <c r="J27">
        <v>0.13094731988209177</v>
      </c>
      <c r="K27">
        <v>-0.22059947470945265</v>
      </c>
      <c r="L27">
        <v>2.8189136058505804E-2</v>
      </c>
      <c r="M27">
        <v>-7.3885442216550107E-2</v>
      </c>
      <c r="N27">
        <v>-6.0011158899925081E-2</v>
      </c>
      <c r="O27">
        <v>0.25937972558954037</v>
      </c>
      <c r="P27">
        <v>-0.12906173922503475</v>
      </c>
      <c r="Q27">
        <v>-0.24465982538927908</v>
      </c>
      <c r="R27">
        <v>0.32408760839410239</v>
      </c>
      <c r="S27">
        <v>-9.562451792149583E-2</v>
      </c>
      <c r="T27">
        <v>0.22407272829861216</v>
      </c>
      <c r="U27">
        <v>-0.47688264182974116</v>
      </c>
      <c r="V27">
        <v>-1.8410897673240556E-2</v>
      </c>
      <c r="W27">
        <v>0.14995862907960969</v>
      </c>
      <c r="X27">
        <v>6.8748486826496827E-2</v>
      </c>
      <c r="Y27">
        <v>-0.43574051445619744</v>
      </c>
      <c r="Z27">
        <v>0.13107250535631162</v>
      </c>
      <c r="AA27">
        <v>1</v>
      </c>
    </row>
    <row r="28" spans="1:29" x14ac:dyDescent="0.3">
      <c r="A28" s="9" t="s">
        <v>61</v>
      </c>
      <c r="B28">
        <v>-0.2352250480989454</v>
      </c>
      <c r="C28">
        <v>0.22175235244872363</v>
      </c>
      <c r="D28">
        <v>2.0797681509670474E-2</v>
      </c>
      <c r="E28">
        <v>-0.52285778403694527</v>
      </c>
      <c r="F28">
        <v>0.13662987723547282</v>
      </c>
      <c r="G28">
        <v>-0.49656345713002115</v>
      </c>
      <c r="H28">
        <v>-0.57197936805219274</v>
      </c>
      <c r="I28">
        <v>-0.77626760742806422</v>
      </c>
      <c r="J28">
        <v>-0.20606864120718918</v>
      </c>
      <c r="K28">
        <v>-4.2291238110466971E-2</v>
      </c>
      <c r="L28">
        <v>0.40587739729250993</v>
      </c>
      <c r="M28">
        <v>-3.7717632544018151E-2</v>
      </c>
      <c r="N28">
        <v>-0.34735150781862478</v>
      </c>
      <c r="O28">
        <v>-0.17597703933390821</v>
      </c>
      <c r="P28">
        <v>-0.46779485969345641</v>
      </c>
      <c r="Q28">
        <v>-0.66619699684256806</v>
      </c>
      <c r="R28">
        <v>0.21973397199704822</v>
      </c>
      <c r="S28">
        <v>0.52667531159136793</v>
      </c>
      <c r="T28">
        <v>-0.14894428692255651</v>
      </c>
      <c r="U28">
        <v>0.23522504809894546</v>
      </c>
      <c r="V28">
        <v>-6.7883475700379808E-2</v>
      </c>
      <c r="W28">
        <v>-0.63701495669206265</v>
      </c>
      <c r="X28">
        <v>-0.11874632531936206</v>
      </c>
      <c r="Y28">
        <v>0.30617332233370709</v>
      </c>
      <c r="Z28">
        <v>-0.79596793519818299</v>
      </c>
      <c r="AA28">
        <v>-9.3715480431734416E-2</v>
      </c>
      <c r="AB28">
        <v>1</v>
      </c>
    </row>
    <row r="29" spans="1:29" x14ac:dyDescent="0.3">
      <c r="A29" s="9" t="s">
        <v>15</v>
      </c>
      <c r="B29">
        <v>-0.10567948235973916</v>
      </c>
      <c r="C29">
        <v>-0.17792622463097807</v>
      </c>
      <c r="D29">
        <v>-3.1835265845609743E-2</v>
      </c>
      <c r="E29">
        <v>0.4907391881388663</v>
      </c>
      <c r="F29">
        <v>-0.32497330108095646</v>
      </c>
      <c r="G29">
        <v>0.57542639014019692</v>
      </c>
      <c r="H29">
        <v>0.62433945002404934</v>
      </c>
      <c r="I29">
        <v>0.83530487933729602</v>
      </c>
      <c r="J29">
        <v>0.15142877548519521</v>
      </c>
      <c r="K29">
        <v>4.2267237766542218E-2</v>
      </c>
      <c r="L29">
        <v>-0.34427014592632227</v>
      </c>
      <c r="M29">
        <v>1.6284870353313895E-2</v>
      </c>
      <c r="N29">
        <v>0.3859912817452007</v>
      </c>
      <c r="O29">
        <v>-4.5441553744095618E-3</v>
      </c>
      <c r="P29">
        <v>0.726096284543716</v>
      </c>
      <c r="Q29">
        <v>0.87414480233374914</v>
      </c>
      <c r="R29">
        <v>-0.17094539762984989</v>
      </c>
      <c r="S29">
        <v>-0.50137434249657542</v>
      </c>
      <c r="T29">
        <v>-1.7306042593932112E-2</v>
      </c>
      <c r="U29">
        <v>0.10567948235973916</v>
      </c>
      <c r="V29">
        <v>-2.7472926969853298E-3</v>
      </c>
      <c r="W29">
        <v>0.51707498926807383</v>
      </c>
      <c r="X29">
        <v>-6.1474846650425054E-2</v>
      </c>
      <c r="Y29">
        <v>6.7983505799442651E-2</v>
      </c>
      <c r="Z29">
        <v>0.80813882253622138</v>
      </c>
      <c r="AA29">
        <v>-8.526715027785689E-2</v>
      </c>
      <c r="AB29">
        <v>-0.69434771270587825</v>
      </c>
      <c r="AC29">
        <v>1</v>
      </c>
    </row>
  </sheetData>
  <conditionalFormatting sqref="A1:AC1 B2:AC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ellIs" dxfId="108" priority="5" operator="greaterThan">
      <formula>0.8</formula>
    </cfRule>
    <cfRule type="cellIs" dxfId="107" priority="6" operator="greaterThan">
      <formula>"0$A$2:$AC$29"</formula>
    </cfRule>
  </conditionalFormatting>
  <conditionalFormatting sqref="D32 B2:AC29">
    <cfRule type="cellIs" dxfId="106" priority="4" operator="greaterThan">
      <formula>0.8</formula>
    </cfRule>
  </conditionalFormatting>
  <conditionalFormatting sqref="I29">
    <cfRule type="cellIs" dxfId="105" priority="2" operator="lessThan">
      <formula>-0.8</formula>
    </cfRule>
    <cfRule type="cellIs" dxfId="104" priority="3" operator="lessThan">
      <formula>-0.8</formula>
    </cfRule>
  </conditionalFormatting>
  <conditionalFormatting sqref="B2:AC29">
    <cfRule type="cellIs" dxfId="103" priority="1" operator="lessThan">
      <formula>-0.8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D85-3C6C-4630-99B6-D08CA30B1A16}">
  <sheetPr codeName="Sheet3">
    <tabColor rgb="FFFFFF00"/>
  </sheetPr>
  <dimension ref="A1:W206"/>
  <sheetViews>
    <sheetView zoomScale="91" zoomScaleNormal="91" workbookViewId="0">
      <selection activeCell="B4" sqref="B4"/>
    </sheetView>
  </sheetViews>
  <sheetFormatPr defaultRowHeight="14.4" x14ac:dyDescent="0.3"/>
  <cols>
    <col min="1" max="1" width="7.6640625" customWidth="1"/>
    <col min="2" max="2" width="11.88671875" bestFit="1" customWidth="1"/>
    <col min="3" max="3" width="10.21875" bestFit="1" customWidth="1"/>
    <col min="4" max="4" width="13.77734375" bestFit="1" customWidth="1"/>
    <col min="5" max="5" width="16.109375" bestFit="1" customWidth="1"/>
    <col min="6" max="6" width="14.6640625" bestFit="1" customWidth="1"/>
    <col min="7" max="7" width="18" bestFit="1" customWidth="1"/>
    <col min="8" max="8" width="7.44140625" bestFit="1" customWidth="1"/>
    <col min="9" max="9" width="3.77734375" bestFit="1" customWidth="1"/>
    <col min="10" max="10" width="6.88671875" bestFit="1" customWidth="1"/>
    <col min="11" max="11" width="7.77734375" bestFit="1" customWidth="1"/>
    <col min="12" max="12" width="8.109375" bestFit="1" customWidth="1"/>
    <col min="13" max="13" width="7.21875" bestFit="1" customWidth="1"/>
    <col min="14" max="14" width="6.88671875" customWidth="1"/>
    <col min="15" max="16" width="6.88671875" bestFit="1" customWidth="1"/>
    <col min="17" max="17" width="6" bestFit="1" customWidth="1"/>
    <col min="18" max="18" width="7.109375" bestFit="1" customWidth="1"/>
    <col min="19" max="19" width="6.6640625" bestFit="1" customWidth="1"/>
    <col min="20" max="20" width="15.44140625" bestFit="1" customWidth="1"/>
    <col min="21" max="21" width="13" bestFit="1" customWidth="1"/>
    <col min="22" max="22" width="13.33203125" bestFit="1" customWidth="1"/>
    <col min="23" max="23" width="9.5546875" bestFit="1" customWidth="1"/>
  </cols>
  <sheetData>
    <row r="1" spans="1:23" x14ac:dyDescent="0.3">
      <c r="A1" s="3" t="s">
        <v>0</v>
      </c>
      <c r="B1" t="s">
        <v>1</v>
      </c>
      <c r="C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16</v>
      </c>
      <c r="I1" t="s">
        <v>54</v>
      </c>
      <c r="J1" t="s">
        <v>55</v>
      </c>
      <c r="K1" t="s">
        <v>56</v>
      </c>
      <c r="L1" t="s">
        <v>57</v>
      </c>
      <c r="M1" t="s">
        <v>53</v>
      </c>
      <c r="N1" t="s">
        <v>20</v>
      </c>
      <c r="O1" t="s">
        <v>18</v>
      </c>
      <c r="P1" t="s">
        <v>21</v>
      </c>
      <c r="Q1" t="s">
        <v>19</v>
      </c>
      <c r="R1" t="s">
        <v>17</v>
      </c>
      <c r="S1" t="s">
        <v>23</v>
      </c>
      <c r="T1" s="2" t="s">
        <v>13</v>
      </c>
      <c r="U1" s="2" t="s">
        <v>14</v>
      </c>
      <c r="V1" s="2" t="s">
        <v>61</v>
      </c>
      <c r="W1" s="2" t="s">
        <v>15</v>
      </c>
    </row>
    <row r="2" spans="1:23" x14ac:dyDescent="0.3">
      <c r="A2" s="2">
        <v>1</v>
      </c>
      <c r="B2" s="2">
        <v>3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0.260377358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0.26250000000000001</v>
      </c>
      <c r="U2" s="2">
        <v>0.34693877551020408</v>
      </c>
      <c r="V2" s="2">
        <v>0.23853211009174313</v>
      </c>
      <c r="W2" s="2">
        <v>13495</v>
      </c>
    </row>
    <row r="3" spans="1:23" x14ac:dyDescent="0.3">
      <c r="A3" s="2">
        <v>2</v>
      </c>
      <c r="B3" s="2">
        <v>3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0.260377358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0.26250000000000001</v>
      </c>
      <c r="U3" s="2">
        <v>0.34693877551020408</v>
      </c>
      <c r="V3" s="2">
        <v>0.23853211009174313</v>
      </c>
      <c r="W3" s="2">
        <v>16500</v>
      </c>
    </row>
    <row r="4" spans="1:23" x14ac:dyDescent="0.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0.34339622600000003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0.44166666666666665</v>
      </c>
      <c r="U4" s="2">
        <v>0.34693877551020408</v>
      </c>
      <c r="V4" s="2">
        <v>0.19266055045871561</v>
      </c>
      <c r="W4" s="2">
        <v>16500</v>
      </c>
    </row>
    <row r="5" spans="1:23" x14ac:dyDescent="0.3">
      <c r="A5" s="2">
        <v>4</v>
      </c>
      <c r="B5" s="2">
        <v>2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0.181132075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0.22500000000000001</v>
      </c>
      <c r="U5" s="2">
        <v>0.55102040816326525</v>
      </c>
      <c r="V5" s="2">
        <v>0.32110091743119268</v>
      </c>
      <c r="W5" s="2">
        <v>13950</v>
      </c>
    </row>
    <row r="6" spans="1:23" x14ac:dyDescent="0.3">
      <c r="A6" s="2">
        <v>5</v>
      </c>
      <c r="B6" s="2">
        <v>2</v>
      </c>
      <c r="C6" s="2">
        <v>1</v>
      </c>
      <c r="D6" s="2">
        <v>1</v>
      </c>
      <c r="E6" s="2">
        <v>0</v>
      </c>
      <c r="F6" s="2">
        <v>2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0.28301886799999998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0.27916666666666667</v>
      </c>
      <c r="U6" s="2">
        <v>0.55102040816326525</v>
      </c>
      <c r="V6" s="2">
        <v>0.13761467889908258</v>
      </c>
      <c r="W6" s="2">
        <v>17450</v>
      </c>
    </row>
    <row r="7" spans="1:23" x14ac:dyDescent="0.3">
      <c r="A7" s="2">
        <v>6</v>
      </c>
      <c r="B7" s="2">
        <v>2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0.28301886799999998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0.25833333333333336</v>
      </c>
      <c r="U7" s="2">
        <v>0.55102040816326525</v>
      </c>
      <c r="V7" s="2">
        <v>0.1834862385321101</v>
      </c>
      <c r="W7" s="2">
        <v>15250</v>
      </c>
    </row>
    <row r="8" spans="1:23" x14ac:dyDescent="0.3">
      <c r="A8" s="2">
        <v>7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0.28301886799999998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0.25833333333333336</v>
      </c>
      <c r="U8" s="2">
        <v>0.55102040816326525</v>
      </c>
      <c r="V8" s="2">
        <v>0.1834862385321101</v>
      </c>
      <c r="W8" s="2">
        <v>17710</v>
      </c>
    </row>
    <row r="9" spans="1:23" x14ac:dyDescent="0.3">
      <c r="A9" s="2">
        <v>8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0.28301886799999998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0.25833333333333336</v>
      </c>
      <c r="U9" s="2">
        <v>0.55102040816326525</v>
      </c>
      <c r="V9" s="2">
        <v>0.1834862385321101</v>
      </c>
      <c r="W9" s="2">
        <v>18920</v>
      </c>
    </row>
    <row r="10" spans="1:23" x14ac:dyDescent="0.3">
      <c r="A10" s="2">
        <v>9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0.26415094300000003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0.38333333333333336</v>
      </c>
      <c r="U10" s="2">
        <v>0.55102040816326525</v>
      </c>
      <c r="V10" s="2">
        <v>0.10091743119266056</v>
      </c>
      <c r="W10" s="2">
        <v>23875</v>
      </c>
    </row>
    <row r="11" spans="1:23" x14ac:dyDescent="0.3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2">
        <v>2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0.26415094300000003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0.46666666666666667</v>
      </c>
      <c r="U11" s="2">
        <v>0.55102040816326525</v>
      </c>
      <c r="V11" s="2">
        <v>0.10091743119266056</v>
      </c>
      <c r="W11" s="2">
        <v>17859.167000000001</v>
      </c>
    </row>
    <row r="12" spans="1:23" x14ac:dyDescent="0.3">
      <c r="A12" s="2">
        <v>11</v>
      </c>
      <c r="B12" s="2">
        <v>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0.17735849100000001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0.22083333333333333</v>
      </c>
      <c r="U12" s="2">
        <v>0.67346938775510201</v>
      </c>
      <c r="V12" s="2">
        <v>0.29357798165137616</v>
      </c>
      <c r="W12" s="2">
        <v>16430</v>
      </c>
    </row>
    <row r="13" spans="1:23" x14ac:dyDescent="0.3">
      <c r="A13" s="2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0.17735849100000001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0.22083333333333333</v>
      </c>
      <c r="U13" s="2">
        <v>0.67346938775510201</v>
      </c>
      <c r="V13" s="2">
        <v>0.29357798165137616</v>
      </c>
      <c r="W13" s="2">
        <v>16925</v>
      </c>
    </row>
    <row r="14" spans="1:23" x14ac:dyDescent="0.3">
      <c r="A14" s="2">
        <v>13</v>
      </c>
      <c r="B14" s="2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0.38867924500000001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0.30416666666666664</v>
      </c>
      <c r="U14" s="2">
        <v>4.0816326530612242E-2</v>
      </c>
      <c r="V14" s="2">
        <v>0.24770642201834864</v>
      </c>
      <c r="W14" s="2">
        <v>20970</v>
      </c>
    </row>
    <row r="15" spans="1:23" x14ac:dyDescent="0.3">
      <c r="A15" s="2">
        <v>14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0.38867924500000001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0.30416666666666664</v>
      </c>
      <c r="U15" s="2">
        <v>4.0816326530612242E-2</v>
      </c>
      <c r="V15" s="2">
        <v>0.24770642201834864</v>
      </c>
      <c r="W15" s="2">
        <v>21105</v>
      </c>
    </row>
    <row r="16" spans="1:23" x14ac:dyDescent="0.3">
      <c r="A16" s="2">
        <v>15</v>
      </c>
      <c r="B16" s="2">
        <v>1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0.38867924500000001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0.30416666666666664</v>
      </c>
      <c r="U16" s="2">
        <v>4.0816326530612242E-2</v>
      </c>
      <c r="V16" s="2">
        <v>0.20183486238532111</v>
      </c>
      <c r="W16" s="2">
        <v>24565</v>
      </c>
    </row>
    <row r="17" spans="1:23" x14ac:dyDescent="0.3">
      <c r="A17" s="2">
        <v>16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0.55849056600000002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0.55833333333333335</v>
      </c>
      <c r="U17" s="2">
        <v>0.51020408163265307</v>
      </c>
      <c r="V17" s="2">
        <v>0.10091743119266056</v>
      </c>
      <c r="W17" s="2">
        <v>30760</v>
      </c>
    </row>
    <row r="18" spans="1:23" x14ac:dyDescent="0.3">
      <c r="A18" s="2">
        <v>17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0.55849056600000002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0.55833333333333335</v>
      </c>
      <c r="U18" s="2">
        <v>0.51020408163265307</v>
      </c>
      <c r="V18" s="2">
        <v>0.10091743119266056</v>
      </c>
      <c r="W18" s="2">
        <v>41315</v>
      </c>
    </row>
    <row r="19" spans="1:23" x14ac:dyDescent="0.3">
      <c r="A19" s="2">
        <v>18</v>
      </c>
      <c r="B19" s="2">
        <v>0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0.55849056600000002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0.55833333333333335</v>
      </c>
      <c r="U19" s="2">
        <v>0.51020408163265307</v>
      </c>
      <c r="V19" s="2">
        <v>6.4220183486238536E-2</v>
      </c>
      <c r="W19" s="2">
        <v>36880</v>
      </c>
    </row>
    <row r="20" spans="1:23" x14ac:dyDescent="0.3">
      <c r="A20" s="2">
        <v>19</v>
      </c>
      <c r="B20" s="2">
        <v>2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0.38775510204081631</v>
      </c>
      <c r="V20" s="2">
        <v>0.95412844036697253</v>
      </c>
      <c r="W20" s="2">
        <v>5151</v>
      </c>
    </row>
    <row r="21" spans="1:23" x14ac:dyDescent="0.3">
      <c r="A21" s="2">
        <v>20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0.109433962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9.166666666666666E-2</v>
      </c>
      <c r="U21" s="2">
        <v>0.51020408163265307</v>
      </c>
      <c r="V21" s="2">
        <v>0.69724770642201839</v>
      </c>
      <c r="W21" s="2">
        <v>6295</v>
      </c>
    </row>
    <row r="22" spans="1:23" x14ac:dyDescent="0.3">
      <c r="A22" s="2">
        <v>21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0.109433962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9.166666666666666E-2</v>
      </c>
      <c r="U22" s="2">
        <v>0.51020408163265307</v>
      </c>
      <c r="V22" s="2">
        <v>0.69724770642201839</v>
      </c>
      <c r="W22" s="2">
        <v>6575</v>
      </c>
    </row>
    <row r="23" spans="1:23" x14ac:dyDescent="0.3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0.109433962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8.3333333333333329E-2</v>
      </c>
      <c r="U23" s="2">
        <v>0.55102040816326525</v>
      </c>
      <c r="V23" s="2">
        <v>0.66055045871559637</v>
      </c>
      <c r="W23" s="2">
        <v>5572</v>
      </c>
    </row>
    <row r="24" spans="1:23" x14ac:dyDescent="0.3">
      <c r="A24" s="2">
        <v>23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0.109433962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8.3333333333333329E-2</v>
      </c>
      <c r="U24" s="2">
        <v>0.55102040816326525</v>
      </c>
      <c r="V24" s="2">
        <v>0.52293577981651373</v>
      </c>
      <c r="W24" s="2">
        <v>6377</v>
      </c>
    </row>
    <row r="25" spans="1:23" x14ac:dyDescent="0.3">
      <c r="A25" s="2">
        <v>24</v>
      </c>
      <c r="B25" s="2">
        <v>1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0.13962264199999999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0.22500000000000001</v>
      </c>
      <c r="U25" s="2">
        <v>0.55102040816326525</v>
      </c>
      <c r="V25" s="2">
        <v>0.32110091743119268</v>
      </c>
      <c r="W25" s="2">
        <v>7957</v>
      </c>
    </row>
    <row r="26" spans="1:23" x14ac:dyDescent="0.3">
      <c r="A26" s="2">
        <v>25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0.109433962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8.3333333333333329E-2</v>
      </c>
      <c r="U26" s="2">
        <v>0.55102040816326525</v>
      </c>
      <c r="V26" s="2">
        <v>0.52293577981651373</v>
      </c>
      <c r="W26" s="2">
        <v>6229</v>
      </c>
    </row>
    <row r="27" spans="1:23" x14ac:dyDescent="0.3">
      <c r="A27" s="2">
        <v>26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0.109433962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8.3333333333333329E-2</v>
      </c>
      <c r="U27" s="2">
        <v>0.55102040816326525</v>
      </c>
      <c r="V27" s="2">
        <v>0.52293577981651373</v>
      </c>
      <c r="W27" s="2">
        <v>6692</v>
      </c>
    </row>
    <row r="28" spans="1:23" x14ac:dyDescent="0.3">
      <c r="A28" s="2">
        <v>27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0.109433962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8.3333333333333329E-2</v>
      </c>
      <c r="U28" s="2">
        <v>0.55102040816326525</v>
      </c>
      <c r="V28" s="2">
        <v>0.52293577981651373</v>
      </c>
      <c r="W28" s="2">
        <v>7609</v>
      </c>
    </row>
    <row r="29" spans="1:23" x14ac:dyDescent="0.3">
      <c r="A29" s="2">
        <v>28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0.13962264199999999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0.22500000000000001</v>
      </c>
      <c r="U29" s="2">
        <v>0.55102040816326525</v>
      </c>
      <c r="V29" s="2">
        <v>0.32110091743119268</v>
      </c>
      <c r="W29" s="2">
        <v>8558</v>
      </c>
    </row>
    <row r="30" spans="1:23" x14ac:dyDescent="0.3">
      <c r="A30" s="2">
        <v>29</v>
      </c>
      <c r="B30" s="2">
        <v>-1</v>
      </c>
      <c r="C30" s="2">
        <v>1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0.23018867900000001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0.16666666666666666</v>
      </c>
      <c r="U30" s="2">
        <v>0.34693877551020408</v>
      </c>
      <c r="V30" s="2">
        <v>0.32110091743119268</v>
      </c>
      <c r="W30" s="2">
        <v>8921</v>
      </c>
    </row>
    <row r="31" spans="1:23" x14ac:dyDescent="0.3">
      <c r="A31" s="2">
        <v>30</v>
      </c>
      <c r="B31" s="2">
        <v>3</v>
      </c>
      <c r="C31" s="2">
        <v>1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0.35849056600000001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0.40416666666666667</v>
      </c>
      <c r="U31" s="2">
        <v>0.34693877551020408</v>
      </c>
      <c r="V31" s="2">
        <v>0.1743119266055046</v>
      </c>
      <c r="W31" s="2">
        <v>12964</v>
      </c>
    </row>
    <row r="32" spans="1:23" x14ac:dyDescent="0.3">
      <c r="A32" s="2">
        <v>31</v>
      </c>
      <c r="B32" s="2">
        <v>2</v>
      </c>
      <c r="C32" s="2">
        <v>1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0.116981132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4.1666666666666664E-2</v>
      </c>
      <c r="U32" s="2">
        <v>0.26530612244897961</v>
      </c>
      <c r="V32" s="2">
        <v>1</v>
      </c>
      <c r="W32" s="2">
        <v>6479</v>
      </c>
    </row>
    <row r="33" spans="1:23" x14ac:dyDescent="0.3">
      <c r="A33" s="2">
        <v>32</v>
      </c>
      <c r="B33" s="2">
        <v>2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0.116981132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0.11666666666666667</v>
      </c>
      <c r="U33" s="2">
        <v>0.75510204081632648</v>
      </c>
      <c r="V33" s="2">
        <v>0.52293577981651373</v>
      </c>
      <c r="W33" s="2">
        <v>6855</v>
      </c>
    </row>
    <row r="34" spans="1:23" x14ac:dyDescent="0.3">
      <c r="A34" s="2">
        <v>33</v>
      </c>
      <c r="B34" s="2">
        <v>1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6.7924527999999998E-2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0.05</v>
      </c>
      <c r="U34" s="2">
        <v>0.55102040816326525</v>
      </c>
      <c r="V34" s="2">
        <v>0.68807339449541283</v>
      </c>
      <c r="W34" s="2">
        <v>5399</v>
      </c>
    </row>
    <row r="35" spans="1:23" x14ac:dyDescent="0.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0.116981132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0.11666666666666667</v>
      </c>
      <c r="U35" s="2">
        <v>0.75510204081632648</v>
      </c>
      <c r="V35" s="2">
        <v>0.46788990825688076</v>
      </c>
      <c r="W35" s="2">
        <v>6529</v>
      </c>
    </row>
    <row r="36" spans="1:23" x14ac:dyDescent="0.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0.116981132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0.11666666666666667</v>
      </c>
      <c r="U36" s="2">
        <v>0.75510204081632648</v>
      </c>
      <c r="V36" s="2">
        <v>0.46788990825688076</v>
      </c>
      <c r="W36" s="2">
        <v>7129</v>
      </c>
    </row>
    <row r="37" spans="1:23" x14ac:dyDescent="0.3">
      <c r="A37" s="2">
        <v>36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0.116981132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0.11666666666666667</v>
      </c>
      <c r="U37" s="2">
        <v>0.75510204081632648</v>
      </c>
      <c r="V37" s="2">
        <v>0.46788990825688076</v>
      </c>
      <c r="W37" s="2">
        <v>7295</v>
      </c>
    </row>
    <row r="38" spans="1:23" x14ac:dyDescent="0.3">
      <c r="A38" s="2">
        <v>37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0.116981132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0.11666666666666667</v>
      </c>
      <c r="U38" s="2">
        <v>0.75510204081632648</v>
      </c>
      <c r="V38" s="2">
        <v>0.46788990825688076</v>
      </c>
      <c r="W38" s="2">
        <v>7295</v>
      </c>
    </row>
    <row r="39" spans="1:23" x14ac:dyDescent="0.3">
      <c r="A39" s="2">
        <v>38</v>
      </c>
      <c r="B39" s="2">
        <v>0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0.18490566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0.15833333333333333</v>
      </c>
      <c r="U39" s="2">
        <v>0.67346938775510201</v>
      </c>
      <c r="V39" s="2">
        <v>0.40366972477064222</v>
      </c>
      <c r="W39" s="2">
        <v>7895</v>
      </c>
    </row>
    <row r="40" spans="1:23" x14ac:dyDescent="0.3">
      <c r="A40" s="2">
        <v>39</v>
      </c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0.18490566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0.15833333333333333</v>
      </c>
      <c r="U40" s="2">
        <v>0.67346938775510201</v>
      </c>
      <c r="V40" s="2">
        <v>0.40366972477064222</v>
      </c>
      <c r="W40" s="2">
        <v>9095</v>
      </c>
    </row>
    <row r="41" spans="1:23" x14ac:dyDescent="0.3">
      <c r="A41" s="2">
        <v>40</v>
      </c>
      <c r="B41" s="2">
        <v>0</v>
      </c>
      <c r="C41" s="2">
        <v>1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0.18490566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0.15833333333333333</v>
      </c>
      <c r="U41" s="2">
        <v>0.67346938775510201</v>
      </c>
      <c r="V41" s="2">
        <v>0.40366972477064222</v>
      </c>
      <c r="W41" s="2">
        <v>8845</v>
      </c>
    </row>
    <row r="42" spans="1:23" x14ac:dyDescent="0.3">
      <c r="A42" s="2">
        <v>41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0.18490566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0.15833333333333333</v>
      </c>
      <c r="U42" s="2">
        <v>0.67346938775510201</v>
      </c>
      <c r="V42" s="2">
        <v>0.40366972477064222</v>
      </c>
      <c r="W42" s="2">
        <v>10295</v>
      </c>
    </row>
    <row r="43" spans="1:23" x14ac:dyDescent="0.3">
      <c r="A43" s="2">
        <v>42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0.18490566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0.22083333333333333</v>
      </c>
      <c r="U43" s="2">
        <v>0.67346938775510201</v>
      </c>
      <c r="V43" s="2">
        <v>0.30275229357798167</v>
      </c>
      <c r="W43" s="2">
        <v>12945</v>
      </c>
    </row>
    <row r="44" spans="1:23" x14ac:dyDescent="0.3">
      <c r="A44" s="2">
        <v>43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0.18490566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0.21666666666666667</v>
      </c>
      <c r="U44" s="2">
        <v>0.55102040816326525</v>
      </c>
      <c r="V44" s="2">
        <v>0.34862385321100919</v>
      </c>
      <c r="W44" s="2">
        <v>10345</v>
      </c>
    </row>
    <row r="45" spans="1:23" x14ac:dyDescent="0.3">
      <c r="A45" s="2">
        <v>44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0.188679245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0.125</v>
      </c>
      <c r="U45" s="2">
        <v>0.26530612244897961</v>
      </c>
      <c r="V45" s="2">
        <v>0.31192660550458717</v>
      </c>
      <c r="W45" s="2">
        <v>6785</v>
      </c>
    </row>
    <row r="46" spans="1:23" x14ac:dyDescent="0.3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0.109433962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9.166666666666666E-2</v>
      </c>
      <c r="U46" s="2">
        <v>0.51020408163265307</v>
      </c>
      <c r="V46" s="2">
        <v>0.69724770642201839</v>
      </c>
      <c r="W46" s="2">
        <v>8916.5</v>
      </c>
    </row>
    <row r="47" spans="1:23" x14ac:dyDescent="0.3">
      <c r="A47" s="2">
        <v>46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0.109433962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9.166666666666666E-2</v>
      </c>
      <c r="U47" s="2">
        <v>0.51020408163265307</v>
      </c>
      <c r="V47" s="2">
        <v>0.69724770642201839</v>
      </c>
      <c r="W47" s="2">
        <v>8916.5</v>
      </c>
    </row>
    <row r="48" spans="1:23" x14ac:dyDescent="0.3">
      <c r="A48" s="2">
        <v>47</v>
      </c>
      <c r="B48" s="2">
        <v>2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0.21886792499999999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0.17499999999999999</v>
      </c>
      <c r="U48" s="2">
        <v>0.34693877551020408</v>
      </c>
      <c r="V48" s="2">
        <v>0.31192660550458717</v>
      </c>
      <c r="W48" s="2">
        <v>11048</v>
      </c>
    </row>
    <row r="49" spans="1:23" x14ac:dyDescent="0.3">
      <c r="A49" s="2">
        <v>48</v>
      </c>
      <c r="B49" s="2">
        <v>0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0.74339622599999999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0.53333333333333333</v>
      </c>
      <c r="U49" s="2">
        <v>0.24489795918367346</v>
      </c>
      <c r="V49" s="2">
        <v>5.5045871559633031E-2</v>
      </c>
      <c r="W49" s="2">
        <v>32250</v>
      </c>
    </row>
    <row r="50" spans="1:23" x14ac:dyDescent="0.3">
      <c r="A50" s="2">
        <v>49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0.74339622599999999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0.53333333333333333</v>
      </c>
      <c r="U50" s="2">
        <v>0.24489795918367346</v>
      </c>
      <c r="V50" s="2">
        <v>5.5045871559633031E-2</v>
      </c>
      <c r="W50" s="2">
        <v>35550</v>
      </c>
    </row>
    <row r="51" spans="1:23" x14ac:dyDescent="0.3">
      <c r="A51" s="2">
        <v>50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0.89166666666666672</v>
      </c>
      <c r="U51" s="2">
        <v>0.34693877551020408</v>
      </c>
      <c r="V51" s="2">
        <v>0</v>
      </c>
      <c r="W51" s="2">
        <v>36000</v>
      </c>
    </row>
    <row r="52" spans="1:23" x14ac:dyDescent="0.3">
      <c r="A52" s="2">
        <v>51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0.11320754700000001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8.3333333333333329E-2</v>
      </c>
      <c r="U52" s="2">
        <v>0.34693877551020408</v>
      </c>
      <c r="V52" s="2">
        <v>0.44036697247706424</v>
      </c>
      <c r="W52" s="2">
        <v>5195</v>
      </c>
    </row>
    <row r="53" spans="1:23" x14ac:dyDescent="0.3">
      <c r="A53" s="2">
        <v>52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0.11320754700000001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8.3333333333333329E-2</v>
      </c>
      <c r="U53" s="2">
        <v>0.34693877551020408</v>
      </c>
      <c r="V53" s="2">
        <v>0.52293577981651373</v>
      </c>
      <c r="W53" s="2">
        <v>6095</v>
      </c>
    </row>
    <row r="54" spans="1:23" x14ac:dyDescent="0.3">
      <c r="A54" s="2">
        <v>53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0.11320754700000001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8.3333333333333329E-2</v>
      </c>
      <c r="U54" s="2">
        <v>0.34693877551020408</v>
      </c>
      <c r="V54" s="2">
        <v>0.52293577981651373</v>
      </c>
      <c r="W54" s="2">
        <v>6795</v>
      </c>
    </row>
    <row r="55" spans="1:23" x14ac:dyDescent="0.3">
      <c r="A55" s="2">
        <v>54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0.11320754700000001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8.3333333333333329E-2</v>
      </c>
      <c r="U55" s="2">
        <v>0.34693877551020408</v>
      </c>
      <c r="V55" s="2">
        <v>0.52293577981651373</v>
      </c>
      <c r="W55" s="2">
        <v>6695</v>
      </c>
    </row>
    <row r="56" spans="1:23" x14ac:dyDescent="0.3">
      <c r="A56" s="2">
        <v>55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0.11320754700000001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8.3333333333333329E-2</v>
      </c>
      <c r="U56" s="2">
        <v>0.34693877551020408</v>
      </c>
      <c r="V56" s="2">
        <v>0.52293577981651373</v>
      </c>
      <c r="W56" s="2">
        <v>7395</v>
      </c>
    </row>
    <row r="57" spans="1:23" x14ac:dyDescent="0.3">
      <c r="A57" s="2">
        <v>56</v>
      </c>
      <c r="B57" s="2">
        <v>3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3.3962263999999999E-2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0.22083333333333333</v>
      </c>
      <c r="U57" s="2">
        <v>0.75510204081632648</v>
      </c>
      <c r="V57" s="2">
        <v>0.12844036697247707</v>
      </c>
      <c r="W57" s="2">
        <v>10945</v>
      </c>
    </row>
    <row r="58" spans="1:23" x14ac:dyDescent="0.3">
      <c r="A58" s="2">
        <v>57</v>
      </c>
      <c r="B58" s="2">
        <v>3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3.3962263999999999E-2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0.22083333333333333</v>
      </c>
      <c r="U58" s="2">
        <v>0.75510204081632648</v>
      </c>
      <c r="V58" s="2">
        <v>0.12844036697247707</v>
      </c>
      <c r="W58" s="2">
        <v>11845</v>
      </c>
    </row>
    <row r="59" spans="1:23" x14ac:dyDescent="0.3">
      <c r="A59" s="2">
        <v>58</v>
      </c>
      <c r="B59" s="2">
        <v>3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3.3962263999999999E-2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0.22083333333333333</v>
      </c>
      <c r="U59" s="2">
        <v>0.75510204081632648</v>
      </c>
      <c r="V59" s="2">
        <v>0.12844036697247707</v>
      </c>
      <c r="W59" s="2">
        <v>13645</v>
      </c>
    </row>
    <row r="60" spans="1:23" x14ac:dyDescent="0.3">
      <c r="A60" s="2">
        <v>59</v>
      </c>
      <c r="B60" s="2">
        <v>3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7.1698112999999994E-2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0.36249999999999999</v>
      </c>
      <c r="U60" s="2">
        <v>0.75510204081632648</v>
      </c>
      <c r="V60" s="2">
        <v>0.11009174311926606</v>
      </c>
      <c r="W60" s="2">
        <v>15645</v>
      </c>
    </row>
    <row r="61" spans="1:23" x14ac:dyDescent="0.3">
      <c r="A61" s="2">
        <v>60</v>
      </c>
      <c r="B61" s="2">
        <v>1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0.23018867900000001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0.15</v>
      </c>
      <c r="U61" s="2">
        <v>0.26530612244897961</v>
      </c>
      <c r="V61" s="2">
        <v>0.37614678899082571</v>
      </c>
      <c r="W61" s="2">
        <v>8845</v>
      </c>
    </row>
    <row r="62" spans="1:23" x14ac:dyDescent="0.3">
      <c r="A62" s="2">
        <v>61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0.23018867900000001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0.15</v>
      </c>
      <c r="U62" s="2">
        <v>0.26530612244897961</v>
      </c>
      <c r="V62" s="2">
        <v>0.37614678899082571</v>
      </c>
      <c r="W62" s="2">
        <v>8495</v>
      </c>
    </row>
    <row r="63" spans="1:23" x14ac:dyDescent="0.3">
      <c r="A63" s="2">
        <v>62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0.23018867900000001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0.15</v>
      </c>
      <c r="U63" s="2">
        <v>0.26530612244897961</v>
      </c>
      <c r="V63" s="2">
        <v>0.37614678899082571</v>
      </c>
      <c r="W63" s="2">
        <v>10595</v>
      </c>
    </row>
    <row r="64" spans="1:23" x14ac:dyDescent="0.3">
      <c r="A64" s="2">
        <v>63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0.23018867900000001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0.15</v>
      </c>
      <c r="U64" s="2">
        <v>0.26530612244897961</v>
      </c>
      <c r="V64" s="2">
        <v>0.37614678899082571</v>
      </c>
      <c r="W64" s="2">
        <v>10245</v>
      </c>
    </row>
    <row r="65" spans="1:23" x14ac:dyDescent="0.3">
      <c r="A65" s="2">
        <v>64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0.23018867900000001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6.6666666666666666E-2</v>
      </c>
      <c r="U65" s="2">
        <v>0.20408163265306123</v>
      </c>
      <c r="V65" s="2">
        <v>0.65137614678899081</v>
      </c>
      <c r="W65" s="2">
        <v>10795</v>
      </c>
    </row>
    <row r="66" spans="1:23" x14ac:dyDescent="0.3">
      <c r="A66" s="2">
        <v>65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0.23018867900000001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0.15</v>
      </c>
      <c r="U66" s="2">
        <v>0.26530612244897961</v>
      </c>
      <c r="V66" s="2">
        <v>0.37614678899082571</v>
      </c>
      <c r="W66" s="2">
        <v>11245</v>
      </c>
    </row>
    <row r="67" spans="1:23" x14ac:dyDescent="0.3">
      <c r="A67" s="2">
        <v>66</v>
      </c>
      <c r="B67" s="2">
        <v>0</v>
      </c>
      <c r="C67" s="2">
        <v>1</v>
      </c>
      <c r="D67" s="2">
        <v>1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0.29811320800000002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0.3</v>
      </c>
      <c r="U67" s="2">
        <v>0.34693877551020408</v>
      </c>
      <c r="V67" s="2">
        <v>0.20183486238532111</v>
      </c>
      <c r="W67" s="2">
        <v>18280</v>
      </c>
    </row>
    <row r="68" spans="1:23" x14ac:dyDescent="0.3">
      <c r="A68" s="2">
        <v>67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0.27547169799999999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0.1</v>
      </c>
      <c r="U68" s="2">
        <v>2.0408163265306121E-2</v>
      </c>
      <c r="V68" s="2">
        <v>0.5321100917431193</v>
      </c>
      <c r="W68" s="2">
        <v>18344</v>
      </c>
    </row>
    <row r="69" spans="1:23" x14ac:dyDescent="0.3">
      <c r="A69" s="2">
        <v>68</v>
      </c>
      <c r="B69" s="2">
        <v>-1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0.46037735800000001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0.3125</v>
      </c>
      <c r="U69" s="2">
        <v>8.1632653061224483E-2</v>
      </c>
      <c r="V69" s="2">
        <v>0.23853211009174313</v>
      </c>
      <c r="W69" s="2">
        <v>25552</v>
      </c>
    </row>
    <row r="70" spans="1:23" x14ac:dyDescent="0.3">
      <c r="A70" s="2">
        <v>69</v>
      </c>
      <c r="B70" s="2">
        <v>-1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0.46037735800000001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0.3125</v>
      </c>
      <c r="U70" s="2">
        <v>8.1632653061224483E-2</v>
      </c>
      <c r="V70" s="2">
        <v>0.23853211009174313</v>
      </c>
      <c r="W70" s="2">
        <v>28248</v>
      </c>
    </row>
    <row r="71" spans="1:23" x14ac:dyDescent="0.3">
      <c r="A71" s="2">
        <v>70</v>
      </c>
      <c r="B71" s="2">
        <v>0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0.46037735800000001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0.3125</v>
      </c>
      <c r="U71" s="2">
        <v>8.1632653061224483E-2</v>
      </c>
      <c r="V71" s="2">
        <v>0.23853211009174313</v>
      </c>
      <c r="W71" s="2">
        <v>28176</v>
      </c>
    </row>
    <row r="72" spans="1:23" x14ac:dyDescent="0.3">
      <c r="A72" s="2">
        <v>71</v>
      </c>
      <c r="B72" s="2">
        <v>-1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0.46037735800000001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0.3125</v>
      </c>
      <c r="U72" s="2">
        <v>8.1632653061224483E-2</v>
      </c>
      <c r="V72" s="2">
        <v>0.23853211009174313</v>
      </c>
      <c r="W72" s="2">
        <v>31600</v>
      </c>
    </row>
    <row r="73" spans="1:23" x14ac:dyDescent="0.3">
      <c r="A73" s="2">
        <v>72</v>
      </c>
      <c r="B73" s="2">
        <v>-1</v>
      </c>
      <c r="C73" s="2">
        <v>1</v>
      </c>
      <c r="D73" s="2">
        <v>1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0.65283018900000001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0.44583333333333336</v>
      </c>
      <c r="U73" s="2">
        <v>0.24489795918367346</v>
      </c>
      <c r="V73" s="2">
        <v>6.4220183486238536E-2</v>
      </c>
      <c r="W73" s="2">
        <v>34184</v>
      </c>
    </row>
    <row r="74" spans="1:23" x14ac:dyDescent="0.3">
      <c r="A74" s="2">
        <v>73</v>
      </c>
      <c r="B74" s="2">
        <v>3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0.65283018900000001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0.44583333333333336</v>
      </c>
      <c r="U74" s="2">
        <v>0.24489795918367346</v>
      </c>
      <c r="V74" s="2">
        <v>6.4220183486238536E-2</v>
      </c>
      <c r="W74" s="2">
        <v>35056</v>
      </c>
    </row>
    <row r="75" spans="1:23" x14ac:dyDescent="0.3">
      <c r="A75" s="2">
        <v>74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0.93207547199999996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0.56666666666666665</v>
      </c>
      <c r="U75" s="2">
        <v>0.14285714285714285</v>
      </c>
      <c r="V75" s="2">
        <v>9.1743119266055051E-3</v>
      </c>
      <c r="W75" s="2">
        <v>40960</v>
      </c>
    </row>
    <row r="76" spans="1:23" x14ac:dyDescent="0.3">
      <c r="A76" s="2">
        <v>75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0.91698113199999998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0.56666666666666665</v>
      </c>
      <c r="U76" s="2">
        <v>0.14285714285714285</v>
      </c>
      <c r="V76" s="2">
        <v>9.1743119266055051E-3</v>
      </c>
      <c r="W76" s="2">
        <v>45400</v>
      </c>
    </row>
    <row r="77" spans="1:23" x14ac:dyDescent="0.3">
      <c r="A77" s="2">
        <v>76</v>
      </c>
      <c r="B77" s="2">
        <v>1</v>
      </c>
      <c r="C77" s="2">
        <v>1</v>
      </c>
      <c r="D77" s="2">
        <v>0</v>
      </c>
      <c r="E77" s="2">
        <v>1</v>
      </c>
      <c r="F77" s="2">
        <v>1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0.29811320800000002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0.52916666666666667</v>
      </c>
      <c r="U77" s="2">
        <v>0.34693877551020408</v>
      </c>
      <c r="V77" s="2">
        <v>0.1743119266055046</v>
      </c>
      <c r="W77" s="2">
        <v>16503</v>
      </c>
    </row>
    <row r="78" spans="1:23" x14ac:dyDescent="0.3">
      <c r="A78" s="2">
        <v>77</v>
      </c>
      <c r="B78" s="2">
        <v>2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0.116981132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8.3333333333333329E-2</v>
      </c>
      <c r="U78" s="2">
        <v>0.55102040816326525</v>
      </c>
      <c r="V78" s="2">
        <v>0.66055045871559637</v>
      </c>
      <c r="W78" s="2">
        <v>5389</v>
      </c>
    </row>
    <row r="79" spans="1:23" x14ac:dyDescent="0.3">
      <c r="A79" s="2">
        <v>78</v>
      </c>
      <c r="B79" s="2">
        <v>2</v>
      </c>
      <c r="C79" s="2">
        <v>1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0.116981132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8.3333333333333329E-2</v>
      </c>
      <c r="U79" s="2">
        <v>0.55102040816326525</v>
      </c>
      <c r="V79" s="2">
        <v>0.52293577981651373</v>
      </c>
      <c r="W79" s="2">
        <v>6189</v>
      </c>
    </row>
    <row r="80" spans="1:23" x14ac:dyDescent="0.3">
      <c r="A80" s="2">
        <v>79</v>
      </c>
      <c r="B80" s="2">
        <v>2</v>
      </c>
      <c r="C80" s="2">
        <v>1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0.116981132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8.3333333333333329E-2</v>
      </c>
      <c r="U80" s="2">
        <v>0.55102040816326525</v>
      </c>
      <c r="V80" s="2">
        <v>0.52293577981651373</v>
      </c>
      <c r="W80" s="2">
        <v>6669</v>
      </c>
    </row>
    <row r="81" spans="1:23" x14ac:dyDescent="0.3">
      <c r="A81" s="2">
        <v>80</v>
      </c>
      <c r="B81" s="2">
        <v>1</v>
      </c>
      <c r="C81" s="2">
        <v>1</v>
      </c>
      <c r="D81" s="2">
        <v>0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0.13962264199999999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0.22500000000000001</v>
      </c>
      <c r="U81" s="2">
        <v>0.55102040816326525</v>
      </c>
      <c r="V81" s="2">
        <v>0.32110091743119268</v>
      </c>
      <c r="W81" s="2">
        <v>7689</v>
      </c>
    </row>
    <row r="82" spans="1:23" x14ac:dyDescent="0.3">
      <c r="A82" s="2">
        <v>81</v>
      </c>
      <c r="B82" s="2">
        <v>3</v>
      </c>
      <c r="C82" s="2">
        <v>1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0.18490566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0.28333333333333333</v>
      </c>
      <c r="U82" s="2">
        <v>0.55102040816326525</v>
      </c>
      <c r="V82" s="2">
        <v>0.30275229357798167</v>
      </c>
      <c r="W82" s="2">
        <v>9959</v>
      </c>
    </row>
    <row r="83" spans="1:23" x14ac:dyDescent="0.3">
      <c r="A83" s="2">
        <v>82</v>
      </c>
      <c r="B83" s="2">
        <v>3</v>
      </c>
      <c r="C83" s="2">
        <v>1</v>
      </c>
      <c r="D83" s="2">
        <v>1</v>
      </c>
      <c r="E83" s="2">
        <v>1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0.23018867900000001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0.16666666666666666</v>
      </c>
      <c r="U83" s="2">
        <v>0.34693877551020408</v>
      </c>
      <c r="V83" s="2">
        <v>0.3577981651376147</v>
      </c>
      <c r="W83" s="2">
        <v>8499</v>
      </c>
    </row>
    <row r="84" spans="1:23" x14ac:dyDescent="0.3">
      <c r="A84" s="2">
        <v>83</v>
      </c>
      <c r="B84" s="2">
        <v>3</v>
      </c>
      <c r="C84" s="2">
        <v>1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0.35849056600000001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0.40416666666666667</v>
      </c>
      <c r="U84" s="2">
        <v>0.34693877551020408</v>
      </c>
      <c r="V84" s="2">
        <v>0.1743119266055046</v>
      </c>
      <c r="W84" s="2">
        <v>12629</v>
      </c>
    </row>
    <row r="85" spans="1:23" x14ac:dyDescent="0.3">
      <c r="A85" s="2">
        <v>84</v>
      </c>
      <c r="B85" s="2">
        <v>3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0.35849056600000001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0.40416666666666667</v>
      </c>
      <c r="U85" s="2">
        <v>0.34693877551020408</v>
      </c>
      <c r="V85" s="2">
        <v>0.1743119266055046</v>
      </c>
      <c r="W85" s="2">
        <v>14869</v>
      </c>
    </row>
    <row r="86" spans="1:23" x14ac:dyDescent="0.3">
      <c r="A86" s="2">
        <v>85</v>
      </c>
      <c r="B86" s="2">
        <v>3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0.35849056600000001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0.40416666666666667</v>
      </c>
      <c r="U86" s="2">
        <v>0.34693877551020408</v>
      </c>
      <c r="V86" s="2">
        <v>0.1743119266055046</v>
      </c>
      <c r="W86" s="2">
        <v>14489</v>
      </c>
    </row>
    <row r="87" spans="1:23" x14ac:dyDescent="0.3">
      <c r="A87" s="2">
        <v>86</v>
      </c>
      <c r="B87" s="2">
        <v>1</v>
      </c>
      <c r="C87" s="2">
        <v>1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0.23018867900000001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0.16666666666666666</v>
      </c>
      <c r="U87" s="2">
        <v>0.34693877551020408</v>
      </c>
      <c r="V87" s="2">
        <v>0.3577981651376147</v>
      </c>
      <c r="W87" s="2">
        <v>6989</v>
      </c>
    </row>
    <row r="88" spans="1:23" x14ac:dyDescent="0.3">
      <c r="A88" s="2">
        <v>87</v>
      </c>
      <c r="B88" s="2">
        <v>1</v>
      </c>
      <c r="C88" s="2">
        <v>1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0.23018867900000001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0.16666666666666666</v>
      </c>
      <c r="U88" s="2">
        <v>0.34693877551020408</v>
      </c>
      <c r="V88" s="2">
        <v>0.3577981651376147</v>
      </c>
      <c r="W88" s="2">
        <v>8189</v>
      </c>
    </row>
    <row r="89" spans="1:23" x14ac:dyDescent="0.3">
      <c r="A89" s="2">
        <v>88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0.18490566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0.28333333333333333</v>
      </c>
      <c r="U89" s="2">
        <v>0.55102040816326525</v>
      </c>
      <c r="V89" s="2">
        <v>0.30275229357798167</v>
      </c>
      <c r="W89" s="2">
        <v>9279</v>
      </c>
    </row>
    <row r="90" spans="1:23" x14ac:dyDescent="0.3">
      <c r="A90" s="2">
        <v>89</v>
      </c>
      <c r="B90" s="2">
        <v>-1</v>
      </c>
      <c r="C90" s="2">
        <v>1</v>
      </c>
      <c r="D90" s="2">
        <v>1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0.18490566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0.28333333333333333</v>
      </c>
      <c r="U90" s="2">
        <v>0.55102040816326525</v>
      </c>
      <c r="V90" s="2">
        <v>0.30275229357798167</v>
      </c>
      <c r="W90" s="2">
        <v>9279</v>
      </c>
    </row>
    <row r="91" spans="1:23" x14ac:dyDescent="0.3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0.135849057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8.7499999999999994E-2</v>
      </c>
      <c r="U91" s="2">
        <v>0.42857142857142855</v>
      </c>
      <c r="V91" s="2">
        <v>0.51376146788990829</v>
      </c>
      <c r="W91" s="2">
        <v>5499</v>
      </c>
    </row>
    <row r="92" spans="1:23" x14ac:dyDescent="0.3">
      <c r="A92" s="2">
        <v>91</v>
      </c>
      <c r="B92" s="2">
        <v>1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0.158490566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2.9166666666666667E-2</v>
      </c>
      <c r="U92" s="2">
        <v>0.26530612244897961</v>
      </c>
      <c r="V92" s="2">
        <v>0.88990825688073394</v>
      </c>
      <c r="W92" s="2">
        <v>7099</v>
      </c>
    </row>
    <row r="93" spans="1:23" x14ac:dyDescent="0.3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0.135849057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8.7499999999999994E-2</v>
      </c>
      <c r="U93" s="2">
        <v>0.42857142857142855</v>
      </c>
      <c r="V93" s="2">
        <v>0.51376146788990829</v>
      </c>
      <c r="W93" s="2">
        <v>6649</v>
      </c>
    </row>
    <row r="94" spans="1:23" x14ac:dyDescent="0.3">
      <c r="A94" s="2">
        <v>93</v>
      </c>
      <c r="B94" s="2">
        <v>1</v>
      </c>
      <c r="C94" s="2">
        <v>1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0.135849057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8.7499999999999994E-2</v>
      </c>
      <c r="U94" s="2">
        <v>0.42857142857142855</v>
      </c>
      <c r="V94" s="2">
        <v>0.51376146788990829</v>
      </c>
      <c r="W94" s="2">
        <v>6849</v>
      </c>
    </row>
    <row r="95" spans="1:23" x14ac:dyDescent="0.3">
      <c r="A95" s="2">
        <v>94</v>
      </c>
      <c r="B95" s="2">
        <v>1</v>
      </c>
      <c r="C95" s="2">
        <v>1</v>
      </c>
      <c r="D95" s="2">
        <v>1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0.135849057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8.7499999999999994E-2</v>
      </c>
      <c r="U95" s="2">
        <v>0.42857142857142855</v>
      </c>
      <c r="V95" s="2">
        <v>0.51376146788990829</v>
      </c>
      <c r="W95" s="2">
        <v>7349</v>
      </c>
    </row>
    <row r="96" spans="1:23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0.135849057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8.7499999999999994E-2</v>
      </c>
      <c r="U96" s="2">
        <v>0.42857142857142855</v>
      </c>
      <c r="V96" s="2">
        <v>0.51376146788990829</v>
      </c>
      <c r="W96" s="2">
        <v>7299</v>
      </c>
    </row>
    <row r="97" spans="1:23" x14ac:dyDescent="0.3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0.135849057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8.7499999999999994E-2</v>
      </c>
      <c r="U97" s="2">
        <v>0.42857142857142855</v>
      </c>
      <c r="V97" s="2">
        <v>0.51376146788990829</v>
      </c>
      <c r="W97" s="2">
        <v>7799</v>
      </c>
    </row>
    <row r="98" spans="1:23" x14ac:dyDescent="0.3">
      <c r="A98" s="2">
        <v>97</v>
      </c>
      <c r="B98" s="2">
        <v>1</v>
      </c>
      <c r="C98" s="2">
        <v>1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0.135849057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8.7499999999999994E-2</v>
      </c>
      <c r="U98" s="2">
        <v>0.42857142857142855</v>
      </c>
      <c r="V98" s="2">
        <v>0.51376146788990829</v>
      </c>
      <c r="W98" s="2">
        <v>7499</v>
      </c>
    </row>
    <row r="99" spans="1:23" x14ac:dyDescent="0.3">
      <c r="A99" s="2">
        <v>98</v>
      </c>
      <c r="B99" s="2">
        <v>1</v>
      </c>
      <c r="C99" s="2">
        <v>1</v>
      </c>
      <c r="D99" s="2">
        <v>1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0.135849057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8.7499999999999994E-2</v>
      </c>
      <c r="U99" s="2">
        <v>0.42857142857142855</v>
      </c>
      <c r="V99" s="2">
        <v>0.51376146788990829</v>
      </c>
      <c r="W99" s="2">
        <v>7999</v>
      </c>
    </row>
    <row r="100" spans="1:23" x14ac:dyDescent="0.3">
      <c r="A100" s="2">
        <v>99</v>
      </c>
      <c r="B100" s="2">
        <v>2</v>
      </c>
      <c r="C100" s="2">
        <v>1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0.135849057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8.7499999999999994E-2</v>
      </c>
      <c r="U100" s="2">
        <v>0.42857142857142855</v>
      </c>
      <c r="V100" s="2">
        <v>0.51376146788990829</v>
      </c>
      <c r="W100" s="2">
        <v>8249</v>
      </c>
    </row>
    <row r="101" spans="1:23" x14ac:dyDescent="0.3">
      <c r="A101" s="2">
        <v>100</v>
      </c>
      <c r="B101" s="2">
        <v>0</v>
      </c>
      <c r="C101" s="2">
        <v>1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0.22264150899999999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0.20416666666666666</v>
      </c>
      <c r="U101" s="2">
        <v>0.42857142857142855</v>
      </c>
      <c r="V101" s="2">
        <v>0.41284403669724773</v>
      </c>
      <c r="W101" s="2">
        <v>8949</v>
      </c>
    </row>
    <row r="102" spans="1:23" x14ac:dyDescent="0.3">
      <c r="A102" s="2">
        <v>101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0.22264150899999999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0.20416666666666666</v>
      </c>
      <c r="U102" s="2">
        <v>0.42857142857142855</v>
      </c>
      <c r="V102" s="2">
        <v>0.41284403669724773</v>
      </c>
      <c r="W102" s="2">
        <v>9549</v>
      </c>
    </row>
    <row r="103" spans="1:23" x14ac:dyDescent="0.3">
      <c r="A103" s="2">
        <v>102</v>
      </c>
      <c r="B103" s="2">
        <v>0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0.45283018899999999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0.43333333333333335</v>
      </c>
      <c r="U103" s="2">
        <v>0.42857142857142855</v>
      </c>
      <c r="V103" s="2">
        <v>0.11926605504587157</v>
      </c>
      <c r="W103" s="2">
        <v>13499</v>
      </c>
    </row>
    <row r="104" spans="1:23" x14ac:dyDescent="0.3">
      <c r="A104" s="2">
        <v>103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0.45283018899999999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0.43333333333333335</v>
      </c>
      <c r="U104" s="2">
        <v>0.42857142857142855</v>
      </c>
      <c r="V104" s="2">
        <v>0.11926605504587157</v>
      </c>
      <c r="W104" s="2">
        <v>14399</v>
      </c>
    </row>
    <row r="105" spans="1:23" x14ac:dyDescent="0.3">
      <c r="A105" s="2">
        <v>104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0.45283018899999999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0.43333333333333335</v>
      </c>
      <c r="U105" s="2">
        <v>0.42857142857142855</v>
      </c>
      <c r="V105" s="2">
        <v>0.1834862385321101</v>
      </c>
      <c r="W105" s="2">
        <v>13499</v>
      </c>
    </row>
    <row r="106" spans="1:23" x14ac:dyDescent="0.3">
      <c r="A106" s="2">
        <v>105</v>
      </c>
      <c r="B106" s="2">
        <v>3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0.45283018899999999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0.46666666666666667</v>
      </c>
      <c r="U106" s="2">
        <v>0.42857142857142855</v>
      </c>
      <c r="V106" s="2">
        <v>0.1834862385321101</v>
      </c>
      <c r="W106" s="2">
        <v>17199</v>
      </c>
    </row>
    <row r="107" spans="1:23" x14ac:dyDescent="0.3">
      <c r="A107" s="2">
        <v>106</v>
      </c>
      <c r="B107" s="2">
        <v>3</v>
      </c>
      <c r="C107" s="2">
        <v>1</v>
      </c>
      <c r="D107" s="2">
        <v>0</v>
      </c>
      <c r="E107" s="2">
        <v>1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0.45283018899999999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0.6333333333333333</v>
      </c>
      <c r="U107" s="2">
        <v>0.42857142857142855</v>
      </c>
      <c r="V107" s="2">
        <v>0.12844036697247707</v>
      </c>
      <c r="W107" s="2">
        <v>19699</v>
      </c>
    </row>
    <row r="108" spans="1:23" x14ac:dyDescent="0.3">
      <c r="A108" s="2">
        <v>107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0.45283018899999999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0.46666666666666667</v>
      </c>
      <c r="U108" s="2">
        <v>0.42857142857142855</v>
      </c>
      <c r="V108" s="2">
        <v>0.1834862385321101</v>
      </c>
      <c r="W108" s="2">
        <v>18399</v>
      </c>
    </row>
    <row r="109" spans="1:23" x14ac:dyDescent="0.3">
      <c r="A109" s="2">
        <v>108</v>
      </c>
      <c r="B109" s="2">
        <v>0</v>
      </c>
      <c r="C109" s="2">
        <v>1</v>
      </c>
      <c r="D109" s="2">
        <v>1</v>
      </c>
      <c r="E109" s="2">
        <v>0</v>
      </c>
      <c r="F109" s="2">
        <v>1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0.22264150899999999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0.20416666666666666</v>
      </c>
      <c r="U109" s="2">
        <v>0.34693877551020408</v>
      </c>
      <c r="V109" s="2">
        <v>0.1743119266055046</v>
      </c>
      <c r="W109" s="2">
        <v>11900</v>
      </c>
    </row>
    <row r="110" spans="1:23" x14ac:dyDescent="0.3">
      <c r="A110" s="2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0.34339622600000003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0.19583333333333333</v>
      </c>
      <c r="U110" s="2">
        <v>0</v>
      </c>
      <c r="V110" s="2">
        <v>0.42201834862385323</v>
      </c>
      <c r="W110" s="2">
        <v>13200</v>
      </c>
    </row>
    <row r="111" spans="1:23" x14ac:dyDescent="0.3">
      <c r="A111" s="2">
        <v>110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0.22264150899999999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0.20416666666666666</v>
      </c>
      <c r="U111" s="2">
        <v>0.34693877551020408</v>
      </c>
      <c r="V111" s="2">
        <v>0.1743119266055046</v>
      </c>
      <c r="W111" s="2">
        <v>12440</v>
      </c>
    </row>
    <row r="112" spans="1:23" x14ac:dyDescent="0.3">
      <c r="A112" s="2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0.34339622600000003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0.19583333333333333</v>
      </c>
      <c r="U112" s="2">
        <v>0</v>
      </c>
      <c r="V112" s="2">
        <v>0.29357798165137616</v>
      </c>
      <c r="W112" s="2">
        <v>13860</v>
      </c>
    </row>
    <row r="113" spans="1:23" x14ac:dyDescent="0.3">
      <c r="A113" s="2">
        <v>112</v>
      </c>
      <c r="B113" s="2">
        <v>0</v>
      </c>
      <c r="C113" s="2">
        <v>1</v>
      </c>
      <c r="D113" s="2">
        <v>1</v>
      </c>
      <c r="E113" s="2">
        <v>0</v>
      </c>
      <c r="F113" s="2">
        <v>1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0.22264150899999999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0.19583333333333333</v>
      </c>
      <c r="U113" s="2">
        <v>0.34693877551020408</v>
      </c>
      <c r="V113" s="2">
        <v>0.1743119266055046</v>
      </c>
      <c r="W113" s="2">
        <v>15580</v>
      </c>
    </row>
    <row r="114" spans="1:23" x14ac:dyDescent="0.3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0.34339622600000003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0.19583333333333333</v>
      </c>
      <c r="U114" s="2">
        <v>0</v>
      </c>
      <c r="V114" s="2">
        <v>0.42201834862385323</v>
      </c>
      <c r="W114" s="2">
        <v>16900</v>
      </c>
    </row>
    <row r="115" spans="1:23" x14ac:dyDescent="0.3">
      <c r="A115" s="2">
        <v>114</v>
      </c>
      <c r="B115" s="2">
        <v>0</v>
      </c>
      <c r="C115" s="2">
        <v>1</v>
      </c>
      <c r="D115" s="2">
        <v>1</v>
      </c>
      <c r="E115" s="2">
        <v>0</v>
      </c>
      <c r="F115" s="2">
        <v>1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0.22264150899999999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0.19583333333333333</v>
      </c>
      <c r="U115" s="2">
        <v>0.34693877551020408</v>
      </c>
      <c r="V115" s="2">
        <v>0.1743119266055046</v>
      </c>
      <c r="W115" s="2">
        <v>16695</v>
      </c>
    </row>
    <row r="116" spans="1:23" x14ac:dyDescent="0.3">
      <c r="A116" s="2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0.34339622600000003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0.19583333333333333</v>
      </c>
      <c r="U116" s="2">
        <v>0</v>
      </c>
      <c r="V116" s="2">
        <v>0.29357798165137616</v>
      </c>
      <c r="W116" s="2">
        <v>17075</v>
      </c>
    </row>
    <row r="117" spans="1:23" x14ac:dyDescent="0.3">
      <c r="A117" s="2">
        <v>116</v>
      </c>
      <c r="B117" s="2">
        <v>0</v>
      </c>
      <c r="C117" s="2">
        <v>1</v>
      </c>
      <c r="D117" s="2">
        <v>1</v>
      </c>
      <c r="E117" s="2">
        <v>0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0.22264150899999999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0.20416666666666666</v>
      </c>
      <c r="U117" s="2">
        <v>0.34693877551020408</v>
      </c>
      <c r="V117" s="2">
        <v>0.1743119266055046</v>
      </c>
      <c r="W117" s="2">
        <v>16630</v>
      </c>
    </row>
    <row r="118" spans="1:23" x14ac:dyDescent="0.3">
      <c r="A118" s="2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0.34339622600000003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0.19583333333333333</v>
      </c>
      <c r="U118" s="2">
        <v>0</v>
      </c>
      <c r="V118" s="2">
        <v>0.42201834862385323</v>
      </c>
      <c r="W118" s="2">
        <v>17950</v>
      </c>
    </row>
    <row r="119" spans="1:23" x14ac:dyDescent="0.3">
      <c r="A119" s="2">
        <v>118</v>
      </c>
      <c r="B119" s="2">
        <v>0</v>
      </c>
      <c r="C119" s="2">
        <v>1</v>
      </c>
      <c r="D119" s="2">
        <v>0</v>
      </c>
      <c r="E119" s="2">
        <v>0</v>
      </c>
      <c r="F119" s="2">
        <v>1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0.27547169799999999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0.39166666666666666</v>
      </c>
      <c r="U119" s="2">
        <v>0.59183673469387754</v>
      </c>
      <c r="V119" s="2">
        <v>0.15596330275229359</v>
      </c>
      <c r="W119" s="2">
        <v>18150</v>
      </c>
    </row>
    <row r="120" spans="1:23" x14ac:dyDescent="0.3">
      <c r="A120" s="2">
        <v>119</v>
      </c>
      <c r="B120" s="2">
        <v>1</v>
      </c>
      <c r="C120" s="2">
        <v>1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0.109433962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8.3333333333333329E-2</v>
      </c>
      <c r="U120" s="2">
        <v>0.55102040816326525</v>
      </c>
      <c r="V120" s="2">
        <v>0.66055045871559637</v>
      </c>
      <c r="W120" s="2">
        <v>5572</v>
      </c>
    </row>
    <row r="121" spans="1:23" x14ac:dyDescent="0.3">
      <c r="A121" s="2">
        <v>120</v>
      </c>
      <c r="B121" s="2">
        <v>1</v>
      </c>
      <c r="C121" s="2">
        <v>1</v>
      </c>
      <c r="D121" s="2">
        <v>0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0.13962264199999999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0.22500000000000001</v>
      </c>
      <c r="U121" s="2">
        <v>0.55102040816326525</v>
      </c>
      <c r="V121" s="2">
        <v>0.32110091743119268</v>
      </c>
      <c r="W121" s="2">
        <v>7957</v>
      </c>
    </row>
    <row r="122" spans="1:23" x14ac:dyDescent="0.3">
      <c r="A122" s="2">
        <v>121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0.109433962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8.3333333333333329E-2</v>
      </c>
      <c r="U122" s="2">
        <v>0.55102040816326525</v>
      </c>
      <c r="V122" s="2">
        <v>0.52293577981651373</v>
      </c>
      <c r="W122" s="2">
        <v>6229</v>
      </c>
    </row>
    <row r="123" spans="1:23" x14ac:dyDescent="0.3">
      <c r="A123" s="2">
        <v>122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0.109433962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8.3333333333333329E-2</v>
      </c>
      <c r="U123" s="2">
        <v>0.55102040816326525</v>
      </c>
      <c r="V123" s="2">
        <v>0.52293577981651373</v>
      </c>
      <c r="W123" s="2">
        <v>6692</v>
      </c>
    </row>
    <row r="124" spans="1:23" x14ac:dyDescent="0.3">
      <c r="A124" s="2">
        <v>123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0.13962264199999999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8.3333333333333329E-2</v>
      </c>
      <c r="U124" s="2">
        <v>0.55102040816326525</v>
      </c>
      <c r="V124" s="2">
        <v>0.52293577981651373</v>
      </c>
      <c r="W124" s="2">
        <v>7609</v>
      </c>
    </row>
    <row r="125" spans="1:23" x14ac:dyDescent="0.3">
      <c r="A125" s="2">
        <v>124</v>
      </c>
      <c r="B125" s="2">
        <v>-1</v>
      </c>
      <c r="C125" s="2">
        <v>1</v>
      </c>
      <c r="D125" s="2">
        <v>1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0.23018867900000001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0.16666666666666666</v>
      </c>
      <c r="U125" s="2">
        <v>0.34693877551020408</v>
      </c>
      <c r="V125" s="2">
        <v>0.32110091743119268</v>
      </c>
      <c r="W125" s="2">
        <v>8921</v>
      </c>
    </row>
    <row r="126" spans="1:23" x14ac:dyDescent="0.3">
      <c r="A126" s="2">
        <v>125</v>
      </c>
      <c r="B126" s="2">
        <v>3</v>
      </c>
      <c r="C126" s="2">
        <v>1</v>
      </c>
      <c r="D126" s="2">
        <v>0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0.35849056600000001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0.40416666666666667</v>
      </c>
      <c r="U126" s="2">
        <v>0.34693877551020408</v>
      </c>
      <c r="V126" s="2">
        <v>0.1743119266055046</v>
      </c>
      <c r="W126" s="2">
        <v>12764</v>
      </c>
    </row>
    <row r="127" spans="1:23" x14ac:dyDescent="0.3">
      <c r="A127" s="2">
        <v>126</v>
      </c>
      <c r="B127" s="2">
        <v>3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0.33962264199999997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0.39583333333333331</v>
      </c>
      <c r="U127" s="2">
        <v>0.55102040816326525</v>
      </c>
      <c r="V127" s="2">
        <v>0.20183486238532111</v>
      </c>
      <c r="W127" s="2">
        <v>22018</v>
      </c>
    </row>
    <row r="128" spans="1:23" x14ac:dyDescent="0.3">
      <c r="A128" s="2">
        <v>127</v>
      </c>
      <c r="B128" s="2">
        <v>3</v>
      </c>
      <c r="C128" s="2">
        <v>1</v>
      </c>
      <c r="D128" s="2">
        <v>1</v>
      </c>
      <c r="E128" s="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0.50188679199999997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0.66249999999999998</v>
      </c>
      <c r="U128" s="2">
        <v>0.7142857142857143</v>
      </c>
      <c r="V128" s="2">
        <v>0.14678899082568808</v>
      </c>
      <c r="W128" s="2">
        <v>32528</v>
      </c>
    </row>
    <row r="129" spans="1:23" x14ac:dyDescent="0.3">
      <c r="A129" s="2">
        <v>128</v>
      </c>
      <c r="B129" s="2">
        <v>3</v>
      </c>
      <c r="C129" s="2">
        <v>1</v>
      </c>
      <c r="D129" s="2">
        <v>1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0.50188679199999997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0.66249999999999998</v>
      </c>
      <c r="U129" s="2">
        <v>0.7142857142857143</v>
      </c>
      <c r="V129" s="2">
        <v>0.14678899082568808</v>
      </c>
      <c r="W129" s="2">
        <v>34028</v>
      </c>
    </row>
    <row r="130" spans="1:23" x14ac:dyDescent="0.3">
      <c r="A130" s="2">
        <v>129</v>
      </c>
      <c r="B130" s="2">
        <v>3</v>
      </c>
      <c r="C130" s="2">
        <v>1</v>
      </c>
      <c r="D130" s="2">
        <v>1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0.50188679199999997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0.66249999999999998</v>
      </c>
      <c r="U130" s="2">
        <v>0.7142857142857143</v>
      </c>
      <c r="V130" s="2">
        <v>0.14678899082568808</v>
      </c>
      <c r="W130" s="2">
        <v>37028</v>
      </c>
    </row>
    <row r="131" spans="1:23" x14ac:dyDescent="0.3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0.53584905699999996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0.65306122448979587</v>
      </c>
      <c r="V131" s="2">
        <v>0.1743119266055046</v>
      </c>
      <c r="W131" s="2">
        <v>31400.5</v>
      </c>
    </row>
    <row r="132" spans="1:23" x14ac:dyDescent="0.3">
      <c r="A132" s="2">
        <v>131</v>
      </c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0.267924528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0.17499999999999999</v>
      </c>
      <c r="U132" s="2">
        <v>0.38775510204081631</v>
      </c>
      <c r="V132" s="2">
        <v>0.31192660550458717</v>
      </c>
      <c r="W132" s="2">
        <v>9295</v>
      </c>
    </row>
    <row r="133" spans="1:23" x14ac:dyDescent="0.3">
      <c r="A133" s="2">
        <v>132</v>
      </c>
      <c r="B133" s="2">
        <v>2</v>
      </c>
      <c r="C133" s="2">
        <v>1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0.267924528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0.17499999999999999</v>
      </c>
      <c r="U133" s="2">
        <v>0.38775510204081631</v>
      </c>
      <c r="V133" s="2">
        <v>0.31192660550458717</v>
      </c>
      <c r="W133" s="2">
        <v>9895</v>
      </c>
    </row>
    <row r="134" spans="1:23" x14ac:dyDescent="0.3">
      <c r="A134" s="2">
        <v>133</v>
      </c>
      <c r="B134" s="2">
        <v>3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0.22641509400000001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0.25833333333333336</v>
      </c>
      <c r="U134" s="2">
        <v>0.44897959183673469</v>
      </c>
      <c r="V134" s="2">
        <v>0.24770642201834864</v>
      </c>
      <c r="W134" s="2">
        <v>11850</v>
      </c>
    </row>
    <row r="135" spans="1:23" x14ac:dyDescent="0.3">
      <c r="A135" s="2">
        <v>134</v>
      </c>
      <c r="B135" s="2">
        <v>2</v>
      </c>
      <c r="C135" s="2">
        <v>1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0.22641509400000001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0.25833333333333336</v>
      </c>
      <c r="U135" s="2">
        <v>0.44897959183673469</v>
      </c>
      <c r="V135" s="2">
        <v>0.24770642201834864</v>
      </c>
      <c r="W135" s="2">
        <v>12170</v>
      </c>
    </row>
    <row r="136" spans="1:23" x14ac:dyDescent="0.3">
      <c r="A136" s="2">
        <v>135</v>
      </c>
      <c r="B136" s="2">
        <v>3</v>
      </c>
      <c r="C136" s="2">
        <v>1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0.22641509400000001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0.25833333333333336</v>
      </c>
      <c r="U136" s="2">
        <v>0.44897959183673469</v>
      </c>
      <c r="V136" s="2">
        <v>0.24770642201834864</v>
      </c>
      <c r="W136" s="2">
        <v>15040</v>
      </c>
    </row>
    <row r="137" spans="1:23" x14ac:dyDescent="0.3">
      <c r="A137" s="2">
        <v>136</v>
      </c>
      <c r="B137" s="2">
        <v>2</v>
      </c>
      <c r="C137" s="2">
        <v>1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0.22641509400000001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0.25833333333333336</v>
      </c>
      <c r="U137" s="2">
        <v>0.44897959183673469</v>
      </c>
      <c r="V137" s="2">
        <v>0.24770642201834864</v>
      </c>
      <c r="W137" s="2">
        <v>15510</v>
      </c>
    </row>
    <row r="138" spans="1:23" x14ac:dyDescent="0.3">
      <c r="A138" s="2">
        <v>137</v>
      </c>
      <c r="B138" s="2">
        <v>3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0.22641509400000001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0.46666666666666667</v>
      </c>
      <c r="U138" s="2">
        <v>0.55102040816326525</v>
      </c>
      <c r="V138" s="2">
        <v>0.19266055045871561</v>
      </c>
      <c r="W138" s="2">
        <v>18150</v>
      </c>
    </row>
    <row r="139" spans="1:23" x14ac:dyDescent="0.3">
      <c r="A139" s="2">
        <v>138</v>
      </c>
      <c r="B139" s="2">
        <v>2</v>
      </c>
      <c r="C139" s="2">
        <v>1</v>
      </c>
      <c r="D139" s="2">
        <v>0</v>
      </c>
      <c r="E139" s="2">
        <v>0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0.22641509400000001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0.46666666666666667</v>
      </c>
      <c r="U139" s="2">
        <v>0.55102040816326525</v>
      </c>
      <c r="V139" s="2">
        <v>0.19266055045871561</v>
      </c>
      <c r="W139" s="2">
        <v>18620</v>
      </c>
    </row>
    <row r="140" spans="1:23" x14ac:dyDescent="0.3">
      <c r="A140" s="2">
        <v>139</v>
      </c>
      <c r="B140" s="2">
        <v>2</v>
      </c>
      <c r="C140" s="2">
        <v>1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0.135849057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8.7499999999999994E-2</v>
      </c>
      <c r="U140" s="2">
        <v>0.30612244897959184</v>
      </c>
      <c r="V140" s="2">
        <v>0.50458715596330272</v>
      </c>
      <c r="W140" s="2">
        <v>5118</v>
      </c>
    </row>
    <row r="141" spans="1:23" x14ac:dyDescent="0.3">
      <c r="A141" s="2">
        <v>140</v>
      </c>
      <c r="B141" s="2">
        <v>2</v>
      </c>
      <c r="C141" s="2">
        <v>1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0.17735849100000001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0.10416666666666667</v>
      </c>
      <c r="U141" s="2">
        <v>0.10204081632653061</v>
      </c>
      <c r="V141" s="2">
        <v>0.3669724770642202</v>
      </c>
      <c r="W141" s="2">
        <v>7053</v>
      </c>
    </row>
    <row r="142" spans="1:23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0.17735849100000001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0.10416666666666667</v>
      </c>
      <c r="U142" s="2">
        <v>0.10204081632653061</v>
      </c>
      <c r="V142" s="2">
        <v>0.3669724770642202</v>
      </c>
      <c r="W142" s="2">
        <v>7603</v>
      </c>
    </row>
    <row r="143" spans="1:23" x14ac:dyDescent="0.3">
      <c r="A143" s="2">
        <v>142</v>
      </c>
      <c r="B143" s="2">
        <v>0</v>
      </c>
      <c r="C143" s="2">
        <v>1</v>
      </c>
      <c r="D143" s="2">
        <v>1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0.17735849100000001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0.14166666666666666</v>
      </c>
      <c r="U143" s="2">
        <v>0.26530612244897961</v>
      </c>
      <c r="V143" s="2">
        <v>0.5321100917431193</v>
      </c>
      <c r="W143" s="2">
        <v>7126</v>
      </c>
    </row>
    <row r="144" spans="1:23" x14ac:dyDescent="0.3">
      <c r="A144" s="2">
        <v>143</v>
      </c>
      <c r="B144" s="2">
        <v>0</v>
      </c>
      <c r="C144" s="2">
        <v>1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0.17735849100000001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0.14166666666666666</v>
      </c>
      <c r="U144" s="2">
        <v>0.10204081632653061</v>
      </c>
      <c r="V144" s="2">
        <v>0.42201834862385323</v>
      </c>
      <c r="W144" s="2">
        <v>7775</v>
      </c>
    </row>
    <row r="145" spans="1:23" x14ac:dyDescent="0.3">
      <c r="A145" s="2">
        <v>144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0.17735849100000001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0.19166666666666668</v>
      </c>
      <c r="U145" s="2">
        <v>0.42857142857142855</v>
      </c>
      <c r="V145" s="2">
        <v>0.37614678899082571</v>
      </c>
      <c r="W145" s="2">
        <v>9960</v>
      </c>
    </row>
    <row r="146" spans="1:23" x14ac:dyDescent="0.3">
      <c r="A146" s="2">
        <v>145</v>
      </c>
      <c r="B146" s="2">
        <v>0</v>
      </c>
      <c r="C146" s="2">
        <v>1</v>
      </c>
      <c r="D146" s="2">
        <v>1</v>
      </c>
      <c r="E146" s="2">
        <v>0</v>
      </c>
      <c r="F146" s="2">
        <v>2</v>
      </c>
      <c r="G146" s="2">
        <v>1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0.17735849100000001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0.14166666666666666</v>
      </c>
      <c r="U146" s="2">
        <v>0.26530612244897961</v>
      </c>
      <c r="V146" s="2">
        <v>0.27522935779816515</v>
      </c>
      <c r="W146" s="2">
        <v>9233</v>
      </c>
    </row>
    <row r="147" spans="1:23" x14ac:dyDescent="0.3">
      <c r="A147" s="2">
        <v>146</v>
      </c>
      <c r="B147" s="2">
        <v>0</v>
      </c>
      <c r="C147" s="2">
        <v>1</v>
      </c>
      <c r="D147" s="2">
        <v>0</v>
      </c>
      <c r="E147" s="2">
        <v>0</v>
      </c>
      <c r="F147" s="2">
        <v>2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0.17735849100000001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0.26250000000000001</v>
      </c>
      <c r="U147" s="2">
        <v>0.26530612244897961</v>
      </c>
      <c r="V147" s="2">
        <v>0.31192660550458717</v>
      </c>
      <c r="W147" s="2">
        <v>11259</v>
      </c>
    </row>
    <row r="148" spans="1:23" x14ac:dyDescent="0.3">
      <c r="A148" s="2">
        <v>147</v>
      </c>
      <c r="B148" s="2">
        <v>0</v>
      </c>
      <c r="C148" s="2">
        <v>1</v>
      </c>
      <c r="D148" s="2">
        <v>1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0.17735849100000001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0.14166666666666666</v>
      </c>
      <c r="U148" s="2">
        <v>0.26530612244897961</v>
      </c>
      <c r="V148" s="2">
        <v>0.41284403669724773</v>
      </c>
      <c r="W148" s="2">
        <v>7463</v>
      </c>
    </row>
    <row r="149" spans="1:23" x14ac:dyDescent="0.3">
      <c r="A149" s="2">
        <v>148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0.17735849100000001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0.19166666666666668</v>
      </c>
      <c r="U149" s="2">
        <v>0.42857142857142855</v>
      </c>
      <c r="V149" s="2">
        <v>0.34862385321100919</v>
      </c>
      <c r="W149" s="2">
        <v>10198</v>
      </c>
    </row>
    <row r="150" spans="1:23" x14ac:dyDescent="0.3">
      <c r="A150" s="2">
        <v>149</v>
      </c>
      <c r="B150" s="2">
        <v>0</v>
      </c>
      <c r="C150" s="2">
        <v>1</v>
      </c>
      <c r="D150" s="2">
        <v>1</v>
      </c>
      <c r="E150" s="2">
        <v>0</v>
      </c>
      <c r="F150" s="2">
        <v>2</v>
      </c>
      <c r="G150" s="2">
        <v>1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0.17735849100000001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0.14166666666666666</v>
      </c>
      <c r="U150" s="2">
        <v>0.26530612244897961</v>
      </c>
      <c r="V150" s="2">
        <v>0.29357798165137616</v>
      </c>
      <c r="W150" s="2">
        <v>8013</v>
      </c>
    </row>
    <row r="151" spans="1:23" x14ac:dyDescent="0.3">
      <c r="A151" s="2">
        <v>150</v>
      </c>
      <c r="B151" s="2">
        <v>0</v>
      </c>
      <c r="C151" s="2">
        <v>1</v>
      </c>
      <c r="D151" s="2">
        <v>0</v>
      </c>
      <c r="E151" s="2">
        <v>0</v>
      </c>
      <c r="F151" s="2">
        <v>2</v>
      </c>
      <c r="G151" s="2">
        <v>1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0.17735849100000001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0.26250000000000001</v>
      </c>
      <c r="U151" s="2">
        <v>0.26530612244897961</v>
      </c>
      <c r="V151" s="2">
        <v>0.23853211009174313</v>
      </c>
      <c r="W151" s="2">
        <v>11694</v>
      </c>
    </row>
    <row r="152" spans="1:23" x14ac:dyDescent="0.3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0.116981132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5.8333333333333334E-2</v>
      </c>
      <c r="U152" s="2">
        <v>0.26530612244897961</v>
      </c>
      <c r="V152" s="2">
        <v>0.60550458715596334</v>
      </c>
      <c r="W152" s="2">
        <v>5348</v>
      </c>
    </row>
    <row r="153" spans="1:23" x14ac:dyDescent="0.3">
      <c r="A153" s="2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0.116981132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5.8333333333333334E-2</v>
      </c>
      <c r="U153" s="2">
        <v>0.26530612244897961</v>
      </c>
      <c r="V153" s="2">
        <v>0.52293577981651373</v>
      </c>
      <c r="W153" s="2">
        <v>6338</v>
      </c>
    </row>
    <row r="154" spans="1:23" x14ac:dyDescent="0.3">
      <c r="A154" s="2">
        <v>153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  <c r="M154" s="2">
        <v>0.116981132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5.8333333333333334E-2</v>
      </c>
      <c r="U154" s="2">
        <v>0.26530612244897961</v>
      </c>
      <c r="V154" s="2">
        <v>0.52293577981651373</v>
      </c>
      <c r="W154" s="2">
        <v>6488</v>
      </c>
    </row>
    <row r="155" spans="1:23" x14ac:dyDescent="0.3">
      <c r="A155" s="2">
        <v>154</v>
      </c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0.116981132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5.8333333333333334E-2</v>
      </c>
      <c r="U155" s="2">
        <v>0.26530612244897961</v>
      </c>
      <c r="V155" s="2">
        <v>0.51376146788990829</v>
      </c>
      <c r="W155" s="2">
        <v>6918</v>
      </c>
    </row>
    <row r="156" spans="1:23" x14ac:dyDescent="0.3">
      <c r="A156" s="2">
        <v>155</v>
      </c>
      <c r="B156" s="2">
        <v>0</v>
      </c>
      <c r="C156" s="2">
        <v>1</v>
      </c>
      <c r="D156" s="2">
        <v>1</v>
      </c>
      <c r="E156" s="2">
        <v>0</v>
      </c>
      <c r="F156" s="2">
        <v>2</v>
      </c>
      <c r="G156" s="2">
        <v>1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0.116981132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5.8333333333333334E-2</v>
      </c>
      <c r="U156" s="2">
        <v>0.26530612244897961</v>
      </c>
      <c r="V156" s="2">
        <v>0.39449541284403672</v>
      </c>
      <c r="W156" s="2">
        <v>7898</v>
      </c>
    </row>
    <row r="157" spans="1:23" x14ac:dyDescent="0.3">
      <c r="A157" s="2">
        <v>156</v>
      </c>
      <c r="B157" s="2">
        <v>0</v>
      </c>
      <c r="C157" s="2">
        <v>1</v>
      </c>
      <c r="D157" s="2">
        <v>1</v>
      </c>
      <c r="E157" s="2">
        <v>0</v>
      </c>
      <c r="F157" s="2">
        <v>2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0.116981132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5.8333333333333334E-2</v>
      </c>
      <c r="U157" s="2">
        <v>0.26530612244897961</v>
      </c>
      <c r="V157" s="2">
        <v>0.39449541284403672</v>
      </c>
      <c r="W157" s="2">
        <v>8778</v>
      </c>
    </row>
    <row r="158" spans="1:23" x14ac:dyDescent="0.3">
      <c r="A158" s="2">
        <v>157</v>
      </c>
      <c r="B158" s="2">
        <v>0</v>
      </c>
      <c r="C158" s="2">
        <v>1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0.13962264199999999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9.166666666666666E-2</v>
      </c>
      <c r="U158" s="2">
        <v>0.26530612244897961</v>
      </c>
      <c r="V158" s="2">
        <v>0.49541284403669728</v>
      </c>
      <c r="W158" s="2">
        <v>6938</v>
      </c>
    </row>
    <row r="159" spans="1:23" x14ac:dyDescent="0.3">
      <c r="A159" s="2">
        <v>158</v>
      </c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0.13962264199999999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9.166666666666666E-2</v>
      </c>
      <c r="U159" s="2">
        <v>0.26530612244897961</v>
      </c>
      <c r="V159" s="2">
        <v>0.49541284403669728</v>
      </c>
      <c r="W159" s="2">
        <v>7198</v>
      </c>
    </row>
    <row r="160" spans="1:23" x14ac:dyDescent="0.3">
      <c r="A160" s="2">
        <v>159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0.18490566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3.3333333333333333E-2</v>
      </c>
      <c r="U160" s="2">
        <v>0.14285714285714285</v>
      </c>
      <c r="V160" s="2">
        <v>0.55963302752293576</v>
      </c>
      <c r="W160" s="2">
        <v>7898</v>
      </c>
    </row>
    <row r="161" spans="1:23" x14ac:dyDescent="0.3">
      <c r="A161" s="2">
        <v>160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0.18490566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3.3333333333333333E-2</v>
      </c>
      <c r="U161" s="2">
        <v>0.14285714285714285</v>
      </c>
      <c r="V161" s="2">
        <v>0.73394495412844041</v>
      </c>
      <c r="W161" s="2">
        <v>7788</v>
      </c>
    </row>
    <row r="162" spans="1:23" x14ac:dyDescent="0.3">
      <c r="A162" s="2">
        <v>161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0.13962264199999999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9.166666666666666E-2</v>
      </c>
      <c r="U162" s="2">
        <v>0.26530612244897961</v>
      </c>
      <c r="V162" s="2">
        <v>0.73394495412844041</v>
      </c>
      <c r="W162" s="2">
        <v>7738</v>
      </c>
    </row>
    <row r="163" spans="1:23" x14ac:dyDescent="0.3">
      <c r="A163" s="2">
        <v>162</v>
      </c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0.13962264199999999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9.166666666666666E-2</v>
      </c>
      <c r="U163" s="2">
        <v>0.26530612244897961</v>
      </c>
      <c r="V163" s="2">
        <v>0.43119266055045874</v>
      </c>
      <c r="W163" s="2">
        <v>8358</v>
      </c>
    </row>
    <row r="164" spans="1:23" x14ac:dyDescent="0.3">
      <c r="A164" s="2">
        <v>163</v>
      </c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0.13962264199999999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9.166666666666666E-2</v>
      </c>
      <c r="U164" s="2">
        <v>0.26530612244897961</v>
      </c>
      <c r="V164" s="2">
        <v>0.43119266055045874</v>
      </c>
      <c r="W164" s="2">
        <v>9258</v>
      </c>
    </row>
    <row r="165" spans="1:23" x14ac:dyDescent="0.3">
      <c r="A165" s="2">
        <v>164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0.13962264199999999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9.166666666666666E-2</v>
      </c>
      <c r="U165" s="2">
        <v>0.26530612244897961</v>
      </c>
      <c r="V165" s="2">
        <v>0.44954128440366975</v>
      </c>
      <c r="W165" s="2">
        <v>8058</v>
      </c>
    </row>
    <row r="166" spans="1:23" x14ac:dyDescent="0.3">
      <c r="A166" s="2">
        <v>165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0.13962264199999999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9.166666666666666E-2</v>
      </c>
      <c r="U166" s="2">
        <v>0.26530612244897961</v>
      </c>
      <c r="V166" s="2">
        <v>0.44954128440366975</v>
      </c>
      <c r="W166" s="2">
        <v>8238</v>
      </c>
    </row>
    <row r="167" spans="1:23" x14ac:dyDescent="0.3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0.13962264199999999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0.26666666666666666</v>
      </c>
      <c r="U167" s="2">
        <v>1</v>
      </c>
      <c r="V167" s="2">
        <v>0.34862385321100919</v>
      </c>
      <c r="W167" s="2">
        <v>9298</v>
      </c>
    </row>
    <row r="168" spans="1:23" x14ac:dyDescent="0.3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0.13962264199999999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0.26666666666666666</v>
      </c>
      <c r="U168" s="2">
        <v>1</v>
      </c>
      <c r="V168" s="2">
        <v>0.34862385321100919</v>
      </c>
      <c r="W168" s="2">
        <v>9538</v>
      </c>
    </row>
    <row r="169" spans="1:23" x14ac:dyDescent="0.3">
      <c r="A169" s="2">
        <v>168</v>
      </c>
      <c r="B169" s="2">
        <v>2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0.32075471700000002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0.28333333333333333</v>
      </c>
      <c r="U169" s="2">
        <v>0.26530612244897961</v>
      </c>
      <c r="V169" s="2">
        <v>0.32110091743119268</v>
      </c>
      <c r="W169" s="2">
        <v>8449</v>
      </c>
    </row>
    <row r="170" spans="1:23" x14ac:dyDescent="0.3">
      <c r="A170" s="2">
        <v>169</v>
      </c>
      <c r="B170" s="2">
        <v>2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0.32075471700000002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0.28333333333333333</v>
      </c>
      <c r="U170" s="2">
        <v>0.26530612244897961</v>
      </c>
      <c r="V170" s="2">
        <v>0.32110091743119268</v>
      </c>
      <c r="W170" s="2">
        <v>9639</v>
      </c>
    </row>
    <row r="171" spans="1:23" x14ac:dyDescent="0.3">
      <c r="A171" s="2">
        <v>170</v>
      </c>
      <c r="B171" s="2">
        <v>2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0.32075471700000002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0.28333333333333333</v>
      </c>
      <c r="U171" s="2">
        <v>0.26530612244897961</v>
      </c>
      <c r="V171" s="2">
        <v>0.32110091743119268</v>
      </c>
      <c r="W171" s="2">
        <v>9989</v>
      </c>
    </row>
    <row r="172" spans="1:23" x14ac:dyDescent="0.3">
      <c r="A172" s="2">
        <v>171</v>
      </c>
      <c r="B172" s="2">
        <v>2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0.32075471700000002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0.28333333333333333</v>
      </c>
      <c r="U172" s="2">
        <v>0.26530612244897961</v>
      </c>
      <c r="V172" s="2">
        <v>0.32110091743119268</v>
      </c>
      <c r="W172" s="2">
        <v>11199</v>
      </c>
    </row>
    <row r="173" spans="1:23" x14ac:dyDescent="0.3">
      <c r="A173" s="2">
        <v>172</v>
      </c>
      <c r="B173" s="2">
        <v>2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0.32075471700000002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0.28333333333333333</v>
      </c>
      <c r="U173" s="2">
        <v>0.26530612244897961</v>
      </c>
      <c r="V173" s="2">
        <v>0.32110091743119268</v>
      </c>
      <c r="W173" s="2">
        <v>11549</v>
      </c>
    </row>
    <row r="174" spans="1:23" x14ac:dyDescent="0.3">
      <c r="A174" s="2">
        <v>173</v>
      </c>
      <c r="B174" s="2">
        <v>2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0.32075471700000002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0.28333333333333333</v>
      </c>
      <c r="U174" s="2">
        <v>0.26530612244897961</v>
      </c>
      <c r="V174" s="2">
        <v>0.32110091743119268</v>
      </c>
      <c r="W174" s="2">
        <v>17669</v>
      </c>
    </row>
    <row r="175" spans="1:23" x14ac:dyDescent="0.3">
      <c r="A175" s="2">
        <v>174</v>
      </c>
      <c r="B175" s="2">
        <v>-1</v>
      </c>
      <c r="C175" s="2">
        <v>1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0.23018867900000001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0.18333333333333332</v>
      </c>
      <c r="U175" s="2">
        <v>2.0408163265306121E-2</v>
      </c>
      <c r="V175" s="2">
        <v>0.44954128440366975</v>
      </c>
      <c r="W175" s="2">
        <v>8948</v>
      </c>
    </row>
    <row r="176" spans="1:23" x14ac:dyDescent="0.3">
      <c r="A176" s="2">
        <v>175</v>
      </c>
      <c r="B176" s="2">
        <v>-1</v>
      </c>
      <c r="C176" s="2">
        <v>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0.18490566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0.10416666666666667</v>
      </c>
      <c r="U176" s="2">
        <v>0.14285714285714285</v>
      </c>
      <c r="V176" s="2">
        <v>0.45871559633027525</v>
      </c>
      <c r="W176" s="2">
        <v>10698</v>
      </c>
    </row>
    <row r="177" spans="1:23" x14ac:dyDescent="0.3">
      <c r="A177" s="2">
        <v>176</v>
      </c>
      <c r="B177" s="2">
        <v>-1</v>
      </c>
      <c r="C177" s="2">
        <v>1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0.23018867900000001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0.18333333333333332</v>
      </c>
      <c r="U177" s="2">
        <v>2.0408163265306121E-2</v>
      </c>
      <c r="V177" s="2">
        <v>0.39449541284403672</v>
      </c>
      <c r="W177" s="2">
        <v>9988</v>
      </c>
    </row>
    <row r="178" spans="1:23" x14ac:dyDescent="0.3">
      <c r="A178" s="2">
        <v>177</v>
      </c>
      <c r="B178" s="2">
        <v>-1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0.23018867900000001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0.18333333333333332</v>
      </c>
      <c r="U178" s="2">
        <v>2.0408163265306121E-2</v>
      </c>
      <c r="V178" s="2">
        <v>0.39449541284403672</v>
      </c>
      <c r="W178" s="2">
        <v>10898</v>
      </c>
    </row>
    <row r="179" spans="1:23" x14ac:dyDescent="0.3">
      <c r="A179" s="2">
        <v>178</v>
      </c>
      <c r="B179" s="2">
        <v>-1</v>
      </c>
      <c r="C179" s="2">
        <v>1</v>
      </c>
      <c r="D179" s="2">
        <v>1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0.23018867900000001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0.18333333333333332</v>
      </c>
      <c r="U179" s="2">
        <v>2.0408163265306121E-2</v>
      </c>
      <c r="V179" s="2">
        <v>0.39449541284403672</v>
      </c>
      <c r="W179" s="2">
        <v>11248</v>
      </c>
    </row>
    <row r="180" spans="1:23" x14ac:dyDescent="0.3">
      <c r="A180" s="2">
        <v>179</v>
      </c>
      <c r="B180" s="2">
        <v>3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0.41509434000000001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0.47083333333333333</v>
      </c>
      <c r="U180" s="2">
        <v>0.42857142857142855</v>
      </c>
      <c r="V180" s="2">
        <v>0.19266055045871561</v>
      </c>
      <c r="W180" s="2">
        <v>16558</v>
      </c>
    </row>
    <row r="181" spans="1:23" x14ac:dyDescent="0.3">
      <c r="A181" s="2">
        <v>180</v>
      </c>
      <c r="B181" s="2">
        <v>3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0.41509434000000001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0.47083333333333333</v>
      </c>
      <c r="U181" s="2">
        <v>0.42857142857142855</v>
      </c>
      <c r="V181" s="2">
        <v>0.1743119266055046</v>
      </c>
      <c r="W181" s="2">
        <v>15998</v>
      </c>
    </row>
    <row r="182" spans="1:23" x14ac:dyDescent="0.3">
      <c r="A182" s="2">
        <v>181</v>
      </c>
      <c r="B182" s="2">
        <v>-1</v>
      </c>
      <c r="C182" s="2">
        <v>1</v>
      </c>
      <c r="D182" s="2">
        <v>1</v>
      </c>
      <c r="E182" s="2">
        <v>0</v>
      </c>
      <c r="F182" s="2">
        <v>1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0.41509434000000001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0.45</v>
      </c>
      <c r="U182" s="2">
        <v>0.42857142857142855</v>
      </c>
      <c r="V182" s="2">
        <v>0.19266055045871561</v>
      </c>
      <c r="W182" s="2">
        <v>15690</v>
      </c>
    </row>
    <row r="183" spans="1:23" x14ac:dyDescent="0.3">
      <c r="A183" s="2">
        <v>182</v>
      </c>
      <c r="B183" s="2">
        <v>-1</v>
      </c>
      <c r="C183" s="2">
        <v>1</v>
      </c>
      <c r="D183" s="2">
        <v>1</v>
      </c>
      <c r="E183" s="2">
        <v>0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0.37735849100000002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0.45</v>
      </c>
      <c r="U183" s="2">
        <v>0.42857142857142855</v>
      </c>
      <c r="V183" s="2">
        <v>0.1743119266055046</v>
      </c>
      <c r="W183" s="2">
        <v>15750</v>
      </c>
    </row>
    <row r="184" spans="1:23" x14ac:dyDescent="0.3">
      <c r="A184" s="2">
        <v>183</v>
      </c>
      <c r="B184" s="2">
        <v>2</v>
      </c>
      <c r="C184" s="2">
        <v>0</v>
      </c>
      <c r="D184" s="2">
        <v>1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0.135849057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1.6666666666666666E-2</v>
      </c>
      <c r="U184" s="2">
        <v>0.26530612244897961</v>
      </c>
      <c r="V184" s="2">
        <v>0.70642201834862384</v>
      </c>
      <c r="W184" s="2">
        <v>7775</v>
      </c>
    </row>
    <row r="185" spans="1:23" x14ac:dyDescent="0.3">
      <c r="A185" s="2">
        <v>184</v>
      </c>
      <c r="B185" s="2">
        <v>2</v>
      </c>
      <c r="C185" s="2">
        <v>1</v>
      </c>
      <c r="D185" s="2">
        <v>1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0.181132075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0.15416666666666667</v>
      </c>
      <c r="U185" s="2">
        <v>0.44897959183673469</v>
      </c>
      <c r="V185" s="2">
        <v>0.41284403669724773</v>
      </c>
      <c r="W185" s="2">
        <v>7975</v>
      </c>
    </row>
    <row r="186" spans="1:23" x14ac:dyDescent="0.3">
      <c r="A186" s="2">
        <v>185</v>
      </c>
      <c r="B186" s="2">
        <v>2</v>
      </c>
      <c r="C186" s="2">
        <v>0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0.135849057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1.6666666666666666E-2</v>
      </c>
      <c r="U186" s="2">
        <v>0.26530612244897961</v>
      </c>
      <c r="V186" s="2">
        <v>0.70642201834862384</v>
      </c>
      <c r="W186" s="2">
        <v>7995</v>
      </c>
    </row>
    <row r="187" spans="1:23" x14ac:dyDescent="0.3">
      <c r="A187" s="2">
        <v>186</v>
      </c>
      <c r="B187" s="2">
        <v>2</v>
      </c>
      <c r="C187" s="2">
        <v>1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0.181132075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0.15416666666666667</v>
      </c>
      <c r="U187" s="2">
        <v>0.44897959183673469</v>
      </c>
      <c r="V187" s="2">
        <v>0.41284403669724773</v>
      </c>
      <c r="W187" s="2">
        <v>8195</v>
      </c>
    </row>
    <row r="188" spans="1:23" x14ac:dyDescent="0.3">
      <c r="A188" s="2">
        <v>187</v>
      </c>
      <c r="B188" s="2">
        <v>2</v>
      </c>
      <c r="C188" s="2">
        <v>1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0.181132075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0.15416666666666667</v>
      </c>
      <c r="U188" s="2">
        <v>0.44897959183673469</v>
      </c>
      <c r="V188" s="2">
        <v>0.41284403669724773</v>
      </c>
      <c r="W188" s="2">
        <v>8495</v>
      </c>
    </row>
    <row r="189" spans="1:23" x14ac:dyDescent="0.3">
      <c r="A189" s="2">
        <v>188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0.135849057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8.3333333333333329E-2</v>
      </c>
      <c r="U189" s="2">
        <v>0.14285714285714285</v>
      </c>
      <c r="V189" s="2">
        <v>0.66972477064220182</v>
      </c>
      <c r="W189" s="2">
        <v>9495</v>
      </c>
    </row>
    <row r="190" spans="1:23" x14ac:dyDescent="0.3">
      <c r="A190" s="2">
        <v>189</v>
      </c>
      <c r="B190" s="2">
        <v>2</v>
      </c>
      <c r="C190" s="2">
        <v>1</v>
      </c>
      <c r="D190" s="2">
        <v>1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0.181132075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0.21666666666666667</v>
      </c>
      <c r="U190" s="2">
        <v>0.55102040816326525</v>
      </c>
      <c r="V190" s="2">
        <v>0.37614678899082571</v>
      </c>
      <c r="W190" s="2">
        <v>9995</v>
      </c>
    </row>
    <row r="191" spans="1:23" x14ac:dyDescent="0.3">
      <c r="A191" s="2">
        <v>190</v>
      </c>
      <c r="B191" s="2">
        <v>3</v>
      </c>
      <c r="C191" s="2">
        <v>1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0.181132075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0.17499999999999999</v>
      </c>
      <c r="U191" s="2">
        <v>0.55102040816326525</v>
      </c>
      <c r="V191" s="2">
        <v>0.31192660550458717</v>
      </c>
      <c r="W191" s="2">
        <v>11595</v>
      </c>
    </row>
    <row r="192" spans="1:23" x14ac:dyDescent="0.3">
      <c r="A192" s="2">
        <v>191</v>
      </c>
      <c r="B192" s="2">
        <v>3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0.181132075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0.17499999999999999</v>
      </c>
      <c r="U192" s="2">
        <v>0.55102040816326525</v>
      </c>
      <c r="V192" s="2">
        <v>0.31192660550458717</v>
      </c>
      <c r="W192" s="2">
        <v>9980</v>
      </c>
    </row>
    <row r="193" spans="1:23" x14ac:dyDescent="0.3">
      <c r="A193" s="2">
        <v>192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0.28301886799999998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0.25833333333333336</v>
      </c>
      <c r="U193" s="2">
        <v>0.55102040816326525</v>
      </c>
      <c r="V193" s="2">
        <v>0.1743119266055046</v>
      </c>
      <c r="W193" s="2">
        <v>13295</v>
      </c>
    </row>
    <row r="194" spans="1:23" x14ac:dyDescent="0.3">
      <c r="A194" s="2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0.135849057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8.3333333333333329E-2</v>
      </c>
      <c r="U194" s="2">
        <v>0.14285714285714285</v>
      </c>
      <c r="V194" s="2">
        <v>0.55963302752293576</v>
      </c>
      <c r="W194" s="2">
        <v>13845</v>
      </c>
    </row>
    <row r="195" spans="1:23" x14ac:dyDescent="0.3">
      <c r="A195" s="2">
        <v>194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0.181132075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0.16666666666666666</v>
      </c>
      <c r="U195" s="2">
        <v>0.55102040816326525</v>
      </c>
      <c r="V195" s="2">
        <v>0.34862385321100919</v>
      </c>
      <c r="W195" s="2">
        <v>12290</v>
      </c>
    </row>
    <row r="196" spans="1:23" x14ac:dyDescent="0.3">
      <c r="A196" s="2">
        <v>195</v>
      </c>
      <c r="B196" s="2">
        <v>-2</v>
      </c>
      <c r="C196" s="2">
        <v>1</v>
      </c>
      <c r="D196" s="2">
        <v>1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0.30188679200000001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0.27500000000000002</v>
      </c>
      <c r="U196" s="2">
        <v>0.51020408163265307</v>
      </c>
      <c r="V196" s="2">
        <v>0.28440366972477066</v>
      </c>
      <c r="W196" s="2">
        <v>12940</v>
      </c>
    </row>
    <row r="197" spans="1:23" x14ac:dyDescent="0.3">
      <c r="A197" s="2">
        <v>196</v>
      </c>
      <c r="B197" s="2">
        <v>-1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0.30188679200000001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0.27500000000000002</v>
      </c>
      <c r="U197" s="2">
        <v>0.51020408163265307</v>
      </c>
      <c r="V197" s="2">
        <v>0.28440366972477066</v>
      </c>
      <c r="W197" s="2">
        <v>13415</v>
      </c>
    </row>
    <row r="198" spans="1:23" x14ac:dyDescent="0.3">
      <c r="A198" s="2">
        <v>197</v>
      </c>
      <c r="B198" s="2">
        <v>-2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0.30188679200000001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0.27500000000000002</v>
      </c>
      <c r="U198" s="2">
        <v>0.51020408163265307</v>
      </c>
      <c r="V198" s="2">
        <v>0.30275229357798167</v>
      </c>
      <c r="W198" s="2">
        <v>15985</v>
      </c>
    </row>
    <row r="199" spans="1:23" x14ac:dyDescent="0.3">
      <c r="A199" s="2">
        <v>198</v>
      </c>
      <c r="B199" s="2">
        <v>-1</v>
      </c>
      <c r="C199" s="2">
        <v>1</v>
      </c>
      <c r="D199" s="2">
        <v>1</v>
      </c>
      <c r="E199" s="2">
        <v>0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0.30188679200000001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0.27500000000000002</v>
      </c>
      <c r="U199" s="2">
        <v>0.51020408163265307</v>
      </c>
      <c r="V199" s="2">
        <v>0.30275229357798167</v>
      </c>
      <c r="W199" s="2">
        <v>16515</v>
      </c>
    </row>
    <row r="200" spans="1:23" x14ac:dyDescent="0.3">
      <c r="A200" s="2">
        <v>199</v>
      </c>
      <c r="B200" s="2">
        <v>-2</v>
      </c>
      <c r="C200" s="2">
        <v>1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0.260377358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0.47499999999999998</v>
      </c>
      <c r="U200" s="2">
        <v>0.38775510204081631</v>
      </c>
      <c r="V200" s="2">
        <v>0.11926605504587157</v>
      </c>
      <c r="W200" s="2">
        <v>18420</v>
      </c>
    </row>
    <row r="201" spans="1:23" x14ac:dyDescent="0.3">
      <c r="A201" s="2">
        <v>200</v>
      </c>
      <c r="B201" s="2">
        <v>-1</v>
      </c>
      <c r="C201" s="2">
        <v>1</v>
      </c>
      <c r="D201" s="2">
        <v>0</v>
      </c>
      <c r="E201" s="2">
        <v>0</v>
      </c>
      <c r="F201" s="2">
        <v>1</v>
      </c>
      <c r="G201" s="2">
        <v>1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0.260377358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0.47499999999999998</v>
      </c>
      <c r="U201" s="2">
        <v>0.38775510204081631</v>
      </c>
      <c r="V201" s="2">
        <v>0.11926605504587157</v>
      </c>
      <c r="W201" s="2">
        <v>18950</v>
      </c>
    </row>
    <row r="202" spans="1:23" x14ac:dyDescent="0.3">
      <c r="A202" s="2">
        <v>201</v>
      </c>
      <c r="B202" s="2">
        <v>-1</v>
      </c>
      <c r="C202" s="2">
        <v>1</v>
      </c>
      <c r="D202" s="2">
        <v>1</v>
      </c>
      <c r="E202" s="2">
        <v>0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0.30188679200000001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s="2">
        <v>0.27500000000000002</v>
      </c>
      <c r="U202" s="2">
        <v>0.51020408163265307</v>
      </c>
      <c r="V202" s="2">
        <v>0.28440366972477066</v>
      </c>
      <c r="W202" s="2">
        <v>16845</v>
      </c>
    </row>
    <row r="203" spans="1:23" x14ac:dyDescent="0.3">
      <c r="A203" s="2">
        <v>202</v>
      </c>
      <c r="B203" s="2">
        <v>-1</v>
      </c>
      <c r="C203" s="2">
        <v>1</v>
      </c>
      <c r="D203" s="2">
        <v>0</v>
      </c>
      <c r="E203" s="2">
        <v>0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0.30188679200000001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0.46666666666666667</v>
      </c>
      <c r="U203" s="2">
        <v>0.46938775510204084</v>
      </c>
      <c r="V203" s="2">
        <v>0.1834862385321101</v>
      </c>
      <c r="W203" s="2">
        <v>19045</v>
      </c>
    </row>
    <row r="204" spans="1:23" x14ac:dyDescent="0.3">
      <c r="A204" s="2">
        <v>203</v>
      </c>
      <c r="B204" s="2">
        <v>-1</v>
      </c>
      <c r="C204" s="2">
        <v>1</v>
      </c>
      <c r="D204" s="2">
        <v>1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0.42264150900000003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0.35833333333333334</v>
      </c>
      <c r="U204" s="2">
        <v>0.55102040816326525</v>
      </c>
      <c r="V204" s="2">
        <v>0.14678899082568808</v>
      </c>
      <c r="W204" s="2">
        <v>21485</v>
      </c>
    </row>
    <row r="205" spans="1:23" x14ac:dyDescent="0.3">
      <c r="A205" s="2">
        <v>204</v>
      </c>
      <c r="B205" s="2">
        <v>-1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0.316981132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0.24166666666666667</v>
      </c>
      <c r="U205" s="2">
        <v>0.26530612244897961</v>
      </c>
      <c r="V205" s="2">
        <v>0.33027522935779818</v>
      </c>
      <c r="W205" s="2">
        <v>22470</v>
      </c>
    </row>
    <row r="206" spans="1:23" x14ac:dyDescent="0.3">
      <c r="A206" s="2">
        <v>205</v>
      </c>
      <c r="B206" s="2">
        <v>-1</v>
      </c>
      <c r="C206" s="2">
        <v>1</v>
      </c>
      <c r="D206" s="2">
        <v>0</v>
      </c>
      <c r="E206" s="2">
        <v>0</v>
      </c>
      <c r="F206" s="2">
        <v>1</v>
      </c>
      <c r="G206" s="2">
        <v>1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0.30188679200000001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0.27500000000000002</v>
      </c>
      <c r="U206" s="2">
        <v>0.51020408163265307</v>
      </c>
      <c r="V206" s="2">
        <v>0.1834862385321101</v>
      </c>
      <c r="W206" s="2">
        <v>22625</v>
      </c>
    </row>
  </sheetData>
  <conditionalFormatting sqref="M2:M206">
    <cfRule type="aboveAverage" dxfId="69" priority="12"/>
  </conditionalFormatting>
  <conditionalFormatting sqref="T1:T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68" priority="9" percent="1" rank="10"/>
    <cfRule type="top10" dxfId="67" priority="10" percent="1" bottom="1" rank="10"/>
    <cfRule type="top10" dxfId="66" priority="11" percent="1" rank="10"/>
  </conditionalFormatting>
  <conditionalFormatting sqref="U1:U2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65" priority="7" percent="1" bottom="1" rank="10"/>
    <cfRule type="top10" dxfId="64" priority="8" percent="1" rank="10"/>
  </conditionalFormatting>
  <conditionalFormatting sqref="V1:V2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2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CB5F-BBBA-41FB-87AE-508AFE64EBEE}">
  <sheetPr codeName="Sheet8"/>
  <dimension ref="A1:AF206"/>
  <sheetViews>
    <sheetView topLeftCell="A107" zoomScale="105" zoomScaleNormal="66" workbookViewId="0">
      <selection sqref="A1:P206"/>
    </sheetView>
  </sheetViews>
  <sheetFormatPr defaultRowHeight="14.4" x14ac:dyDescent="0.3"/>
  <cols>
    <col min="2" max="2" width="11.5546875" customWidth="1"/>
    <col min="3" max="3" width="9.88671875" customWidth="1"/>
    <col min="4" max="4" width="11.21875" customWidth="1"/>
    <col min="5" max="5" width="12.109375" customWidth="1"/>
    <col min="6" max="6" width="15.33203125" customWidth="1"/>
    <col min="14" max="14" width="12.88671875" customWidth="1"/>
    <col min="15" max="15" width="10.77734375" customWidth="1"/>
  </cols>
  <sheetData>
    <row r="1" spans="1:32" x14ac:dyDescent="0.3">
      <c r="A1" s="44" t="s">
        <v>0</v>
      </c>
      <c r="B1" s="45" t="s">
        <v>1</v>
      </c>
      <c r="C1" s="45" t="s">
        <v>3</v>
      </c>
      <c r="D1" s="46" t="s">
        <v>4</v>
      </c>
      <c r="E1" s="46" t="s">
        <v>6</v>
      </c>
      <c r="F1" s="46" t="s">
        <v>7</v>
      </c>
      <c r="G1" s="45" t="s">
        <v>16</v>
      </c>
      <c r="H1" s="45" t="s">
        <v>54</v>
      </c>
      <c r="I1" s="45" t="s">
        <v>57</v>
      </c>
      <c r="J1" s="45" t="s">
        <v>53</v>
      </c>
      <c r="K1" s="45" t="s">
        <v>20</v>
      </c>
      <c r="L1" s="45" t="s">
        <v>18</v>
      </c>
      <c r="M1" s="45" t="s">
        <v>19</v>
      </c>
      <c r="N1" s="46" t="s">
        <v>13</v>
      </c>
      <c r="O1" s="46" t="s">
        <v>61</v>
      </c>
      <c r="P1" s="46" t="s">
        <v>15</v>
      </c>
    </row>
    <row r="2" spans="1:32" x14ac:dyDescent="0.3">
      <c r="A2" s="43">
        <v>1</v>
      </c>
      <c r="B2" s="42">
        <v>3</v>
      </c>
      <c r="C2" s="42">
        <v>1</v>
      </c>
      <c r="D2" s="42">
        <v>1</v>
      </c>
      <c r="E2" s="42">
        <v>1</v>
      </c>
      <c r="F2" s="42">
        <v>1</v>
      </c>
      <c r="G2" s="42">
        <v>1</v>
      </c>
      <c r="H2" s="42">
        <v>0</v>
      </c>
      <c r="I2" s="42">
        <v>0</v>
      </c>
      <c r="J2" s="42">
        <v>0.260377358</v>
      </c>
      <c r="K2" s="42">
        <v>0</v>
      </c>
      <c r="L2" s="42">
        <v>0</v>
      </c>
      <c r="M2" s="42">
        <v>0</v>
      </c>
      <c r="N2" s="42">
        <v>0.26250000000000001</v>
      </c>
      <c r="O2" s="42">
        <v>0.23853211009174313</v>
      </c>
      <c r="P2" s="42">
        <v>13495</v>
      </c>
      <c r="R2" s="49" t="s">
        <v>61</v>
      </c>
      <c r="S2" s="49" t="s">
        <v>13</v>
      </c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 t="s">
        <v>109</v>
      </c>
    </row>
    <row r="3" spans="1:32" x14ac:dyDescent="0.3">
      <c r="A3" s="43">
        <v>2</v>
      </c>
      <c r="B3" s="42">
        <v>3</v>
      </c>
      <c r="C3" s="42">
        <v>1</v>
      </c>
      <c r="D3" s="42">
        <v>1</v>
      </c>
      <c r="E3" s="42">
        <v>1</v>
      </c>
      <c r="F3" s="42">
        <v>1</v>
      </c>
      <c r="G3" s="42">
        <v>1</v>
      </c>
      <c r="H3" s="42">
        <v>0</v>
      </c>
      <c r="I3" s="42">
        <v>0</v>
      </c>
      <c r="J3" s="42">
        <v>0.260377358</v>
      </c>
      <c r="K3" s="42">
        <v>0</v>
      </c>
      <c r="L3" s="42">
        <v>0</v>
      </c>
      <c r="M3" s="42">
        <v>0</v>
      </c>
      <c r="N3" s="42">
        <v>0.26250000000000001</v>
      </c>
      <c r="O3" s="42">
        <v>0.23853211009174313</v>
      </c>
      <c r="P3" s="42">
        <v>16500</v>
      </c>
      <c r="R3" s="49" cm="1">
        <f t="array" ref="R3:AF3">LINEST(P2:P206,B2:O206)</f>
        <v>-6332.1982669007266</v>
      </c>
      <c r="S3" s="49">
        <v>10636.659212324244</v>
      </c>
      <c r="T3" s="49">
        <v>-5416.4748297833939</v>
      </c>
      <c r="U3" s="49">
        <v>-336.50708075755432</v>
      </c>
      <c r="V3" s="49">
        <v>278.52046219149327</v>
      </c>
      <c r="W3" s="49">
        <v>30941.805193857097</v>
      </c>
      <c r="X3" s="49">
        <v>-3527.2294291320682</v>
      </c>
      <c r="Y3" s="49">
        <v>-539.75248881360164</v>
      </c>
      <c r="Z3" s="49">
        <v>-1884.3763336142729</v>
      </c>
      <c r="AA3" s="49">
        <v>-7080.7526494160838</v>
      </c>
      <c r="AB3" s="49">
        <v>996.51911073993062</v>
      </c>
      <c r="AC3" s="49">
        <v>711.23100353888083</v>
      </c>
      <c r="AD3" s="49">
        <v>-3490.4855052676753</v>
      </c>
      <c r="AE3" s="49">
        <v>-102.18318805500064</v>
      </c>
      <c r="AF3" s="49">
        <v>14970.711872861708</v>
      </c>
    </row>
    <row r="4" spans="1:32" x14ac:dyDescent="0.3">
      <c r="A4" s="43">
        <v>3</v>
      </c>
      <c r="B4" s="42">
        <v>1</v>
      </c>
      <c r="C4" s="42">
        <v>1</v>
      </c>
      <c r="D4" s="42">
        <v>1</v>
      </c>
      <c r="E4" s="42">
        <v>1</v>
      </c>
      <c r="F4" s="42">
        <v>1</v>
      </c>
      <c r="G4" s="42">
        <v>0</v>
      </c>
      <c r="H4" s="42">
        <v>0</v>
      </c>
      <c r="I4" s="42">
        <v>1</v>
      </c>
      <c r="J4" s="42">
        <v>0.34339622600000003</v>
      </c>
      <c r="K4" s="42">
        <v>0</v>
      </c>
      <c r="L4" s="42">
        <v>0</v>
      </c>
      <c r="M4" s="42">
        <v>0</v>
      </c>
      <c r="N4" s="42">
        <v>0.44166666666666665</v>
      </c>
      <c r="O4" s="42">
        <v>0.19266055045871561</v>
      </c>
      <c r="P4" s="42">
        <v>16500</v>
      </c>
    </row>
    <row r="5" spans="1:32" x14ac:dyDescent="0.3">
      <c r="A5" s="43">
        <v>4</v>
      </c>
      <c r="B5" s="42">
        <v>2</v>
      </c>
      <c r="C5" s="42">
        <v>1</v>
      </c>
      <c r="D5" s="42">
        <v>1</v>
      </c>
      <c r="E5" s="42">
        <v>0</v>
      </c>
      <c r="F5" s="42">
        <v>1</v>
      </c>
      <c r="G5" s="42">
        <v>0</v>
      </c>
      <c r="H5" s="42">
        <v>0</v>
      </c>
      <c r="I5" s="42">
        <v>0</v>
      </c>
      <c r="J5" s="42">
        <v>0.181132075</v>
      </c>
      <c r="K5" s="42">
        <v>0</v>
      </c>
      <c r="L5" s="42">
        <v>0</v>
      </c>
      <c r="M5" s="42">
        <v>0</v>
      </c>
      <c r="N5" s="42">
        <v>0.22500000000000001</v>
      </c>
      <c r="O5" s="42">
        <v>0.32110091743119268</v>
      </c>
      <c r="P5" s="42">
        <v>13950</v>
      </c>
    </row>
    <row r="6" spans="1:32" x14ac:dyDescent="0.3">
      <c r="A6" s="43">
        <v>5</v>
      </c>
      <c r="B6" s="42">
        <v>2</v>
      </c>
      <c r="C6" s="42">
        <v>1</v>
      </c>
      <c r="D6" s="42">
        <v>1</v>
      </c>
      <c r="E6" s="42">
        <v>2</v>
      </c>
      <c r="F6" s="42">
        <v>1</v>
      </c>
      <c r="G6" s="42">
        <v>0</v>
      </c>
      <c r="H6" s="42">
        <v>0</v>
      </c>
      <c r="I6" s="42">
        <v>0</v>
      </c>
      <c r="J6" s="42">
        <v>0.28301886799999998</v>
      </c>
      <c r="K6" s="42">
        <v>0</v>
      </c>
      <c r="L6" s="42">
        <v>0</v>
      </c>
      <c r="M6" s="42">
        <v>0</v>
      </c>
      <c r="N6" s="42">
        <v>0.27916666666666667</v>
      </c>
      <c r="O6" s="42">
        <v>0.13761467889908258</v>
      </c>
      <c r="P6" s="42">
        <v>17450</v>
      </c>
    </row>
    <row r="7" spans="1:32" x14ac:dyDescent="0.3">
      <c r="A7" s="43">
        <v>6</v>
      </c>
      <c r="B7" s="42">
        <v>2</v>
      </c>
      <c r="C7" s="42">
        <v>1</v>
      </c>
      <c r="D7" s="42">
        <v>1</v>
      </c>
      <c r="E7" s="42">
        <v>0</v>
      </c>
      <c r="F7" s="42">
        <v>1</v>
      </c>
      <c r="G7" s="42">
        <v>0</v>
      </c>
      <c r="H7" s="42">
        <v>0</v>
      </c>
      <c r="I7" s="42">
        <v>0</v>
      </c>
      <c r="J7" s="42">
        <v>0.28301886799999998</v>
      </c>
      <c r="K7" s="42">
        <v>0</v>
      </c>
      <c r="L7" s="42">
        <v>0</v>
      </c>
      <c r="M7" s="42">
        <v>0</v>
      </c>
      <c r="N7" s="42">
        <v>0.25833333333333336</v>
      </c>
      <c r="O7" s="42">
        <v>0.1834862385321101</v>
      </c>
      <c r="P7" s="42">
        <v>15250</v>
      </c>
    </row>
    <row r="8" spans="1:32" x14ac:dyDescent="0.3">
      <c r="A8" s="43">
        <v>7</v>
      </c>
      <c r="B8" s="42">
        <v>1</v>
      </c>
      <c r="C8" s="42">
        <v>1</v>
      </c>
      <c r="D8" s="42">
        <v>1</v>
      </c>
      <c r="E8" s="42">
        <v>0</v>
      </c>
      <c r="F8" s="42">
        <v>1</v>
      </c>
      <c r="G8" s="42">
        <v>0</v>
      </c>
      <c r="H8" s="42">
        <v>0</v>
      </c>
      <c r="I8" s="42">
        <v>0</v>
      </c>
      <c r="J8" s="42">
        <v>0.28301886799999998</v>
      </c>
      <c r="K8" s="42">
        <v>0</v>
      </c>
      <c r="L8" s="42">
        <v>0</v>
      </c>
      <c r="M8" s="42">
        <v>0</v>
      </c>
      <c r="N8" s="42">
        <v>0.25833333333333336</v>
      </c>
      <c r="O8" s="42">
        <v>0.1834862385321101</v>
      </c>
      <c r="P8" s="42">
        <v>17710</v>
      </c>
    </row>
    <row r="9" spans="1:32" x14ac:dyDescent="0.3">
      <c r="A9" s="43">
        <v>8</v>
      </c>
      <c r="B9" s="42">
        <v>1</v>
      </c>
      <c r="C9" s="42">
        <v>1</v>
      </c>
      <c r="D9" s="42">
        <v>1</v>
      </c>
      <c r="E9" s="42">
        <v>0</v>
      </c>
      <c r="F9" s="42">
        <v>1</v>
      </c>
      <c r="G9" s="42">
        <v>0</v>
      </c>
      <c r="H9" s="42">
        <v>0</v>
      </c>
      <c r="I9" s="42">
        <v>0</v>
      </c>
      <c r="J9" s="42">
        <v>0.28301886799999998</v>
      </c>
      <c r="K9" s="42">
        <v>0</v>
      </c>
      <c r="L9" s="42">
        <v>0</v>
      </c>
      <c r="M9" s="42">
        <v>0</v>
      </c>
      <c r="N9" s="42">
        <v>0.25833333333333336</v>
      </c>
      <c r="O9" s="42">
        <v>0.1834862385321101</v>
      </c>
      <c r="P9" s="42">
        <v>18920</v>
      </c>
    </row>
    <row r="10" spans="1:32" x14ac:dyDescent="0.3">
      <c r="A10" s="43">
        <v>9</v>
      </c>
      <c r="B10" s="42">
        <v>1</v>
      </c>
      <c r="C10" s="42">
        <v>1</v>
      </c>
      <c r="D10" s="42">
        <v>0</v>
      </c>
      <c r="E10" s="42">
        <v>0</v>
      </c>
      <c r="F10" s="42">
        <v>1</v>
      </c>
      <c r="G10" s="42">
        <v>0</v>
      </c>
      <c r="H10" s="42">
        <v>0</v>
      </c>
      <c r="I10" s="42">
        <v>0</v>
      </c>
      <c r="J10" s="42">
        <v>0.26415094300000003</v>
      </c>
      <c r="K10" s="42">
        <v>0</v>
      </c>
      <c r="L10" s="42">
        <v>0</v>
      </c>
      <c r="M10" s="42">
        <v>0</v>
      </c>
      <c r="N10" s="42">
        <v>0.38333333333333336</v>
      </c>
      <c r="O10" s="42">
        <v>0.10091743119266056</v>
      </c>
      <c r="P10" s="42">
        <v>23875</v>
      </c>
    </row>
    <row r="11" spans="1:32" x14ac:dyDescent="0.3">
      <c r="A11" s="43">
        <v>10</v>
      </c>
      <c r="B11" s="42">
        <v>0</v>
      </c>
      <c r="C11" s="42">
        <v>1</v>
      </c>
      <c r="D11" s="42">
        <v>0</v>
      </c>
      <c r="E11" s="42">
        <v>2</v>
      </c>
      <c r="F11" s="42">
        <v>1</v>
      </c>
      <c r="G11" s="42">
        <v>0</v>
      </c>
      <c r="H11" s="42">
        <v>0</v>
      </c>
      <c r="I11" s="42">
        <v>0</v>
      </c>
      <c r="J11" s="42">
        <v>0.26415094300000003</v>
      </c>
      <c r="K11" s="42">
        <v>0</v>
      </c>
      <c r="L11" s="42">
        <v>0</v>
      </c>
      <c r="M11" s="42">
        <v>0</v>
      </c>
      <c r="N11" s="42">
        <v>0.46666666666666667</v>
      </c>
      <c r="O11" s="42">
        <v>0.10091743119266056</v>
      </c>
      <c r="P11" s="42">
        <v>17859.167000000001</v>
      </c>
    </row>
    <row r="12" spans="1:32" x14ac:dyDescent="0.3">
      <c r="A12" s="43">
        <v>11</v>
      </c>
      <c r="B12" s="42">
        <v>2</v>
      </c>
      <c r="C12" s="42">
        <v>1</v>
      </c>
      <c r="D12" s="42">
        <v>1</v>
      </c>
      <c r="E12" s="42">
        <v>1</v>
      </c>
      <c r="F12" s="42">
        <v>1</v>
      </c>
      <c r="G12" s="42">
        <v>0</v>
      </c>
      <c r="H12" s="42">
        <v>0</v>
      </c>
      <c r="I12" s="42">
        <v>0</v>
      </c>
      <c r="J12" s="42">
        <v>0.17735849100000001</v>
      </c>
      <c r="K12" s="42">
        <v>0</v>
      </c>
      <c r="L12" s="42">
        <v>0</v>
      </c>
      <c r="M12" s="42">
        <v>0</v>
      </c>
      <c r="N12" s="42">
        <v>0.22083333333333333</v>
      </c>
      <c r="O12" s="42">
        <v>0.29357798165137616</v>
      </c>
      <c r="P12" s="42">
        <v>16430</v>
      </c>
    </row>
    <row r="13" spans="1:32" x14ac:dyDescent="0.3">
      <c r="A13" s="43">
        <v>12</v>
      </c>
      <c r="B13" s="42">
        <v>0</v>
      </c>
      <c r="C13" s="42">
        <v>1</v>
      </c>
      <c r="D13" s="42">
        <v>1</v>
      </c>
      <c r="E13" s="42">
        <v>1</v>
      </c>
      <c r="F13" s="42">
        <v>1</v>
      </c>
      <c r="G13" s="42">
        <v>0</v>
      </c>
      <c r="H13" s="42">
        <v>0</v>
      </c>
      <c r="I13" s="42">
        <v>0</v>
      </c>
      <c r="J13" s="42">
        <v>0.17735849100000001</v>
      </c>
      <c r="K13" s="42">
        <v>0</v>
      </c>
      <c r="L13" s="42">
        <v>0</v>
      </c>
      <c r="M13" s="42">
        <v>0</v>
      </c>
      <c r="N13" s="42">
        <v>0.22083333333333333</v>
      </c>
      <c r="O13" s="42">
        <v>0.29357798165137616</v>
      </c>
      <c r="P13" s="42">
        <v>16925</v>
      </c>
    </row>
    <row r="14" spans="1:32" x14ac:dyDescent="0.3">
      <c r="A14" s="43">
        <v>13</v>
      </c>
      <c r="B14" s="42">
        <v>0</v>
      </c>
      <c r="C14" s="42">
        <v>1</v>
      </c>
      <c r="D14" s="42">
        <v>1</v>
      </c>
      <c r="E14" s="42">
        <v>1</v>
      </c>
      <c r="F14" s="42">
        <v>1</v>
      </c>
      <c r="G14" s="42">
        <v>0</v>
      </c>
      <c r="H14" s="42">
        <v>0</v>
      </c>
      <c r="I14" s="42">
        <v>0</v>
      </c>
      <c r="J14" s="42">
        <v>0.38867924500000001</v>
      </c>
      <c r="K14" s="42">
        <v>0</v>
      </c>
      <c r="L14" s="42">
        <v>0</v>
      </c>
      <c r="M14" s="42">
        <v>0</v>
      </c>
      <c r="N14" s="42">
        <v>0.30416666666666664</v>
      </c>
      <c r="O14" s="42">
        <v>0.24770642201834864</v>
      </c>
      <c r="P14" s="42">
        <v>20970</v>
      </c>
    </row>
    <row r="15" spans="1:32" x14ac:dyDescent="0.3">
      <c r="A15" s="43">
        <v>14</v>
      </c>
      <c r="B15" s="42">
        <v>0</v>
      </c>
      <c r="C15" s="42">
        <v>1</v>
      </c>
      <c r="D15" s="42">
        <v>1</v>
      </c>
      <c r="E15" s="42">
        <v>1</v>
      </c>
      <c r="F15" s="42">
        <v>1</v>
      </c>
      <c r="G15" s="42">
        <v>0</v>
      </c>
      <c r="H15" s="42">
        <v>0</v>
      </c>
      <c r="I15" s="42">
        <v>0</v>
      </c>
      <c r="J15" s="42">
        <v>0.38867924500000001</v>
      </c>
      <c r="K15" s="42">
        <v>0</v>
      </c>
      <c r="L15" s="42">
        <v>0</v>
      </c>
      <c r="M15" s="42">
        <v>0</v>
      </c>
      <c r="N15" s="42">
        <v>0.30416666666666664</v>
      </c>
      <c r="O15" s="42">
        <v>0.24770642201834864</v>
      </c>
      <c r="P15" s="42">
        <v>21105</v>
      </c>
    </row>
    <row r="16" spans="1:32" x14ac:dyDescent="0.3">
      <c r="A16" s="43">
        <v>15</v>
      </c>
      <c r="B16" s="42">
        <v>1</v>
      </c>
      <c r="C16" s="42">
        <v>1</v>
      </c>
      <c r="D16" s="42">
        <v>1</v>
      </c>
      <c r="E16" s="42">
        <v>1</v>
      </c>
      <c r="F16" s="42">
        <v>1</v>
      </c>
      <c r="G16" s="42">
        <v>0</v>
      </c>
      <c r="H16" s="42">
        <v>0</v>
      </c>
      <c r="I16" s="42">
        <v>0</v>
      </c>
      <c r="J16" s="42">
        <v>0.38867924500000001</v>
      </c>
      <c r="K16" s="42">
        <v>0</v>
      </c>
      <c r="L16" s="42">
        <v>0</v>
      </c>
      <c r="M16" s="42">
        <v>0</v>
      </c>
      <c r="N16" s="42">
        <v>0.30416666666666664</v>
      </c>
      <c r="O16" s="42">
        <v>0.20183486238532111</v>
      </c>
      <c r="P16" s="42">
        <v>24565</v>
      </c>
    </row>
    <row r="17" spans="1:16" x14ac:dyDescent="0.3">
      <c r="A17" s="43">
        <v>16</v>
      </c>
      <c r="B17" s="42">
        <v>0</v>
      </c>
      <c r="C17" s="42">
        <v>1</v>
      </c>
      <c r="D17" s="42">
        <v>1</v>
      </c>
      <c r="E17" s="42">
        <v>1</v>
      </c>
      <c r="F17" s="42">
        <v>1</v>
      </c>
      <c r="G17" s="42">
        <v>0</v>
      </c>
      <c r="H17" s="42">
        <v>0</v>
      </c>
      <c r="I17" s="42">
        <v>0</v>
      </c>
      <c r="J17" s="42">
        <v>0.55849056600000002</v>
      </c>
      <c r="K17" s="42">
        <v>0</v>
      </c>
      <c r="L17" s="42">
        <v>0</v>
      </c>
      <c r="M17" s="42">
        <v>0</v>
      </c>
      <c r="N17" s="42">
        <v>0.55833333333333335</v>
      </c>
      <c r="O17" s="42">
        <v>0.10091743119266056</v>
      </c>
      <c r="P17" s="42">
        <v>30760</v>
      </c>
    </row>
    <row r="18" spans="1:16" x14ac:dyDescent="0.3">
      <c r="A18" s="43">
        <v>17</v>
      </c>
      <c r="B18" s="42">
        <v>0</v>
      </c>
      <c r="C18" s="42">
        <v>1</v>
      </c>
      <c r="D18" s="42">
        <v>1</v>
      </c>
      <c r="E18" s="42">
        <v>1</v>
      </c>
      <c r="F18" s="42">
        <v>1</v>
      </c>
      <c r="G18" s="42">
        <v>0</v>
      </c>
      <c r="H18" s="42">
        <v>0</v>
      </c>
      <c r="I18" s="42">
        <v>0</v>
      </c>
      <c r="J18" s="42">
        <v>0.55849056600000002</v>
      </c>
      <c r="K18" s="42">
        <v>0</v>
      </c>
      <c r="L18" s="42">
        <v>0</v>
      </c>
      <c r="M18" s="42">
        <v>0</v>
      </c>
      <c r="N18" s="42">
        <v>0.55833333333333335</v>
      </c>
      <c r="O18" s="42">
        <v>0.10091743119266056</v>
      </c>
      <c r="P18" s="42">
        <v>41315</v>
      </c>
    </row>
    <row r="19" spans="1:16" x14ac:dyDescent="0.3">
      <c r="A19" s="43">
        <v>18</v>
      </c>
      <c r="B19" s="42">
        <v>0</v>
      </c>
      <c r="C19" s="42">
        <v>1</v>
      </c>
      <c r="D19" s="42">
        <v>1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0.55849056600000002</v>
      </c>
      <c r="K19" s="42">
        <v>0</v>
      </c>
      <c r="L19" s="42">
        <v>0</v>
      </c>
      <c r="M19" s="42">
        <v>0</v>
      </c>
      <c r="N19" s="42">
        <v>0.55833333333333335</v>
      </c>
      <c r="O19" s="42">
        <v>6.4220183486238536E-2</v>
      </c>
      <c r="P19" s="42">
        <v>36880</v>
      </c>
    </row>
    <row r="20" spans="1:16" x14ac:dyDescent="0.3">
      <c r="A20" s="43">
        <v>19</v>
      </c>
      <c r="B20" s="42">
        <v>2</v>
      </c>
      <c r="C20" s="42">
        <v>1</v>
      </c>
      <c r="D20" s="42">
        <v>1</v>
      </c>
      <c r="E20" s="42">
        <v>0</v>
      </c>
      <c r="F20" s="42">
        <v>1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0.95412844036697253</v>
      </c>
      <c r="P20" s="42">
        <v>5151</v>
      </c>
    </row>
    <row r="21" spans="1:16" x14ac:dyDescent="0.3">
      <c r="A21" s="43">
        <v>20</v>
      </c>
      <c r="B21" s="42">
        <v>1</v>
      </c>
      <c r="C21" s="42">
        <v>1</v>
      </c>
      <c r="D21" s="42">
        <v>1</v>
      </c>
      <c r="E21" s="42">
        <v>0</v>
      </c>
      <c r="F21" s="42">
        <v>1</v>
      </c>
      <c r="G21" s="42">
        <v>0</v>
      </c>
      <c r="H21" s="42">
        <v>0</v>
      </c>
      <c r="I21" s="42">
        <v>0</v>
      </c>
      <c r="J21" s="42">
        <v>0.109433962</v>
      </c>
      <c r="K21" s="42">
        <v>0</v>
      </c>
      <c r="L21" s="42">
        <v>1</v>
      </c>
      <c r="M21" s="42">
        <v>0</v>
      </c>
      <c r="N21" s="42">
        <v>9.166666666666666E-2</v>
      </c>
      <c r="O21" s="42">
        <v>0.69724770642201839</v>
      </c>
      <c r="P21" s="42">
        <v>6295</v>
      </c>
    </row>
    <row r="22" spans="1:16" x14ac:dyDescent="0.3">
      <c r="A22" s="43">
        <v>21</v>
      </c>
      <c r="B22" s="42">
        <v>0</v>
      </c>
      <c r="C22" s="42">
        <v>1</v>
      </c>
      <c r="D22" s="42">
        <v>1</v>
      </c>
      <c r="E22" s="42">
        <v>0</v>
      </c>
      <c r="F22" s="42">
        <v>1</v>
      </c>
      <c r="G22" s="42">
        <v>0</v>
      </c>
      <c r="H22" s="42">
        <v>0</v>
      </c>
      <c r="I22" s="42">
        <v>0</v>
      </c>
      <c r="J22" s="42">
        <v>0.109433962</v>
      </c>
      <c r="K22" s="42">
        <v>0</v>
      </c>
      <c r="L22" s="42">
        <v>1</v>
      </c>
      <c r="M22" s="42">
        <v>0</v>
      </c>
      <c r="N22" s="42">
        <v>9.166666666666666E-2</v>
      </c>
      <c r="O22" s="42">
        <v>0.69724770642201839</v>
      </c>
      <c r="P22" s="42">
        <v>6575</v>
      </c>
    </row>
    <row r="23" spans="1:16" x14ac:dyDescent="0.3">
      <c r="A23" s="43">
        <v>22</v>
      </c>
      <c r="B23" s="42">
        <v>1</v>
      </c>
      <c r="C23" s="42">
        <v>1</v>
      </c>
      <c r="D23" s="42">
        <v>1</v>
      </c>
      <c r="E23" s="42">
        <v>0</v>
      </c>
      <c r="F23" s="42">
        <v>1</v>
      </c>
      <c r="G23" s="42">
        <v>0</v>
      </c>
      <c r="H23" s="42">
        <v>0</v>
      </c>
      <c r="I23" s="42">
        <v>0</v>
      </c>
      <c r="J23" s="42">
        <v>0.109433962</v>
      </c>
      <c r="K23" s="42">
        <v>0</v>
      </c>
      <c r="L23" s="42">
        <v>1</v>
      </c>
      <c r="M23" s="42">
        <v>0</v>
      </c>
      <c r="N23" s="42">
        <v>8.3333333333333329E-2</v>
      </c>
      <c r="O23" s="42">
        <v>0.66055045871559637</v>
      </c>
      <c r="P23" s="42">
        <v>5572</v>
      </c>
    </row>
    <row r="24" spans="1:16" x14ac:dyDescent="0.3">
      <c r="A24" s="43">
        <v>23</v>
      </c>
      <c r="B24" s="42">
        <v>1</v>
      </c>
      <c r="C24" s="42">
        <v>1</v>
      </c>
      <c r="D24" s="42">
        <v>1</v>
      </c>
      <c r="E24" s="42">
        <v>0</v>
      </c>
      <c r="F24" s="42">
        <v>1</v>
      </c>
      <c r="G24" s="42">
        <v>0</v>
      </c>
      <c r="H24" s="42">
        <v>0</v>
      </c>
      <c r="I24" s="42">
        <v>0</v>
      </c>
      <c r="J24" s="42">
        <v>0.109433962</v>
      </c>
      <c r="K24" s="42">
        <v>0</v>
      </c>
      <c r="L24" s="42">
        <v>1</v>
      </c>
      <c r="M24" s="42">
        <v>0</v>
      </c>
      <c r="N24" s="42">
        <v>8.3333333333333329E-2</v>
      </c>
      <c r="O24" s="42">
        <v>0.52293577981651373</v>
      </c>
      <c r="P24" s="42">
        <v>6377</v>
      </c>
    </row>
    <row r="25" spans="1:16" x14ac:dyDescent="0.3">
      <c r="A25" s="43">
        <v>24</v>
      </c>
      <c r="B25" s="42">
        <v>1</v>
      </c>
      <c r="C25" s="42">
        <v>1</v>
      </c>
      <c r="D25" s="42">
        <v>0</v>
      </c>
      <c r="E25" s="42">
        <v>0</v>
      </c>
      <c r="F25" s="42">
        <v>1</v>
      </c>
      <c r="G25" s="42">
        <v>0</v>
      </c>
      <c r="H25" s="42">
        <v>0</v>
      </c>
      <c r="I25" s="42">
        <v>0</v>
      </c>
      <c r="J25" s="42">
        <v>0.13962264199999999</v>
      </c>
      <c r="K25" s="42">
        <v>0</v>
      </c>
      <c r="L25" s="42">
        <v>0</v>
      </c>
      <c r="M25" s="42">
        <v>0</v>
      </c>
      <c r="N25" s="42">
        <v>0.22500000000000001</v>
      </c>
      <c r="O25" s="42">
        <v>0.32110091743119268</v>
      </c>
      <c r="P25" s="42">
        <v>7957</v>
      </c>
    </row>
    <row r="26" spans="1:16" x14ac:dyDescent="0.3">
      <c r="A26" s="43">
        <v>25</v>
      </c>
      <c r="B26" s="42">
        <v>1</v>
      </c>
      <c r="C26" s="42">
        <v>1</v>
      </c>
      <c r="D26" s="42">
        <v>1</v>
      </c>
      <c r="E26" s="42">
        <v>0</v>
      </c>
      <c r="F26" s="42">
        <v>1</v>
      </c>
      <c r="G26" s="42">
        <v>0</v>
      </c>
      <c r="H26" s="42">
        <v>0</v>
      </c>
      <c r="I26" s="42">
        <v>0</v>
      </c>
      <c r="J26" s="42">
        <v>0.109433962</v>
      </c>
      <c r="K26" s="42">
        <v>0</v>
      </c>
      <c r="L26" s="42">
        <v>1</v>
      </c>
      <c r="M26" s="42">
        <v>0</v>
      </c>
      <c r="N26" s="42">
        <v>8.3333333333333329E-2</v>
      </c>
      <c r="O26" s="42">
        <v>0.52293577981651373</v>
      </c>
      <c r="P26" s="42">
        <v>6229</v>
      </c>
    </row>
    <row r="27" spans="1:16" x14ac:dyDescent="0.3">
      <c r="A27" s="43">
        <v>26</v>
      </c>
      <c r="B27" s="42">
        <v>1</v>
      </c>
      <c r="C27" s="42">
        <v>1</v>
      </c>
      <c r="D27" s="42">
        <v>1</v>
      </c>
      <c r="E27" s="42">
        <v>0</v>
      </c>
      <c r="F27" s="42">
        <v>1</v>
      </c>
      <c r="G27" s="42">
        <v>0</v>
      </c>
      <c r="H27" s="42">
        <v>0</v>
      </c>
      <c r="I27" s="42">
        <v>0</v>
      </c>
      <c r="J27" s="42">
        <v>0.109433962</v>
      </c>
      <c r="K27" s="42">
        <v>0</v>
      </c>
      <c r="L27" s="42">
        <v>1</v>
      </c>
      <c r="M27" s="42">
        <v>0</v>
      </c>
      <c r="N27" s="42">
        <v>8.3333333333333329E-2</v>
      </c>
      <c r="O27" s="42">
        <v>0.52293577981651373</v>
      </c>
      <c r="P27" s="42">
        <v>6692</v>
      </c>
    </row>
    <row r="28" spans="1:16" x14ac:dyDescent="0.3">
      <c r="A28" s="43">
        <v>27</v>
      </c>
      <c r="B28" s="42">
        <v>1</v>
      </c>
      <c r="C28" s="42">
        <v>1</v>
      </c>
      <c r="D28" s="42">
        <v>1</v>
      </c>
      <c r="E28" s="42">
        <v>0</v>
      </c>
      <c r="F28" s="42">
        <v>1</v>
      </c>
      <c r="G28" s="42">
        <v>0</v>
      </c>
      <c r="H28" s="42">
        <v>0</v>
      </c>
      <c r="I28" s="42">
        <v>0</v>
      </c>
      <c r="J28" s="42">
        <v>0.109433962</v>
      </c>
      <c r="K28" s="42">
        <v>0</v>
      </c>
      <c r="L28" s="42">
        <v>1</v>
      </c>
      <c r="M28" s="42">
        <v>0</v>
      </c>
      <c r="N28" s="42">
        <v>8.3333333333333329E-2</v>
      </c>
      <c r="O28" s="42">
        <v>0.52293577981651373</v>
      </c>
      <c r="P28" s="42">
        <v>7609</v>
      </c>
    </row>
    <row r="29" spans="1:16" x14ac:dyDescent="0.3">
      <c r="A29" s="43">
        <v>28</v>
      </c>
      <c r="B29" s="42">
        <v>1</v>
      </c>
      <c r="C29" s="42">
        <v>1</v>
      </c>
      <c r="D29" s="42">
        <v>0</v>
      </c>
      <c r="E29" s="42">
        <v>0</v>
      </c>
      <c r="F29" s="42">
        <v>1</v>
      </c>
      <c r="G29" s="42">
        <v>0</v>
      </c>
      <c r="H29" s="42">
        <v>0</v>
      </c>
      <c r="I29" s="42">
        <v>0</v>
      </c>
      <c r="J29" s="42">
        <v>0.13962264199999999</v>
      </c>
      <c r="K29" s="42">
        <v>0</v>
      </c>
      <c r="L29" s="42">
        <v>0</v>
      </c>
      <c r="M29" s="42">
        <v>0</v>
      </c>
      <c r="N29" s="42">
        <v>0.22500000000000001</v>
      </c>
      <c r="O29" s="42">
        <v>0.32110091743119268</v>
      </c>
      <c r="P29" s="42">
        <v>8558</v>
      </c>
    </row>
    <row r="30" spans="1:16" x14ac:dyDescent="0.3">
      <c r="A30" s="43">
        <v>29</v>
      </c>
      <c r="B30" s="42">
        <v>-1</v>
      </c>
      <c r="C30" s="42">
        <v>1</v>
      </c>
      <c r="D30" s="42">
        <v>1</v>
      </c>
      <c r="E30" s="42">
        <v>0</v>
      </c>
      <c r="F30" s="42">
        <v>1</v>
      </c>
      <c r="G30" s="42">
        <v>0</v>
      </c>
      <c r="H30" s="42">
        <v>0</v>
      </c>
      <c r="I30" s="42">
        <v>0</v>
      </c>
      <c r="J30" s="42">
        <v>0.23018867900000001</v>
      </c>
      <c r="K30" s="42">
        <v>0</v>
      </c>
      <c r="L30" s="42">
        <v>1</v>
      </c>
      <c r="M30" s="42">
        <v>0</v>
      </c>
      <c r="N30" s="42">
        <v>0.16666666666666666</v>
      </c>
      <c r="O30" s="42">
        <v>0.32110091743119268</v>
      </c>
      <c r="P30" s="42">
        <v>8921</v>
      </c>
    </row>
    <row r="31" spans="1:16" x14ac:dyDescent="0.3">
      <c r="A31" s="43">
        <v>30</v>
      </c>
      <c r="B31" s="42">
        <v>3</v>
      </c>
      <c r="C31" s="42">
        <v>1</v>
      </c>
      <c r="D31" s="42">
        <v>0</v>
      </c>
      <c r="E31" s="42">
        <v>0</v>
      </c>
      <c r="F31" s="42">
        <v>1</v>
      </c>
      <c r="G31" s="42">
        <v>0</v>
      </c>
      <c r="H31" s="42">
        <v>0</v>
      </c>
      <c r="I31" s="42">
        <v>0</v>
      </c>
      <c r="J31" s="42">
        <v>0.35849056600000001</v>
      </c>
      <c r="K31" s="42">
        <v>0</v>
      </c>
      <c r="L31" s="42">
        <v>0</v>
      </c>
      <c r="M31" s="42">
        <v>1</v>
      </c>
      <c r="N31" s="42">
        <v>0.40416666666666667</v>
      </c>
      <c r="O31" s="42">
        <v>0.1743119266055046</v>
      </c>
      <c r="P31" s="42">
        <v>12964</v>
      </c>
    </row>
    <row r="32" spans="1:16" x14ac:dyDescent="0.3">
      <c r="A32" s="43">
        <v>31</v>
      </c>
      <c r="B32" s="42">
        <v>2</v>
      </c>
      <c r="C32" s="42">
        <v>1</v>
      </c>
      <c r="D32" s="42">
        <v>1</v>
      </c>
      <c r="E32" s="42">
        <v>0</v>
      </c>
      <c r="F32" s="42">
        <v>1</v>
      </c>
      <c r="G32" s="42">
        <v>0</v>
      </c>
      <c r="H32" s="42">
        <v>0</v>
      </c>
      <c r="I32" s="42">
        <v>0</v>
      </c>
      <c r="J32" s="42">
        <v>0.116981132</v>
      </c>
      <c r="K32" s="42">
        <v>1</v>
      </c>
      <c r="L32" s="42">
        <v>0</v>
      </c>
      <c r="M32" s="42">
        <v>0</v>
      </c>
      <c r="N32" s="42">
        <v>4.1666666666666664E-2</v>
      </c>
      <c r="O32" s="42">
        <v>1</v>
      </c>
      <c r="P32" s="42">
        <v>6479</v>
      </c>
    </row>
    <row r="33" spans="1:16" x14ac:dyDescent="0.3">
      <c r="A33" s="43">
        <v>32</v>
      </c>
      <c r="B33" s="42">
        <v>2</v>
      </c>
      <c r="C33" s="42">
        <v>1</v>
      </c>
      <c r="D33" s="42">
        <v>1</v>
      </c>
      <c r="E33" s="42">
        <v>0</v>
      </c>
      <c r="F33" s="42">
        <v>1</v>
      </c>
      <c r="G33" s="42">
        <v>0</v>
      </c>
      <c r="H33" s="42">
        <v>0</v>
      </c>
      <c r="I33" s="42">
        <v>0</v>
      </c>
      <c r="J33" s="42">
        <v>0.116981132</v>
      </c>
      <c r="K33" s="42">
        <v>1</v>
      </c>
      <c r="L33" s="42">
        <v>0</v>
      </c>
      <c r="M33" s="42">
        <v>0</v>
      </c>
      <c r="N33" s="42">
        <v>0.11666666666666667</v>
      </c>
      <c r="O33" s="42">
        <v>0.52293577981651373</v>
      </c>
      <c r="P33" s="42">
        <v>6855</v>
      </c>
    </row>
    <row r="34" spans="1:16" x14ac:dyDescent="0.3">
      <c r="A34" s="43">
        <v>33</v>
      </c>
      <c r="B34" s="42">
        <v>1</v>
      </c>
      <c r="C34" s="42">
        <v>1</v>
      </c>
      <c r="D34" s="42">
        <v>1</v>
      </c>
      <c r="E34" s="42">
        <v>0</v>
      </c>
      <c r="F34" s="42">
        <v>1</v>
      </c>
      <c r="G34" s="42">
        <v>0</v>
      </c>
      <c r="H34" s="42">
        <v>0</v>
      </c>
      <c r="I34" s="42">
        <v>0</v>
      </c>
      <c r="J34" s="42">
        <v>6.7924527999999998E-2</v>
      </c>
      <c r="K34" s="42">
        <v>1</v>
      </c>
      <c r="L34" s="42">
        <v>0</v>
      </c>
      <c r="M34" s="42">
        <v>0</v>
      </c>
      <c r="N34" s="42">
        <v>0.05</v>
      </c>
      <c r="O34" s="42">
        <v>0.68807339449541283</v>
      </c>
      <c r="P34" s="42">
        <v>5399</v>
      </c>
    </row>
    <row r="35" spans="1:16" x14ac:dyDescent="0.3">
      <c r="A35" s="43">
        <v>34</v>
      </c>
      <c r="B35" s="42">
        <v>1</v>
      </c>
      <c r="C35" s="42">
        <v>1</v>
      </c>
      <c r="D35" s="42">
        <v>1</v>
      </c>
      <c r="E35" s="42">
        <v>0</v>
      </c>
      <c r="F35" s="42">
        <v>1</v>
      </c>
      <c r="G35" s="42">
        <v>0</v>
      </c>
      <c r="H35" s="42">
        <v>0</v>
      </c>
      <c r="I35" s="42">
        <v>0</v>
      </c>
      <c r="J35" s="42">
        <v>0.116981132</v>
      </c>
      <c r="K35" s="42">
        <v>1</v>
      </c>
      <c r="L35" s="42">
        <v>0</v>
      </c>
      <c r="M35" s="42">
        <v>0</v>
      </c>
      <c r="N35" s="42">
        <v>0.11666666666666667</v>
      </c>
      <c r="O35" s="42">
        <v>0.46788990825688076</v>
      </c>
      <c r="P35" s="42">
        <v>6529</v>
      </c>
    </row>
    <row r="36" spans="1:16" x14ac:dyDescent="0.3">
      <c r="A36" s="43">
        <v>35</v>
      </c>
      <c r="B36" s="42">
        <v>1</v>
      </c>
      <c r="C36" s="42">
        <v>1</v>
      </c>
      <c r="D36" s="42">
        <v>1</v>
      </c>
      <c r="E36" s="42">
        <v>0</v>
      </c>
      <c r="F36" s="42">
        <v>1</v>
      </c>
      <c r="G36" s="42">
        <v>0</v>
      </c>
      <c r="H36" s="42">
        <v>0</v>
      </c>
      <c r="I36" s="42">
        <v>0</v>
      </c>
      <c r="J36" s="42">
        <v>0.116981132</v>
      </c>
      <c r="K36" s="42">
        <v>1</v>
      </c>
      <c r="L36" s="42">
        <v>0</v>
      </c>
      <c r="M36" s="42">
        <v>0</v>
      </c>
      <c r="N36" s="42">
        <v>0.11666666666666667</v>
      </c>
      <c r="O36" s="42">
        <v>0.46788990825688076</v>
      </c>
      <c r="P36" s="42">
        <v>7129</v>
      </c>
    </row>
    <row r="37" spans="1:16" x14ac:dyDescent="0.3">
      <c r="A37" s="43">
        <v>36</v>
      </c>
      <c r="B37" s="42">
        <v>0</v>
      </c>
      <c r="C37" s="42">
        <v>1</v>
      </c>
      <c r="D37" s="42">
        <v>1</v>
      </c>
      <c r="E37" s="42">
        <v>0</v>
      </c>
      <c r="F37" s="42">
        <v>1</v>
      </c>
      <c r="G37" s="42">
        <v>0</v>
      </c>
      <c r="H37" s="42">
        <v>0</v>
      </c>
      <c r="I37" s="42">
        <v>0</v>
      </c>
      <c r="J37" s="42">
        <v>0.116981132</v>
      </c>
      <c r="K37" s="42">
        <v>1</v>
      </c>
      <c r="L37" s="42">
        <v>0</v>
      </c>
      <c r="M37" s="42">
        <v>0</v>
      </c>
      <c r="N37" s="42">
        <v>0.11666666666666667</v>
      </c>
      <c r="O37" s="42">
        <v>0.46788990825688076</v>
      </c>
      <c r="P37" s="42">
        <v>7295</v>
      </c>
    </row>
    <row r="38" spans="1:16" x14ac:dyDescent="0.3">
      <c r="A38" s="43">
        <v>37</v>
      </c>
      <c r="B38" s="42">
        <v>0</v>
      </c>
      <c r="C38" s="42">
        <v>1</v>
      </c>
      <c r="D38" s="42">
        <v>1</v>
      </c>
      <c r="E38" s="42">
        <v>0</v>
      </c>
      <c r="F38" s="42">
        <v>1</v>
      </c>
      <c r="G38" s="42">
        <v>0</v>
      </c>
      <c r="H38" s="42">
        <v>0</v>
      </c>
      <c r="I38" s="42">
        <v>0</v>
      </c>
      <c r="J38" s="42">
        <v>0.116981132</v>
      </c>
      <c r="K38" s="42">
        <v>1</v>
      </c>
      <c r="L38" s="42">
        <v>0</v>
      </c>
      <c r="M38" s="42">
        <v>0</v>
      </c>
      <c r="N38" s="42">
        <v>0.11666666666666667</v>
      </c>
      <c r="O38" s="42">
        <v>0.46788990825688076</v>
      </c>
      <c r="P38" s="42">
        <v>7295</v>
      </c>
    </row>
    <row r="39" spans="1:16" x14ac:dyDescent="0.3">
      <c r="A39" s="43">
        <v>38</v>
      </c>
      <c r="B39" s="42">
        <v>0</v>
      </c>
      <c r="C39" s="42">
        <v>1</v>
      </c>
      <c r="D39" s="42">
        <v>1</v>
      </c>
      <c r="E39" s="42">
        <v>0</v>
      </c>
      <c r="F39" s="42">
        <v>1</v>
      </c>
      <c r="G39" s="42">
        <v>0</v>
      </c>
      <c r="H39" s="42">
        <v>0</v>
      </c>
      <c r="I39" s="42">
        <v>0</v>
      </c>
      <c r="J39" s="42">
        <v>0.18490566</v>
      </c>
      <c r="K39" s="42">
        <v>1</v>
      </c>
      <c r="L39" s="42">
        <v>0</v>
      </c>
      <c r="M39" s="42">
        <v>0</v>
      </c>
      <c r="N39" s="42">
        <v>0.15833333333333333</v>
      </c>
      <c r="O39" s="42">
        <v>0.40366972477064222</v>
      </c>
      <c r="P39" s="42">
        <v>7895</v>
      </c>
    </row>
    <row r="40" spans="1:16" x14ac:dyDescent="0.3">
      <c r="A40" s="43">
        <v>39</v>
      </c>
      <c r="B40" s="42">
        <v>0</v>
      </c>
      <c r="C40" s="42">
        <v>1</v>
      </c>
      <c r="D40" s="42">
        <v>1</v>
      </c>
      <c r="E40" s="42">
        <v>0</v>
      </c>
      <c r="F40" s="42">
        <v>1</v>
      </c>
      <c r="G40" s="42">
        <v>0</v>
      </c>
      <c r="H40" s="42">
        <v>0</v>
      </c>
      <c r="I40" s="42">
        <v>0</v>
      </c>
      <c r="J40" s="42">
        <v>0.18490566</v>
      </c>
      <c r="K40" s="42">
        <v>1</v>
      </c>
      <c r="L40" s="42">
        <v>0</v>
      </c>
      <c r="M40" s="42">
        <v>0</v>
      </c>
      <c r="N40" s="42">
        <v>0.15833333333333333</v>
      </c>
      <c r="O40" s="42">
        <v>0.40366972477064222</v>
      </c>
      <c r="P40" s="42">
        <v>9095</v>
      </c>
    </row>
    <row r="41" spans="1:16" x14ac:dyDescent="0.3">
      <c r="A41" s="43">
        <v>40</v>
      </c>
      <c r="B41" s="42">
        <v>0</v>
      </c>
      <c r="C41" s="42">
        <v>1</v>
      </c>
      <c r="D41" s="42">
        <v>1</v>
      </c>
      <c r="E41" s="42">
        <v>0</v>
      </c>
      <c r="F41" s="42">
        <v>1</v>
      </c>
      <c r="G41" s="42">
        <v>0</v>
      </c>
      <c r="H41" s="42">
        <v>0</v>
      </c>
      <c r="I41" s="42">
        <v>0</v>
      </c>
      <c r="J41" s="42">
        <v>0.18490566</v>
      </c>
      <c r="K41" s="42">
        <v>1</v>
      </c>
      <c r="L41" s="42">
        <v>0</v>
      </c>
      <c r="M41" s="42">
        <v>0</v>
      </c>
      <c r="N41" s="42">
        <v>0.15833333333333333</v>
      </c>
      <c r="O41" s="42">
        <v>0.40366972477064222</v>
      </c>
      <c r="P41" s="42">
        <v>8845</v>
      </c>
    </row>
    <row r="42" spans="1:16" x14ac:dyDescent="0.3">
      <c r="A42" s="43">
        <v>41</v>
      </c>
      <c r="B42" s="42">
        <v>0</v>
      </c>
      <c r="C42" s="42">
        <v>1</v>
      </c>
      <c r="D42" s="42">
        <v>1</v>
      </c>
      <c r="E42" s="42">
        <v>0</v>
      </c>
      <c r="F42" s="42">
        <v>1</v>
      </c>
      <c r="G42" s="42">
        <v>0</v>
      </c>
      <c r="H42" s="42">
        <v>0</v>
      </c>
      <c r="I42" s="42">
        <v>0</v>
      </c>
      <c r="J42" s="42">
        <v>0.18490566</v>
      </c>
      <c r="K42" s="42">
        <v>1</v>
      </c>
      <c r="L42" s="42">
        <v>0</v>
      </c>
      <c r="M42" s="42">
        <v>0</v>
      </c>
      <c r="N42" s="42">
        <v>0.15833333333333333</v>
      </c>
      <c r="O42" s="42">
        <v>0.40366972477064222</v>
      </c>
      <c r="P42" s="42">
        <v>10295</v>
      </c>
    </row>
    <row r="43" spans="1:16" x14ac:dyDescent="0.3">
      <c r="A43" s="43">
        <v>42</v>
      </c>
      <c r="B43" s="42">
        <v>0</v>
      </c>
      <c r="C43" s="42">
        <v>1</v>
      </c>
      <c r="D43" s="42">
        <v>1</v>
      </c>
      <c r="E43" s="42">
        <v>0</v>
      </c>
      <c r="F43" s="42">
        <v>1</v>
      </c>
      <c r="G43" s="42">
        <v>0</v>
      </c>
      <c r="H43" s="42">
        <v>0</v>
      </c>
      <c r="I43" s="42">
        <v>0</v>
      </c>
      <c r="J43" s="42">
        <v>0.18490566</v>
      </c>
      <c r="K43" s="42">
        <v>0</v>
      </c>
      <c r="L43" s="42">
        <v>0</v>
      </c>
      <c r="M43" s="42">
        <v>0</v>
      </c>
      <c r="N43" s="42">
        <v>0.22083333333333333</v>
      </c>
      <c r="O43" s="42">
        <v>0.30275229357798167</v>
      </c>
      <c r="P43" s="42">
        <v>12945</v>
      </c>
    </row>
    <row r="44" spans="1:16" x14ac:dyDescent="0.3">
      <c r="A44" s="43">
        <v>43</v>
      </c>
      <c r="B44" s="42">
        <v>1</v>
      </c>
      <c r="C44" s="42">
        <v>1</v>
      </c>
      <c r="D44" s="42">
        <v>1</v>
      </c>
      <c r="E44" s="42">
        <v>0</v>
      </c>
      <c r="F44" s="42">
        <v>1</v>
      </c>
      <c r="G44" s="42">
        <v>0</v>
      </c>
      <c r="H44" s="42">
        <v>0</v>
      </c>
      <c r="I44" s="42">
        <v>0</v>
      </c>
      <c r="J44" s="42">
        <v>0.18490566</v>
      </c>
      <c r="K44" s="42">
        <v>0</v>
      </c>
      <c r="L44" s="42">
        <v>1</v>
      </c>
      <c r="M44" s="42">
        <v>0</v>
      </c>
      <c r="N44" s="42">
        <v>0.21666666666666667</v>
      </c>
      <c r="O44" s="42">
        <v>0.34862385321100919</v>
      </c>
      <c r="P44" s="42">
        <v>10345</v>
      </c>
    </row>
    <row r="45" spans="1:16" x14ac:dyDescent="0.3">
      <c r="A45" s="43">
        <v>44</v>
      </c>
      <c r="B45" s="42">
        <v>0</v>
      </c>
      <c r="C45" s="42">
        <v>1</v>
      </c>
      <c r="D45" s="42">
        <v>1</v>
      </c>
      <c r="E45" s="42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0.188679245</v>
      </c>
      <c r="K45" s="42">
        <v>0</v>
      </c>
      <c r="L45" s="42">
        <v>1</v>
      </c>
      <c r="M45" s="42">
        <v>0</v>
      </c>
      <c r="N45" s="42">
        <v>0.125</v>
      </c>
      <c r="O45" s="42">
        <v>0.31192660550458717</v>
      </c>
      <c r="P45" s="42">
        <v>6785</v>
      </c>
    </row>
    <row r="46" spans="1:16" x14ac:dyDescent="0.3">
      <c r="A46" s="43">
        <v>45</v>
      </c>
      <c r="B46" s="42">
        <v>1</v>
      </c>
      <c r="C46" s="42">
        <v>1</v>
      </c>
      <c r="D46" s="42">
        <v>1</v>
      </c>
      <c r="E46" s="42">
        <v>0</v>
      </c>
      <c r="F46" s="42">
        <v>1</v>
      </c>
      <c r="G46" s="42">
        <v>0</v>
      </c>
      <c r="H46" s="42">
        <v>0</v>
      </c>
      <c r="I46" s="42">
        <v>0</v>
      </c>
      <c r="J46" s="42">
        <v>0.109433962</v>
      </c>
      <c r="K46" s="42">
        <v>0</v>
      </c>
      <c r="L46" s="42">
        <v>1</v>
      </c>
      <c r="M46" s="42">
        <v>0</v>
      </c>
      <c r="N46" s="42">
        <v>9.166666666666666E-2</v>
      </c>
      <c r="O46" s="42">
        <v>0.69724770642201839</v>
      </c>
      <c r="P46" s="42">
        <v>8916.5</v>
      </c>
    </row>
    <row r="47" spans="1:16" x14ac:dyDescent="0.3">
      <c r="A47" s="43">
        <v>46</v>
      </c>
      <c r="B47" s="42">
        <v>0</v>
      </c>
      <c r="C47" s="42">
        <v>1</v>
      </c>
      <c r="D47" s="42">
        <v>1</v>
      </c>
      <c r="E47" s="42">
        <v>0</v>
      </c>
      <c r="F47" s="42">
        <v>1</v>
      </c>
      <c r="G47" s="42">
        <v>0</v>
      </c>
      <c r="H47" s="42">
        <v>0</v>
      </c>
      <c r="I47" s="42">
        <v>0</v>
      </c>
      <c r="J47" s="42">
        <v>0.109433962</v>
      </c>
      <c r="K47" s="42">
        <v>0</v>
      </c>
      <c r="L47" s="42">
        <v>1</v>
      </c>
      <c r="M47" s="42">
        <v>0</v>
      </c>
      <c r="N47" s="42">
        <v>9.166666666666666E-2</v>
      </c>
      <c r="O47" s="42">
        <v>0.69724770642201839</v>
      </c>
      <c r="P47" s="42">
        <v>8916.5</v>
      </c>
    </row>
    <row r="48" spans="1:16" x14ac:dyDescent="0.3">
      <c r="A48" s="43">
        <v>47</v>
      </c>
      <c r="B48" s="42">
        <v>2</v>
      </c>
      <c r="C48" s="42">
        <v>1</v>
      </c>
      <c r="D48" s="42">
        <v>1</v>
      </c>
      <c r="E48" s="42">
        <v>1</v>
      </c>
      <c r="F48" s="42">
        <v>1</v>
      </c>
      <c r="G48" s="42">
        <v>0</v>
      </c>
      <c r="H48" s="42">
        <v>0</v>
      </c>
      <c r="I48" s="42">
        <v>0</v>
      </c>
      <c r="J48" s="42">
        <v>0.21886792499999999</v>
      </c>
      <c r="K48" s="42">
        <v>0</v>
      </c>
      <c r="L48" s="42">
        <v>0</v>
      </c>
      <c r="M48" s="42">
        <v>0</v>
      </c>
      <c r="N48" s="42">
        <v>0.17499999999999999</v>
      </c>
      <c r="O48" s="42">
        <v>0.31192660550458717</v>
      </c>
      <c r="P48" s="42">
        <v>11048</v>
      </c>
    </row>
    <row r="49" spans="1:16" x14ac:dyDescent="0.3">
      <c r="A49" s="43">
        <v>48</v>
      </c>
      <c r="B49" s="42">
        <v>0</v>
      </c>
      <c r="C49" s="42">
        <v>1</v>
      </c>
      <c r="D49" s="42">
        <v>1</v>
      </c>
      <c r="E49" s="42">
        <v>1</v>
      </c>
      <c r="F49" s="42">
        <v>1</v>
      </c>
      <c r="G49" s="42">
        <v>1</v>
      </c>
      <c r="H49" s="42">
        <v>0</v>
      </c>
      <c r="I49" s="42">
        <v>0</v>
      </c>
      <c r="J49" s="42">
        <v>0.74339622599999999</v>
      </c>
      <c r="K49" s="42">
        <v>0</v>
      </c>
      <c r="L49" s="42">
        <v>0</v>
      </c>
      <c r="M49" s="42">
        <v>0</v>
      </c>
      <c r="N49" s="42">
        <v>0.53333333333333333</v>
      </c>
      <c r="O49" s="42">
        <v>5.5045871559633031E-2</v>
      </c>
      <c r="P49" s="42">
        <v>32250</v>
      </c>
    </row>
    <row r="50" spans="1:16" x14ac:dyDescent="0.3">
      <c r="A50" s="43">
        <v>49</v>
      </c>
      <c r="B50" s="42">
        <v>0</v>
      </c>
      <c r="C50" s="42">
        <v>1</v>
      </c>
      <c r="D50" s="42">
        <v>1</v>
      </c>
      <c r="E50" s="42">
        <v>1</v>
      </c>
      <c r="F50" s="42">
        <v>1</v>
      </c>
      <c r="G50" s="42">
        <v>1</v>
      </c>
      <c r="H50" s="42">
        <v>0</v>
      </c>
      <c r="I50" s="42">
        <v>0</v>
      </c>
      <c r="J50" s="42">
        <v>0.74339622599999999</v>
      </c>
      <c r="K50" s="42">
        <v>0</v>
      </c>
      <c r="L50" s="42">
        <v>0</v>
      </c>
      <c r="M50" s="42">
        <v>0</v>
      </c>
      <c r="N50" s="42">
        <v>0.53333333333333333</v>
      </c>
      <c r="O50" s="42">
        <v>5.5045871559633031E-2</v>
      </c>
      <c r="P50" s="42">
        <v>35550</v>
      </c>
    </row>
    <row r="51" spans="1:16" x14ac:dyDescent="0.3">
      <c r="A51" s="43">
        <v>50</v>
      </c>
      <c r="B51" s="42">
        <v>0</v>
      </c>
      <c r="C51" s="42">
        <v>1</v>
      </c>
      <c r="D51" s="42">
        <v>1</v>
      </c>
      <c r="E51" s="42">
        <v>1</v>
      </c>
      <c r="F51" s="42">
        <v>1</v>
      </c>
      <c r="G51" s="42">
        <v>0</v>
      </c>
      <c r="H51" s="42">
        <v>0</v>
      </c>
      <c r="I51" s="42">
        <v>1</v>
      </c>
      <c r="J51" s="42">
        <v>1</v>
      </c>
      <c r="K51" s="42">
        <v>0</v>
      </c>
      <c r="L51" s="42">
        <v>0</v>
      </c>
      <c r="M51" s="42">
        <v>0</v>
      </c>
      <c r="N51" s="42">
        <v>0.89166666666666672</v>
      </c>
      <c r="O51" s="42">
        <v>0</v>
      </c>
      <c r="P51" s="42">
        <v>36000</v>
      </c>
    </row>
    <row r="52" spans="1:16" x14ac:dyDescent="0.3">
      <c r="A52" s="43">
        <v>51</v>
      </c>
      <c r="B52" s="42">
        <v>1</v>
      </c>
      <c r="C52" s="42">
        <v>1</v>
      </c>
      <c r="D52" s="42">
        <v>1</v>
      </c>
      <c r="E52" s="42">
        <v>0</v>
      </c>
      <c r="F52" s="42">
        <v>1</v>
      </c>
      <c r="G52" s="42">
        <v>0</v>
      </c>
      <c r="H52" s="42">
        <v>0</v>
      </c>
      <c r="I52" s="42">
        <v>0</v>
      </c>
      <c r="J52" s="42">
        <v>0.11320754700000001</v>
      </c>
      <c r="K52" s="42">
        <v>0</v>
      </c>
      <c r="L52" s="42">
        <v>1</v>
      </c>
      <c r="M52" s="42">
        <v>0</v>
      </c>
      <c r="N52" s="42">
        <v>8.3333333333333329E-2</v>
      </c>
      <c r="O52" s="42">
        <v>0.44036697247706424</v>
      </c>
      <c r="P52" s="42">
        <v>5195</v>
      </c>
    </row>
    <row r="53" spans="1:16" x14ac:dyDescent="0.3">
      <c r="A53" s="43">
        <v>52</v>
      </c>
      <c r="B53" s="42">
        <v>1</v>
      </c>
      <c r="C53" s="42">
        <v>1</v>
      </c>
      <c r="D53" s="42">
        <v>1</v>
      </c>
      <c r="E53" s="42">
        <v>0</v>
      </c>
      <c r="F53" s="42">
        <v>1</v>
      </c>
      <c r="G53" s="42">
        <v>0</v>
      </c>
      <c r="H53" s="42">
        <v>0</v>
      </c>
      <c r="I53" s="42">
        <v>0</v>
      </c>
      <c r="J53" s="42">
        <v>0.11320754700000001</v>
      </c>
      <c r="K53" s="42">
        <v>0</v>
      </c>
      <c r="L53" s="42">
        <v>1</v>
      </c>
      <c r="M53" s="42">
        <v>0</v>
      </c>
      <c r="N53" s="42">
        <v>8.3333333333333329E-2</v>
      </c>
      <c r="O53" s="42">
        <v>0.52293577981651373</v>
      </c>
      <c r="P53" s="42">
        <v>6095</v>
      </c>
    </row>
    <row r="54" spans="1:16" x14ac:dyDescent="0.3">
      <c r="A54" s="43">
        <v>53</v>
      </c>
      <c r="B54" s="42">
        <v>1</v>
      </c>
      <c r="C54" s="42">
        <v>1</v>
      </c>
      <c r="D54" s="42">
        <v>1</v>
      </c>
      <c r="E54" s="42">
        <v>0</v>
      </c>
      <c r="F54" s="42">
        <v>1</v>
      </c>
      <c r="G54" s="42">
        <v>0</v>
      </c>
      <c r="H54" s="42">
        <v>0</v>
      </c>
      <c r="I54" s="42">
        <v>0</v>
      </c>
      <c r="J54" s="42">
        <v>0.11320754700000001</v>
      </c>
      <c r="K54" s="42">
        <v>0</v>
      </c>
      <c r="L54" s="42">
        <v>1</v>
      </c>
      <c r="M54" s="42">
        <v>0</v>
      </c>
      <c r="N54" s="42">
        <v>8.3333333333333329E-2</v>
      </c>
      <c r="O54" s="42">
        <v>0.52293577981651373</v>
      </c>
      <c r="P54" s="42">
        <v>6795</v>
      </c>
    </row>
    <row r="55" spans="1:16" x14ac:dyDescent="0.3">
      <c r="A55" s="43">
        <v>54</v>
      </c>
      <c r="B55" s="42">
        <v>1</v>
      </c>
      <c r="C55" s="42">
        <v>1</v>
      </c>
      <c r="D55" s="42">
        <v>1</v>
      </c>
      <c r="E55" s="42">
        <v>0</v>
      </c>
      <c r="F55" s="42">
        <v>1</v>
      </c>
      <c r="G55" s="42">
        <v>0</v>
      </c>
      <c r="H55" s="42">
        <v>0</v>
      </c>
      <c r="I55" s="42">
        <v>0</v>
      </c>
      <c r="J55" s="42">
        <v>0.11320754700000001</v>
      </c>
      <c r="K55" s="42">
        <v>0</v>
      </c>
      <c r="L55" s="42">
        <v>1</v>
      </c>
      <c r="M55" s="42">
        <v>0</v>
      </c>
      <c r="N55" s="42">
        <v>8.3333333333333329E-2</v>
      </c>
      <c r="O55" s="42">
        <v>0.52293577981651373</v>
      </c>
      <c r="P55" s="42">
        <v>6695</v>
      </c>
    </row>
    <row r="56" spans="1:16" x14ac:dyDescent="0.3">
      <c r="A56" s="43">
        <v>55</v>
      </c>
      <c r="B56" s="42">
        <v>1</v>
      </c>
      <c r="C56" s="42">
        <v>1</v>
      </c>
      <c r="D56" s="42">
        <v>1</v>
      </c>
      <c r="E56" s="42">
        <v>0</v>
      </c>
      <c r="F56" s="42">
        <v>1</v>
      </c>
      <c r="G56" s="42">
        <v>0</v>
      </c>
      <c r="H56" s="42">
        <v>0</v>
      </c>
      <c r="I56" s="42">
        <v>0</v>
      </c>
      <c r="J56" s="42">
        <v>0.11320754700000001</v>
      </c>
      <c r="K56" s="42">
        <v>0</v>
      </c>
      <c r="L56" s="42">
        <v>1</v>
      </c>
      <c r="M56" s="42">
        <v>0</v>
      </c>
      <c r="N56" s="42">
        <v>8.3333333333333329E-2</v>
      </c>
      <c r="O56" s="42">
        <v>0.52293577981651373</v>
      </c>
      <c r="P56" s="42">
        <v>7395</v>
      </c>
    </row>
    <row r="57" spans="1:16" x14ac:dyDescent="0.3">
      <c r="A57" s="43">
        <v>56</v>
      </c>
      <c r="B57" s="42">
        <v>3</v>
      </c>
      <c r="C57" s="42">
        <v>1</v>
      </c>
      <c r="D57" s="42">
        <v>1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3.3962263999999999E-2</v>
      </c>
      <c r="K57" s="42">
        <v>0</v>
      </c>
      <c r="L57" s="42">
        <v>0</v>
      </c>
      <c r="M57" s="42">
        <v>0</v>
      </c>
      <c r="N57" s="42">
        <v>0.22083333333333333</v>
      </c>
      <c r="O57" s="42">
        <v>0.12844036697247707</v>
      </c>
      <c r="P57" s="42">
        <v>10945</v>
      </c>
    </row>
    <row r="58" spans="1:16" x14ac:dyDescent="0.3">
      <c r="A58" s="43">
        <v>57</v>
      </c>
      <c r="B58" s="42">
        <v>3</v>
      </c>
      <c r="C58" s="42">
        <v>1</v>
      </c>
      <c r="D58" s="42">
        <v>1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3.3962263999999999E-2</v>
      </c>
      <c r="K58" s="42">
        <v>0</v>
      </c>
      <c r="L58" s="42">
        <v>0</v>
      </c>
      <c r="M58" s="42">
        <v>0</v>
      </c>
      <c r="N58" s="42">
        <v>0.22083333333333333</v>
      </c>
      <c r="O58" s="42">
        <v>0.12844036697247707</v>
      </c>
      <c r="P58" s="42">
        <v>11845</v>
      </c>
    </row>
    <row r="59" spans="1:16" x14ac:dyDescent="0.3">
      <c r="A59" s="43">
        <v>58</v>
      </c>
      <c r="B59" s="42">
        <v>3</v>
      </c>
      <c r="C59" s="42">
        <v>1</v>
      </c>
      <c r="D59" s="42">
        <v>1</v>
      </c>
      <c r="E59" s="42">
        <v>1</v>
      </c>
      <c r="F59" s="42">
        <v>1</v>
      </c>
      <c r="G59" s="42">
        <v>0</v>
      </c>
      <c r="H59" s="42">
        <v>0</v>
      </c>
      <c r="I59" s="42">
        <v>0</v>
      </c>
      <c r="J59" s="42">
        <v>3.3962263999999999E-2</v>
      </c>
      <c r="K59" s="42">
        <v>0</v>
      </c>
      <c r="L59" s="42">
        <v>0</v>
      </c>
      <c r="M59" s="42">
        <v>0</v>
      </c>
      <c r="N59" s="42">
        <v>0.22083333333333333</v>
      </c>
      <c r="O59" s="42">
        <v>0.12844036697247707</v>
      </c>
      <c r="P59" s="42">
        <v>13645</v>
      </c>
    </row>
    <row r="60" spans="1:16" x14ac:dyDescent="0.3">
      <c r="A60" s="43">
        <v>59</v>
      </c>
      <c r="B60" s="42">
        <v>3</v>
      </c>
      <c r="C60" s="42">
        <v>1</v>
      </c>
      <c r="D60" s="42">
        <v>1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7.1698112999999994E-2</v>
      </c>
      <c r="K60" s="42">
        <v>0</v>
      </c>
      <c r="L60" s="42">
        <v>0</v>
      </c>
      <c r="M60" s="42">
        <v>0</v>
      </c>
      <c r="N60" s="42">
        <v>0.36249999999999999</v>
      </c>
      <c r="O60" s="42">
        <v>0.11009174311926606</v>
      </c>
      <c r="P60" s="42">
        <v>15645</v>
      </c>
    </row>
    <row r="61" spans="1:16" x14ac:dyDescent="0.3">
      <c r="A61" s="43">
        <v>60</v>
      </c>
      <c r="B61" s="42">
        <v>1</v>
      </c>
      <c r="C61" s="42">
        <v>1</v>
      </c>
      <c r="D61" s="42">
        <v>1</v>
      </c>
      <c r="E61" s="42">
        <v>0</v>
      </c>
      <c r="F61" s="42">
        <v>1</v>
      </c>
      <c r="G61" s="42">
        <v>0</v>
      </c>
      <c r="H61" s="42">
        <v>0</v>
      </c>
      <c r="I61" s="42">
        <v>0</v>
      </c>
      <c r="J61" s="42">
        <v>0.23018867900000001</v>
      </c>
      <c r="K61" s="42">
        <v>0</v>
      </c>
      <c r="L61" s="42">
        <v>1</v>
      </c>
      <c r="M61" s="42">
        <v>0</v>
      </c>
      <c r="N61" s="42">
        <v>0.15</v>
      </c>
      <c r="O61" s="42">
        <v>0.37614678899082571</v>
      </c>
      <c r="P61" s="42">
        <v>8845</v>
      </c>
    </row>
    <row r="62" spans="1:16" x14ac:dyDescent="0.3">
      <c r="A62" s="43">
        <v>61</v>
      </c>
      <c r="B62" s="42">
        <v>0</v>
      </c>
      <c r="C62" s="42">
        <v>1</v>
      </c>
      <c r="D62" s="42">
        <v>1</v>
      </c>
      <c r="E62" s="42">
        <v>0</v>
      </c>
      <c r="F62" s="42">
        <v>1</v>
      </c>
      <c r="G62" s="42">
        <v>0</v>
      </c>
      <c r="H62" s="42">
        <v>0</v>
      </c>
      <c r="I62" s="42">
        <v>0</v>
      </c>
      <c r="J62" s="42">
        <v>0.23018867900000001</v>
      </c>
      <c r="K62" s="42">
        <v>0</v>
      </c>
      <c r="L62" s="42">
        <v>1</v>
      </c>
      <c r="M62" s="42">
        <v>0</v>
      </c>
      <c r="N62" s="42">
        <v>0.15</v>
      </c>
      <c r="O62" s="42">
        <v>0.37614678899082571</v>
      </c>
      <c r="P62" s="42">
        <v>8495</v>
      </c>
    </row>
    <row r="63" spans="1:16" x14ac:dyDescent="0.3">
      <c r="A63" s="43">
        <v>62</v>
      </c>
      <c r="B63" s="42">
        <v>1</v>
      </c>
      <c r="C63" s="42">
        <v>1</v>
      </c>
      <c r="D63" s="42">
        <v>1</v>
      </c>
      <c r="E63" s="42">
        <v>0</v>
      </c>
      <c r="F63" s="42">
        <v>1</v>
      </c>
      <c r="G63" s="42">
        <v>0</v>
      </c>
      <c r="H63" s="42">
        <v>0</v>
      </c>
      <c r="I63" s="42">
        <v>0</v>
      </c>
      <c r="J63" s="42">
        <v>0.23018867900000001</v>
      </c>
      <c r="K63" s="42">
        <v>0</v>
      </c>
      <c r="L63" s="42">
        <v>1</v>
      </c>
      <c r="M63" s="42">
        <v>0</v>
      </c>
      <c r="N63" s="42">
        <v>0.15</v>
      </c>
      <c r="O63" s="42">
        <v>0.37614678899082571</v>
      </c>
      <c r="P63" s="42">
        <v>10595</v>
      </c>
    </row>
    <row r="64" spans="1:16" x14ac:dyDescent="0.3">
      <c r="A64" s="43">
        <v>63</v>
      </c>
      <c r="B64" s="42">
        <v>0</v>
      </c>
      <c r="C64" s="42">
        <v>1</v>
      </c>
      <c r="D64" s="42">
        <v>1</v>
      </c>
      <c r="E64" s="42">
        <v>0</v>
      </c>
      <c r="F64" s="42">
        <v>1</v>
      </c>
      <c r="G64" s="42">
        <v>0</v>
      </c>
      <c r="H64" s="42">
        <v>0</v>
      </c>
      <c r="I64" s="42">
        <v>0</v>
      </c>
      <c r="J64" s="42">
        <v>0.23018867900000001</v>
      </c>
      <c r="K64" s="42">
        <v>0</v>
      </c>
      <c r="L64" s="42">
        <v>1</v>
      </c>
      <c r="M64" s="42">
        <v>0</v>
      </c>
      <c r="N64" s="42">
        <v>0.15</v>
      </c>
      <c r="O64" s="42">
        <v>0.37614678899082571</v>
      </c>
      <c r="P64" s="42">
        <v>10245</v>
      </c>
    </row>
    <row r="65" spans="1:16" x14ac:dyDescent="0.3">
      <c r="A65" s="43">
        <v>64</v>
      </c>
      <c r="B65" s="42">
        <v>0</v>
      </c>
      <c r="C65" s="42">
        <v>0</v>
      </c>
      <c r="D65" s="42">
        <v>1</v>
      </c>
      <c r="E65" s="42">
        <v>0</v>
      </c>
      <c r="F65" s="42">
        <v>1</v>
      </c>
      <c r="G65" s="42">
        <v>0</v>
      </c>
      <c r="H65" s="42">
        <v>0</v>
      </c>
      <c r="I65" s="42">
        <v>0</v>
      </c>
      <c r="J65" s="42">
        <v>0.23018867900000001</v>
      </c>
      <c r="K65" s="42">
        <v>0</v>
      </c>
      <c r="L65" s="42">
        <v>0</v>
      </c>
      <c r="M65" s="42">
        <v>0</v>
      </c>
      <c r="N65" s="42">
        <v>6.6666666666666666E-2</v>
      </c>
      <c r="O65" s="42">
        <v>0.65137614678899081</v>
      </c>
      <c r="P65" s="42">
        <v>10795</v>
      </c>
    </row>
    <row r="66" spans="1:16" x14ac:dyDescent="0.3">
      <c r="A66" s="43">
        <v>65</v>
      </c>
      <c r="B66" s="42">
        <v>0</v>
      </c>
      <c r="C66" s="42">
        <v>1</v>
      </c>
      <c r="D66" s="42">
        <v>1</v>
      </c>
      <c r="E66" s="42">
        <v>0</v>
      </c>
      <c r="F66" s="42">
        <v>1</v>
      </c>
      <c r="G66" s="42">
        <v>0</v>
      </c>
      <c r="H66" s="42">
        <v>0</v>
      </c>
      <c r="I66" s="42">
        <v>0</v>
      </c>
      <c r="J66" s="42">
        <v>0.23018867900000001</v>
      </c>
      <c r="K66" s="42">
        <v>0</v>
      </c>
      <c r="L66" s="42">
        <v>1</v>
      </c>
      <c r="M66" s="42">
        <v>0</v>
      </c>
      <c r="N66" s="42">
        <v>0.15</v>
      </c>
      <c r="O66" s="42">
        <v>0.37614678899082571</v>
      </c>
      <c r="P66" s="42">
        <v>11245</v>
      </c>
    </row>
    <row r="67" spans="1:16" x14ac:dyDescent="0.3">
      <c r="A67" s="43">
        <v>66</v>
      </c>
      <c r="B67" s="42">
        <v>0</v>
      </c>
      <c r="C67" s="42">
        <v>1</v>
      </c>
      <c r="D67" s="42">
        <v>1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0.29811320800000002</v>
      </c>
      <c r="K67" s="42">
        <v>0</v>
      </c>
      <c r="L67" s="42">
        <v>0</v>
      </c>
      <c r="M67" s="42">
        <v>0</v>
      </c>
      <c r="N67" s="42">
        <v>0.3</v>
      </c>
      <c r="O67" s="42">
        <v>0.20183486238532111</v>
      </c>
      <c r="P67" s="42">
        <v>18280</v>
      </c>
    </row>
    <row r="68" spans="1:16" x14ac:dyDescent="0.3">
      <c r="A68" s="43">
        <v>67</v>
      </c>
      <c r="B68" s="42">
        <v>0</v>
      </c>
      <c r="C68" s="42">
        <v>0</v>
      </c>
      <c r="D68" s="42">
        <v>1</v>
      </c>
      <c r="E68" s="42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0.27547169799999999</v>
      </c>
      <c r="K68" s="42">
        <v>0</v>
      </c>
      <c r="L68" s="42">
        <v>0</v>
      </c>
      <c r="M68" s="42">
        <v>0</v>
      </c>
      <c r="N68" s="42">
        <v>0.1</v>
      </c>
      <c r="O68" s="42">
        <v>0.5321100917431193</v>
      </c>
      <c r="P68" s="42">
        <v>18344</v>
      </c>
    </row>
    <row r="69" spans="1:16" x14ac:dyDescent="0.3">
      <c r="A69" s="43">
        <v>68</v>
      </c>
      <c r="B69" s="42">
        <v>-1</v>
      </c>
      <c r="C69" s="42">
        <v>0</v>
      </c>
      <c r="D69" s="42">
        <v>0</v>
      </c>
      <c r="E69" s="42">
        <v>1</v>
      </c>
      <c r="F69" s="42">
        <v>1</v>
      </c>
      <c r="G69" s="42">
        <v>0</v>
      </c>
      <c r="H69" s="42">
        <v>0</v>
      </c>
      <c r="I69" s="42">
        <v>0</v>
      </c>
      <c r="J69" s="42">
        <v>0.46037735800000001</v>
      </c>
      <c r="K69" s="42">
        <v>0</v>
      </c>
      <c r="L69" s="42">
        <v>0</v>
      </c>
      <c r="M69" s="42">
        <v>0</v>
      </c>
      <c r="N69" s="42">
        <v>0.3125</v>
      </c>
      <c r="O69" s="42">
        <v>0.23853211009174313</v>
      </c>
      <c r="P69" s="42">
        <v>25552</v>
      </c>
    </row>
    <row r="70" spans="1:16" x14ac:dyDescent="0.3">
      <c r="A70" s="43">
        <v>69</v>
      </c>
      <c r="B70" s="42">
        <v>-1</v>
      </c>
      <c r="C70" s="42">
        <v>0</v>
      </c>
      <c r="D70" s="42">
        <v>0</v>
      </c>
      <c r="E70" s="42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0.46037735800000001</v>
      </c>
      <c r="K70" s="42">
        <v>0</v>
      </c>
      <c r="L70" s="42">
        <v>0</v>
      </c>
      <c r="M70" s="42">
        <v>0</v>
      </c>
      <c r="N70" s="42">
        <v>0.3125</v>
      </c>
      <c r="O70" s="42">
        <v>0.23853211009174313</v>
      </c>
      <c r="P70" s="42">
        <v>28248</v>
      </c>
    </row>
    <row r="71" spans="1:16" x14ac:dyDescent="0.3">
      <c r="A71" s="43">
        <v>70</v>
      </c>
      <c r="B71" s="42">
        <v>0</v>
      </c>
      <c r="C71" s="42">
        <v>0</v>
      </c>
      <c r="D71" s="42">
        <v>0</v>
      </c>
      <c r="E71" s="42">
        <v>1</v>
      </c>
      <c r="F71" s="42">
        <v>1</v>
      </c>
      <c r="G71" s="42">
        <v>0</v>
      </c>
      <c r="H71" s="42">
        <v>0</v>
      </c>
      <c r="I71" s="42">
        <v>0</v>
      </c>
      <c r="J71" s="42">
        <v>0.46037735800000001</v>
      </c>
      <c r="K71" s="42">
        <v>0</v>
      </c>
      <c r="L71" s="42">
        <v>0</v>
      </c>
      <c r="M71" s="42">
        <v>0</v>
      </c>
      <c r="N71" s="42">
        <v>0.3125</v>
      </c>
      <c r="O71" s="42">
        <v>0.23853211009174313</v>
      </c>
      <c r="P71" s="42">
        <v>28176</v>
      </c>
    </row>
    <row r="72" spans="1:16" x14ac:dyDescent="0.3">
      <c r="A72" s="43">
        <v>71</v>
      </c>
      <c r="B72" s="42">
        <v>-1</v>
      </c>
      <c r="C72" s="42">
        <v>0</v>
      </c>
      <c r="D72" s="42">
        <v>0</v>
      </c>
      <c r="E72" s="42">
        <v>1</v>
      </c>
      <c r="F72" s="42">
        <v>1</v>
      </c>
      <c r="G72" s="42">
        <v>0</v>
      </c>
      <c r="H72" s="42">
        <v>0</v>
      </c>
      <c r="I72" s="42">
        <v>0</v>
      </c>
      <c r="J72" s="42">
        <v>0.46037735800000001</v>
      </c>
      <c r="K72" s="42">
        <v>0</v>
      </c>
      <c r="L72" s="42">
        <v>0</v>
      </c>
      <c r="M72" s="42">
        <v>0</v>
      </c>
      <c r="N72" s="42">
        <v>0.3125</v>
      </c>
      <c r="O72" s="42">
        <v>0.23853211009174313</v>
      </c>
      <c r="P72" s="42">
        <v>31600</v>
      </c>
    </row>
    <row r="73" spans="1:16" x14ac:dyDescent="0.3">
      <c r="A73" s="43">
        <v>72</v>
      </c>
      <c r="B73" s="42">
        <v>-1</v>
      </c>
      <c r="C73" s="42">
        <v>1</v>
      </c>
      <c r="D73" s="42">
        <v>1</v>
      </c>
      <c r="E73" s="42">
        <v>1</v>
      </c>
      <c r="F73" s="42">
        <v>1</v>
      </c>
      <c r="G73" s="42">
        <v>0</v>
      </c>
      <c r="H73" s="42">
        <v>0</v>
      </c>
      <c r="I73" s="42">
        <v>1</v>
      </c>
      <c r="J73" s="42">
        <v>0.65283018900000001</v>
      </c>
      <c r="K73" s="42">
        <v>0</v>
      </c>
      <c r="L73" s="42">
        <v>0</v>
      </c>
      <c r="M73" s="42">
        <v>0</v>
      </c>
      <c r="N73" s="42">
        <v>0.44583333333333336</v>
      </c>
      <c r="O73" s="42">
        <v>6.4220183486238536E-2</v>
      </c>
      <c r="P73" s="42">
        <v>34184</v>
      </c>
    </row>
    <row r="74" spans="1:16" x14ac:dyDescent="0.3">
      <c r="A74" s="43">
        <v>73</v>
      </c>
      <c r="B74" s="42">
        <v>3</v>
      </c>
      <c r="C74" s="42">
        <v>1</v>
      </c>
      <c r="D74" s="42">
        <v>1</v>
      </c>
      <c r="E74" s="42">
        <v>1</v>
      </c>
      <c r="F74" s="42">
        <v>1</v>
      </c>
      <c r="G74" s="42">
        <v>0</v>
      </c>
      <c r="H74" s="42">
        <v>0</v>
      </c>
      <c r="I74" s="42">
        <v>1</v>
      </c>
      <c r="J74" s="42">
        <v>0.65283018900000001</v>
      </c>
      <c r="K74" s="42">
        <v>0</v>
      </c>
      <c r="L74" s="42">
        <v>0</v>
      </c>
      <c r="M74" s="42">
        <v>0</v>
      </c>
      <c r="N74" s="42">
        <v>0.44583333333333336</v>
      </c>
      <c r="O74" s="42">
        <v>6.4220183486238536E-2</v>
      </c>
      <c r="P74" s="42">
        <v>35056</v>
      </c>
    </row>
    <row r="75" spans="1:16" x14ac:dyDescent="0.3">
      <c r="A75" s="43">
        <v>74</v>
      </c>
      <c r="B75" s="42">
        <v>0</v>
      </c>
      <c r="C75" s="42">
        <v>1</v>
      </c>
      <c r="D75" s="42">
        <v>1</v>
      </c>
      <c r="E75" s="42">
        <v>1</v>
      </c>
      <c r="F75" s="42">
        <v>1</v>
      </c>
      <c r="G75" s="42">
        <v>0</v>
      </c>
      <c r="H75" s="42">
        <v>0</v>
      </c>
      <c r="I75" s="42">
        <v>1</v>
      </c>
      <c r="J75" s="42">
        <v>0.93207547199999996</v>
      </c>
      <c r="K75" s="42">
        <v>0</v>
      </c>
      <c r="L75" s="42">
        <v>0</v>
      </c>
      <c r="M75" s="42">
        <v>0</v>
      </c>
      <c r="N75" s="42">
        <v>0.56666666666666665</v>
      </c>
      <c r="O75" s="42">
        <v>9.1743119266055051E-3</v>
      </c>
      <c r="P75" s="42">
        <v>40960</v>
      </c>
    </row>
    <row r="76" spans="1:16" x14ac:dyDescent="0.3">
      <c r="A76" s="43">
        <v>75</v>
      </c>
      <c r="B76" s="42">
        <v>1</v>
      </c>
      <c r="C76" s="42">
        <v>1</v>
      </c>
      <c r="D76" s="42">
        <v>1</v>
      </c>
      <c r="E76" s="42">
        <v>1</v>
      </c>
      <c r="F76" s="42">
        <v>1</v>
      </c>
      <c r="G76" s="42">
        <v>0</v>
      </c>
      <c r="H76" s="42">
        <v>0</v>
      </c>
      <c r="I76" s="42">
        <v>1</v>
      </c>
      <c r="J76" s="42">
        <v>0.91698113199999998</v>
      </c>
      <c r="K76" s="42">
        <v>0</v>
      </c>
      <c r="L76" s="42">
        <v>0</v>
      </c>
      <c r="M76" s="42">
        <v>0</v>
      </c>
      <c r="N76" s="42">
        <v>0.56666666666666665</v>
      </c>
      <c r="O76" s="42">
        <v>9.1743119266055051E-3</v>
      </c>
      <c r="P76" s="42">
        <v>45400</v>
      </c>
    </row>
    <row r="77" spans="1:16" x14ac:dyDescent="0.3">
      <c r="A77" s="43">
        <v>76</v>
      </c>
      <c r="B77" s="42">
        <v>1</v>
      </c>
      <c r="C77" s="42">
        <v>1</v>
      </c>
      <c r="D77" s="42">
        <v>0</v>
      </c>
      <c r="E77" s="42">
        <v>1</v>
      </c>
      <c r="F77" s="42">
        <v>1</v>
      </c>
      <c r="G77" s="42">
        <v>0</v>
      </c>
      <c r="H77" s="42">
        <v>0</v>
      </c>
      <c r="I77" s="42">
        <v>0</v>
      </c>
      <c r="J77" s="42">
        <v>0.29811320800000002</v>
      </c>
      <c r="K77" s="42">
        <v>0</v>
      </c>
      <c r="L77" s="42">
        <v>0</v>
      </c>
      <c r="M77" s="42">
        <v>0</v>
      </c>
      <c r="N77" s="42">
        <v>0.52916666666666667</v>
      </c>
      <c r="O77" s="42">
        <v>0.1743119266055046</v>
      </c>
      <c r="P77" s="42">
        <v>16503</v>
      </c>
    </row>
    <row r="78" spans="1:16" x14ac:dyDescent="0.3">
      <c r="A78" s="43">
        <v>77</v>
      </c>
      <c r="B78" s="42">
        <v>2</v>
      </c>
      <c r="C78" s="42">
        <v>1</v>
      </c>
      <c r="D78" s="42">
        <v>1</v>
      </c>
      <c r="E78" s="42">
        <v>0</v>
      </c>
      <c r="F78" s="42">
        <v>1</v>
      </c>
      <c r="G78" s="42">
        <v>0</v>
      </c>
      <c r="H78" s="42">
        <v>0</v>
      </c>
      <c r="I78" s="42">
        <v>0</v>
      </c>
      <c r="J78" s="42">
        <v>0.116981132</v>
      </c>
      <c r="K78" s="42">
        <v>0</v>
      </c>
      <c r="L78" s="42">
        <v>1</v>
      </c>
      <c r="M78" s="42">
        <v>0</v>
      </c>
      <c r="N78" s="42">
        <v>8.3333333333333329E-2</v>
      </c>
      <c r="O78" s="42">
        <v>0.66055045871559637</v>
      </c>
      <c r="P78" s="42">
        <v>5389</v>
      </c>
    </row>
    <row r="79" spans="1:16" x14ac:dyDescent="0.3">
      <c r="A79" s="43">
        <v>78</v>
      </c>
      <c r="B79" s="42">
        <v>2</v>
      </c>
      <c r="C79" s="42">
        <v>1</v>
      </c>
      <c r="D79" s="42">
        <v>1</v>
      </c>
      <c r="E79" s="42">
        <v>0</v>
      </c>
      <c r="F79" s="42">
        <v>1</v>
      </c>
      <c r="G79" s="42">
        <v>0</v>
      </c>
      <c r="H79" s="42">
        <v>0</v>
      </c>
      <c r="I79" s="42">
        <v>0</v>
      </c>
      <c r="J79" s="42">
        <v>0.116981132</v>
      </c>
      <c r="K79" s="42">
        <v>0</v>
      </c>
      <c r="L79" s="42">
        <v>1</v>
      </c>
      <c r="M79" s="42">
        <v>0</v>
      </c>
      <c r="N79" s="42">
        <v>8.3333333333333329E-2</v>
      </c>
      <c r="O79" s="42">
        <v>0.52293577981651373</v>
      </c>
      <c r="P79" s="42">
        <v>6189</v>
      </c>
    </row>
    <row r="80" spans="1:16" x14ac:dyDescent="0.3">
      <c r="A80" s="43">
        <v>79</v>
      </c>
      <c r="B80" s="42">
        <v>2</v>
      </c>
      <c r="C80" s="42">
        <v>1</v>
      </c>
      <c r="D80" s="42">
        <v>1</v>
      </c>
      <c r="E80" s="42">
        <v>0</v>
      </c>
      <c r="F80" s="42">
        <v>1</v>
      </c>
      <c r="G80" s="42">
        <v>0</v>
      </c>
      <c r="H80" s="42">
        <v>0</v>
      </c>
      <c r="I80" s="42">
        <v>0</v>
      </c>
      <c r="J80" s="42">
        <v>0.116981132</v>
      </c>
      <c r="K80" s="42">
        <v>0</v>
      </c>
      <c r="L80" s="42">
        <v>1</v>
      </c>
      <c r="M80" s="42">
        <v>0</v>
      </c>
      <c r="N80" s="42">
        <v>8.3333333333333329E-2</v>
      </c>
      <c r="O80" s="42">
        <v>0.52293577981651373</v>
      </c>
      <c r="P80" s="42">
        <v>6669</v>
      </c>
    </row>
    <row r="81" spans="1:16" x14ac:dyDescent="0.3">
      <c r="A81" s="43">
        <v>80</v>
      </c>
      <c r="B81" s="42">
        <v>1</v>
      </c>
      <c r="C81" s="42">
        <v>1</v>
      </c>
      <c r="D81" s="42">
        <v>0</v>
      </c>
      <c r="E81" s="42">
        <v>0</v>
      </c>
      <c r="F81" s="42">
        <v>1</v>
      </c>
      <c r="G81" s="42">
        <v>0</v>
      </c>
      <c r="H81" s="42">
        <v>0</v>
      </c>
      <c r="I81" s="42">
        <v>0</v>
      </c>
      <c r="J81" s="42">
        <v>0.13962264199999999</v>
      </c>
      <c r="K81" s="42">
        <v>0</v>
      </c>
      <c r="L81" s="42">
        <v>0</v>
      </c>
      <c r="M81" s="42">
        <v>0</v>
      </c>
      <c r="N81" s="42">
        <v>0.22500000000000001</v>
      </c>
      <c r="O81" s="42">
        <v>0.32110091743119268</v>
      </c>
      <c r="P81" s="42">
        <v>7689</v>
      </c>
    </row>
    <row r="82" spans="1:16" x14ac:dyDescent="0.3">
      <c r="A82" s="43">
        <v>81</v>
      </c>
      <c r="B82" s="42">
        <v>3</v>
      </c>
      <c r="C82" s="42">
        <v>1</v>
      </c>
      <c r="D82" s="42">
        <v>0</v>
      </c>
      <c r="E82" s="42">
        <v>0</v>
      </c>
      <c r="F82" s="42">
        <v>1</v>
      </c>
      <c r="G82" s="42">
        <v>0</v>
      </c>
      <c r="H82" s="42">
        <v>0</v>
      </c>
      <c r="I82" s="42">
        <v>0</v>
      </c>
      <c r="J82" s="42">
        <v>0.18490566</v>
      </c>
      <c r="K82" s="42">
        <v>0</v>
      </c>
      <c r="L82" s="42">
        <v>0</v>
      </c>
      <c r="M82" s="42">
        <v>0</v>
      </c>
      <c r="N82" s="42">
        <v>0.28333333333333333</v>
      </c>
      <c r="O82" s="42">
        <v>0.30275229357798167</v>
      </c>
      <c r="P82" s="42">
        <v>9959</v>
      </c>
    </row>
    <row r="83" spans="1:16" x14ac:dyDescent="0.3">
      <c r="A83" s="43">
        <v>82</v>
      </c>
      <c r="B83" s="42">
        <v>3</v>
      </c>
      <c r="C83" s="42">
        <v>1</v>
      </c>
      <c r="D83" s="42">
        <v>1</v>
      </c>
      <c r="E83" s="42">
        <v>0</v>
      </c>
      <c r="F83" s="42">
        <v>1</v>
      </c>
      <c r="G83" s="42">
        <v>0</v>
      </c>
      <c r="H83" s="42">
        <v>0</v>
      </c>
      <c r="I83" s="42">
        <v>0</v>
      </c>
      <c r="J83" s="42">
        <v>0.23018867900000001</v>
      </c>
      <c r="K83" s="42">
        <v>0</v>
      </c>
      <c r="L83" s="42">
        <v>1</v>
      </c>
      <c r="M83" s="42">
        <v>0</v>
      </c>
      <c r="N83" s="42">
        <v>0.16666666666666666</v>
      </c>
      <c r="O83" s="42">
        <v>0.3577981651376147</v>
      </c>
      <c r="P83" s="42">
        <v>8499</v>
      </c>
    </row>
    <row r="84" spans="1:16" x14ac:dyDescent="0.3">
      <c r="A84" s="43">
        <v>83</v>
      </c>
      <c r="B84" s="42">
        <v>3</v>
      </c>
      <c r="C84" s="42">
        <v>1</v>
      </c>
      <c r="D84" s="42">
        <v>0</v>
      </c>
      <c r="E84" s="42">
        <v>0</v>
      </c>
      <c r="F84" s="42">
        <v>1</v>
      </c>
      <c r="G84" s="42">
        <v>0</v>
      </c>
      <c r="H84" s="42">
        <v>0</v>
      </c>
      <c r="I84" s="42">
        <v>0</v>
      </c>
      <c r="J84" s="42">
        <v>0.35849056600000001</v>
      </c>
      <c r="K84" s="42">
        <v>0</v>
      </c>
      <c r="L84" s="42">
        <v>0</v>
      </c>
      <c r="M84" s="42">
        <v>0</v>
      </c>
      <c r="N84" s="42">
        <v>0.40416666666666667</v>
      </c>
      <c r="O84" s="42">
        <v>0.1743119266055046</v>
      </c>
      <c r="P84" s="42">
        <v>12629</v>
      </c>
    </row>
    <row r="85" spans="1:16" x14ac:dyDescent="0.3">
      <c r="A85" s="43">
        <v>84</v>
      </c>
      <c r="B85" s="42">
        <v>3</v>
      </c>
      <c r="C85" s="42">
        <v>1</v>
      </c>
      <c r="D85" s="42">
        <v>0</v>
      </c>
      <c r="E85" s="42">
        <v>0</v>
      </c>
      <c r="F85" s="42">
        <v>1</v>
      </c>
      <c r="G85" s="42">
        <v>0</v>
      </c>
      <c r="H85" s="42">
        <v>0</v>
      </c>
      <c r="I85" s="42">
        <v>0</v>
      </c>
      <c r="J85" s="42">
        <v>0.35849056600000001</v>
      </c>
      <c r="K85" s="42">
        <v>0</v>
      </c>
      <c r="L85" s="42">
        <v>0</v>
      </c>
      <c r="M85" s="42">
        <v>0</v>
      </c>
      <c r="N85" s="42">
        <v>0.40416666666666667</v>
      </c>
      <c r="O85" s="42">
        <v>0.1743119266055046</v>
      </c>
      <c r="P85" s="42">
        <v>14869</v>
      </c>
    </row>
    <row r="86" spans="1:16" x14ac:dyDescent="0.3">
      <c r="A86" s="43">
        <v>85</v>
      </c>
      <c r="B86" s="42">
        <v>3</v>
      </c>
      <c r="C86" s="42">
        <v>1</v>
      </c>
      <c r="D86" s="42">
        <v>0</v>
      </c>
      <c r="E86" s="42">
        <v>0</v>
      </c>
      <c r="F86" s="42">
        <v>1</v>
      </c>
      <c r="G86" s="42">
        <v>0</v>
      </c>
      <c r="H86" s="42">
        <v>0</v>
      </c>
      <c r="I86" s="42">
        <v>0</v>
      </c>
      <c r="J86" s="42">
        <v>0.35849056600000001</v>
      </c>
      <c r="K86" s="42">
        <v>0</v>
      </c>
      <c r="L86" s="42">
        <v>0</v>
      </c>
      <c r="M86" s="42">
        <v>0</v>
      </c>
      <c r="N86" s="42">
        <v>0.40416666666666667</v>
      </c>
      <c r="O86" s="42">
        <v>0.1743119266055046</v>
      </c>
      <c r="P86" s="42">
        <v>14489</v>
      </c>
    </row>
    <row r="87" spans="1:16" x14ac:dyDescent="0.3">
      <c r="A87" s="43">
        <v>86</v>
      </c>
      <c r="B87" s="42">
        <v>1</v>
      </c>
      <c r="C87" s="42">
        <v>1</v>
      </c>
      <c r="D87" s="42">
        <v>1</v>
      </c>
      <c r="E87" s="42">
        <v>0</v>
      </c>
      <c r="F87" s="42">
        <v>1</v>
      </c>
      <c r="G87" s="42">
        <v>0</v>
      </c>
      <c r="H87" s="42">
        <v>0</v>
      </c>
      <c r="I87" s="42">
        <v>0</v>
      </c>
      <c r="J87" s="42">
        <v>0.23018867900000001</v>
      </c>
      <c r="K87" s="42">
        <v>0</v>
      </c>
      <c r="L87" s="42">
        <v>1</v>
      </c>
      <c r="M87" s="42">
        <v>0</v>
      </c>
      <c r="N87" s="42">
        <v>0.16666666666666666</v>
      </c>
      <c r="O87" s="42">
        <v>0.3577981651376147</v>
      </c>
      <c r="P87" s="42">
        <v>6989</v>
      </c>
    </row>
    <row r="88" spans="1:16" x14ac:dyDescent="0.3">
      <c r="A88" s="43">
        <v>87</v>
      </c>
      <c r="B88" s="42">
        <v>1</v>
      </c>
      <c r="C88" s="42">
        <v>1</v>
      </c>
      <c r="D88" s="42">
        <v>1</v>
      </c>
      <c r="E88" s="42">
        <v>0</v>
      </c>
      <c r="F88" s="42">
        <v>1</v>
      </c>
      <c r="G88" s="42">
        <v>0</v>
      </c>
      <c r="H88" s="42">
        <v>0</v>
      </c>
      <c r="I88" s="42">
        <v>0</v>
      </c>
      <c r="J88" s="42">
        <v>0.23018867900000001</v>
      </c>
      <c r="K88" s="42">
        <v>0</v>
      </c>
      <c r="L88" s="42">
        <v>1</v>
      </c>
      <c r="M88" s="42">
        <v>0</v>
      </c>
      <c r="N88" s="42">
        <v>0.16666666666666666</v>
      </c>
      <c r="O88" s="42">
        <v>0.3577981651376147</v>
      </c>
      <c r="P88" s="42">
        <v>8189</v>
      </c>
    </row>
    <row r="89" spans="1:16" x14ac:dyDescent="0.3">
      <c r="A89" s="43">
        <v>88</v>
      </c>
      <c r="B89" s="42">
        <v>1</v>
      </c>
      <c r="C89" s="42">
        <v>1</v>
      </c>
      <c r="D89" s="42">
        <v>0</v>
      </c>
      <c r="E89" s="42">
        <v>0</v>
      </c>
      <c r="F89" s="42">
        <v>1</v>
      </c>
      <c r="G89" s="42">
        <v>0</v>
      </c>
      <c r="H89" s="42">
        <v>0</v>
      </c>
      <c r="I89" s="42">
        <v>0</v>
      </c>
      <c r="J89" s="42">
        <v>0.18490566</v>
      </c>
      <c r="K89" s="42">
        <v>0</v>
      </c>
      <c r="L89" s="42">
        <v>0</v>
      </c>
      <c r="M89" s="42">
        <v>0</v>
      </c>
      <c r="N89" s="42">
        <v>0.28333333333333333</v>
      </c>
      <c r="O89" s="42">
        <v>0.30275229357798167</v>
      </c>
      <c r="P89" s="42">
        <v>9279</v>
      </c>
    </row>
    <row r="90" spans="1:16" x14ac:dyDescent="0.3">
      <c r="A90" s="43">
        <v>89</v>
      </c>
      <c r="B90" s="42">
        <v>-1</v>
      </c>
      <c r="C90" s="42">
        <v>1</v>
      </c>
      <c r="D90" s="42">
        <v>1</v>
      </c>
      <c r="E90" s="42">
        <v>0</v>
      </c>
      <c r="F90" s="42">
        <v>1</v>
      </c>
      <c r="G90" s="42">
        <v>0</v>
      </c>
      <c r="H90" s="42">
        <v>0</v>
      </c>
      <c r="I90" s="42">
        <v>0</v>
      </c>
      <c r="J90" s="42">
        <v>0.18490566</v>
      </c>
      <c r="K90" s="42">
        <v>0</v>
      </c>
      <c r="L90" s="42">
        <v>0</v>
      </c>
      <c r="M90" s="42">
        <v>0</v>
      </c>
      <c r="N90" s="42">
        <v>0.28333333333333333</v>
      </c>
      <c r="O90" s="42">
        <v>0.30275229357798167</v>
      </c>
      <c r="P90" s="42">
        <v>9279</v>
      </c>
    </row>
    <row r="91" spans="1:16" x14ac:dyDescent="0.3">
      <c r="A91" s="43">
        <v>90</v>
      </c>
      <c r="B91" s="42">
        <v>1</v>
      </c>
      <c r="C91" s="42">
        <v>1</v>
      </c>
      <c r="D91" s="42">
        <v>1</v>
      </c>
      <c r="E91" s="42">
        <v>0</v>
      </c>
      <c r="F91" s="42">
        <v>1</v>
      </c>
      <c r="G91" s="42">
        <v>0</v>
      </c>
      <c r="H91" s="42">
        <v>0</v>
      </c>
      <c r="I91" s="42">
        <v>0</v>
      </c>
      <c r="J91" s="42">
        <v>0.135849057</v>
      </c>
      <c r="K91" s="42">
        <v>0</v>
      </c>
      <c r="L91" s="42">
        <v>1</v>
      </c>
      <c r="M91" s="42">
        <v>0</v>
      </c>
      <c r="N91" s="42">
        <v>8.7499999999999994E-2</v>
      </c>
      <c r="O91" s="42">
        <v>0.51376146788990829</v>
      </c>
      <c r="P91" s="42">
        <v>5499</v>
      </c>
    </row>
    <row r="92" spans="1:16" x14ac:dyDescent="0.3">
      <c r="A92" s="43">
        <v>91</v>
      </c>
      <c r="B92" s="42">
        <v>1</v>
      </c>
      <c r="C92" s="42">
        <v>0</v>
      </c>
      <c r="D92" s="42">
        <v>1</v>
      </c>
      <c r="E92" s="42">
        <v>0</v>
      </c>
      <c r="F92" s="42">
        <v>1</v>
      </c>
      <c r="G92" s="42">
        <v>0</v>
      </c>
      <c r="H92" s="42">
        <v>0</v>
      </c>
      <c r="I92" s="42">
        <v>0</v>
      </c>
      <c r="J92" s="42">
        <v>0.158490566</v>
      </c>
      <c r="K92" s="42">
        <v>0</v>
      </c>
      <c r="L92" s="42">
        <v>0</v>
      </c>
      <c r="M92" s="42">
        <v>0</v>
      </c>
      <c r="N92" s="42">
        <v>2.9166666666666667E-2</v>
      </c>
      <c r="O92" s="42">
        <v>0.88990825688073394</v>
      </c>
      <c r="P92" s="42">
        <v>7099</v>
      </c>
    </row>
    <row r="93" spans="1:16" x14ac:dyDescent="0.3">
      <c r="A93" s="43">
        <v>92</v>
      </c>
      <c r="B93" s="42">
        <v>1</v>
      </c>
      <c r="C93" s="42">
        <v>1</v>
      </c>
      <c r="D93" s="42">
        <v>1</v>
      </c>
      <c r="E93" s="42">
        <v>0</v>
      </c>
      <c r="F93" s="42">
        <v>1</v>
      </c>
      <c r="G93" s="42">
        <v>0</v>
      </c>
      <c r="H93" s="42">
        <v>0</v>
      </c>
      <c r="I93" s="42">
        <v>0</v>
      </c>
      <c r="J93" s="42">
        <v>0.135849057</v>
      </c>
      <c r="K93" s="42">
        <v>0</v>
      </c>
      <c r="L93" s="42">
        <v>1</v>
      </c>
      <c r="M93" s="42">
        <v>0</v>
      </c>
      <c r="N93" s="42">
        <v>8.7499999999999994E-2</v>
      </c>
      <c r="O93" s="42">
        <v>0.51376146788990829</v>
      </c>
      <c r="P93" s="42">
        <v>6649</v>
      </c>
    </row>
    <row r="94" spans="1:16" x14ac:dyDescent="0.3">
      <c r="A94" s="43">
        <v>93</v>
      </c>
      <c r="B94" s="42">
        <v>1</v>
      </c>
      <c r="C94" s="42">
        <v>1</v>
      </c>
      <c r="D94" s="42">
        <v>1</v>
      </c>
      <c r="E94" s="42">
        <v>0</v>
      </c>
      <c r="F94" s="42">
        <v>1</v>
      </c>
      <c r="G94" s="42">
        <v>0</v>
      </c>
      <c r="H94" s="42">
        <v>0</v>
      </c>
      <c r="I94" s="42">
        <v>0</v>
      </c>
      <c r="J94" s="42">
        <v>0.135849057</v>
      </c>
      <c r="K94" s="42">
        <v>0</v>
      </c>
      <c r="L94" s="42">
        <v>1</v>
      </c>
      <c r="M94" s="42">
        <v>0</v>
      </c>
      <c r="N94" s="42">
        <v>8.7499999999999994E-2</v>
      </c>
      <c r="O94" s="42">
        <v>0.51376146788990829</v>
      </c>
      <c r="P94" s="42">
        <v>6849</v>
      </c>
    </row>
    <row r="95" spans="1:16" x14ac:dyDescent="0.3">
      <c r="A95" s="43">
        <v>94</v>
      </c>
      <c r="B95" s="42">
        <v>1</v>
      </c>
      <c r="C95" s="42">
        <v>1</v>
      </c>
      <c r="D95" s="42">
        <v>1</v>
      </c>
      <c r="E95" s="42">
        <v>0</v>
      </c>
      <c r="F95" s="42">
        <v>1</v>
      </c>
      <c r="G95" s="42">
        <v>0</v>
      </c>
      <c r="H95" s="42">
        <v>0</v>
      </c>
      <c r="I95" s="42">
        <v>0</v>
      </c>
      <c r="J95" s="42">
        <v>0.135849057</v>
      </c>
      <c r="K95" s="42">
        <v>0</v>
      </c>
      <c r="L95" s="42">
        <v>1</v>
      </c>
      <c r="M95" s="42">
        <v>0</v>
      </c>
      <c r="N95" s="42">
        <v>8.7499999999999994E-2</v>
      </c>
      <c r="O95" s="42">
        <v>0.51376146788990829</v>
      </c>
      <c r="P95" s="42">
        <v>7349</v>
      </c>
    </row>
    <row r="96" spans="1:16" x14ac:dyDescent="0.3">
      <c r="A96" s="43">
        <v>95</v>
      </c>
      <c r="B96" s="42">
        <v>1</v>
      </c>
      <c r="C96" s="42">
        <v>1</v>
      </c>
      <c r="D96" s="42">
        <v>1</v>
      </c>
      <c r="E96" s="42">
        <v>0</v>
      </c>
      <c r="F96" s="42">
        <v>1</v>
      </c>
      <c r="G96" s="42">
        <v>0</v>
      </c>
      <c r="H96" s="42">
        <v>0</v>
      </c>
      <c r="I96" s="42">
        <v>0</v>
      </c>
      <c r="J96" s="42">
        <v>0.135849057</v>
      </c>
      <c r="K96" s="42">
        <v>0</v>
      </c>
      <c r="L96" s="42">
        <v>1</v>
      </c>
      <c r="M96" s="42">
        <v>0</v>
      </c>
      <c r="N96" s="42">
        <v>8.7499999999999994E-2</v>
      </c>
      <c r="O96" s="42">
        <v>0.51376146788990829</v>
      </c>
      <c r="P96" s="42">
        <v>7299</v>
      </c>
    </row>
    <row r="97" spans="1:16" x14ac:dyDescent="0.3">
      <c r="A97" s="43">
        <v>96</v>
      </c>
      <c r="B97" s="42">
        <v>1</v>
      </c>
      <c r="C97" s="42">
        <v>1</v>
      </c>
      <c r="D97" s="42">
        <v>1</v>
      </c>
      <c r="E97" s="42">
        <v>0</v>
      </c>
      <c r="F97" s="42">
        <v>1</v>
      </c>
      <c r="G97" s="42">
        <v>0</v>
      </c>
      <c r="H97" s="42">
        <v>0</v>
      </c>
      <c r="I97" s="42">
        <v>0</v>
      </c>
      <c r="J97" s="42">
        <v>0.135849057</v>
      </c>
      <c r="K97" s="42">
        <v>0</v>
      </c>
      <c r="L97" s="42">
        <v>1</v>
      </c>
      <c r="M97" s="42">
        <v>0</v>
      </c>
      <c r="N97" s="42">
        <v>8.7499999999999994E-2</v>
      </c>
      <c r="O97" s="42">
        <v>0.51376146788990829</v>
      </c>
      <c r="P97" s="42">
        <v>7799</v>
      </c>
    </row>
    <row r="98" spans="1:16" x14ac:dyDescent="0.3">
      <c r="A98" s="43">
        <v>97</v>
      </c>
      <c r="B98" s="42">
        <v>1</v>
      </c>
      <c r="C98" s="42">
        <v>1</v>
      </c>
      <c r="D98" s="42">
        <v>1</v>
      </c>
      <c r="E98" s="42">
        <v>0</v>
      </c>
      <c r="F98" s="42">
        <v>1</v>
      </c>
      <c r="G98" s="42">
        <v>0</v>
      </c>
      <c r="H98" s="42">
        <v>0</v>
      </c>
      <c r="I98" s="42">
        <v>0</v>
      </c>
      <c r="J98" s="42">
        <v>0.135849057</v>
      </c>
      <c r="K98" s="42">
        <v>0</v>
      </c>
      <c r="L98" s="42">
        <v>1</v>
      </c>
      <c r="M98" s="42">
        <v>0</v>
      </c>
      <c r="N98" s="42">
        <v>8.7499999999999994E-2</v>
      </c>
      <c r="O98" s="42">
        <v>0.51376146788990829</v>
      </c>
      <c r="P98" s="42">
        <v>7499</v>
      </c>
    </row>
    <row r="99" spans="1:16" x14ac:dyDescent="0.3">
      <c r="A99" s="43">
        <v>98</v>
      </c>
      <c r="B99" s="42">
        <v>1</v>
      </c>
      <c r="C99" s="42">
        <v>1</v>
      </c>
      <c r="D99" s="42">
        <v>1</v>
      </c>
      <c r="E99" s="42">
        <v>0</v>
      </c>
      <c r="F99" s="42">
        <v>1</v>
      </c>
      <c r="G99" s="42">
        <v>0</v>
      </c>
      <c r="H99" s="42">
        <v>0</v>
      </c>
      <c r="I99" s="42">
        <v>0</v>
      </c>
      <c r="J99" s="42">
        <v>0.135849057</v>
      </c>
      <c r="K99" s="42">
        <v>0</v>
      </c>
      <c r="L99" s="42">
        <v>1</v>
      </c>
      <c r="M99" s="42">
        <v>0</v>
      </c>
      <c r="N99" s="42">
        <v>8.7499999999999994E-2</v>
      </c>
      <c r="O99" s="42">
        <v>0.51376146788990829</v>
      </c>
      <c r="P99" s="42">
        <v>7999</v>
      </c>
    </row>
    <row r="100" spans="1:16" x14ac:dyDescent="0.3">
      <c r="A100" s="43">
        <v>99</v>
      </c>
      <c r="B100" s="42">
        <v>2</v>
      </c>
      <c r="C100" s="42">
        <v>1</v>
      </c>
      <c r="D100" s="42">
        <v>1</v>
      </c>
      <c r="E100" s="42">
        <v>0</v>
      </c>
      <c r="F100" s="42">
        <v>1</v>
      </c>
      <c r="G100" s="42">
        <v>0</v>
      </c>
      <c r="H100" s="42">
        <v>0</v>
      </c>
      <c r="I100" s="42">
        <v>0</v>
      </c>
      <c r="J100" s="42">
        <v>0.135849057</v>
      </c>
      <c r="K100" s="42">
        <v>0</v>
      </c>
      <c r="L100" s="42">
        <v>1</v>
      </c>
      <c r="M100" s="42">
        <v>0</v>
      </c>
      <c r="N100" s="42">
        <v>8.7499999999999994E-2</v>
      </c>
      <c r="O100" s="42">
        <v>0.51376146788990829</v>
      </c>
      <c r="P100" s="42">
        <v>8249</v>
      </c>
    </row>
    <row r="101" spans="1:16" x14ac:dyDescent="0.3">
      <c r="A101" s="43">
        <v>100</v>
      </c>
      <c r="B101" s="42">
        <v>0</v>
      </c>
      <c r="C101" s="42">
        <v>1</v>
      </c>
      <c r="D101" s="42">
        <v>1</v>
      </c>
      <c r="E101" s="42">
        <v>0</v>
      </c>
      <c r="F101" s="42">
        <v>1</v>
      </c>
      <c r="G101" s="42">
        <v>0</v>
      </c>
      <c r="H101" s="42">
        <v>0</v>
      </c>
      <c r="I101" s="42">
        <v>0</v>
      </c>
      <c r="J101" s="42">
        <v>0.22264150899999999</v>
      </c>
      <c r="K101" s="42">
        <v>0</v>
      </c>
      <c r="L101" s="42">
        <v>1</v>
      </c>
      <c r="M101" s="42">
        <v>0</v>
      </c>
      <c r="N101" s="42">
        <v>0.20416666666666666</v>
      </c>
      <c r="O101" s="42">
        <v>0.41284403669724773</v>
      </c>
      <c r="P101" s="42">
        <v>8949</v>
      </c>
    </row>
    <row r="102" spans="1:16" x14ac:dyDescent="0.3">
      <c r="A102" s="43">
        <v>101</v>
      </c>
      <c r="B102" s="42">
        <v>0</v>
      </c>
      <c r="C102" s="42">
        <v>1</v>
      </c>
      <c r="D102" s="42">
        <v>1</v>
      </c>
      <c r="E102" s="42">
        <v>0</v>
      </c>
      <c r="F102" s="42">
        <v>1</v>
      </c>
      <c r="G102" s="42">
        <v>0</v>
      </c>
      <c r="H102" s="42">
        <v>0</v>
      </c>
      <c r="I102" s="42">
        <v>0</v>
      </c>
      <c r="J102" s="42">
        <v>0.22264150899999999</v>
      </c>
      <c r="K102" s="42">
        <v>0</v>
      </c>
      <c r="L102" s="42">
        <v>1</v>
      </c>
      <c r="M102" s="42">
        <v>0</v>
      </c>
      <c r="N102" s="42">
        <v>0.20416666666666666</v>
      </c>
      <c r="O102" s="42">
        <v>0.41284403669724773</v>
      </c>
      <c r="P102" s="42">
        <v>9549</v>
      </c>
    </row>
    <row r="103" spans="1:16" x14ac:dyDescent="0.3">
      <c r="A103" s="43">
        <v>102</v>
      </c>
      <c r="B103" s="42">
        <v>0</v>
      </c>
      <c r="C103" s="42">
        <v>1</v>
      </c>
      <c r="D103" s="42">
        <v>1</v>
      </c>
      <c r="E103" s="42">
        <v>0</v>
      </c>
      <c r="F103" s="42">
        <v>1</v>
      </c>
      <c r="G103" s="42">
        <v>0</v>
      </c>
      <c r="H103" s="42">
        <v>0</v>
      </c>
      <c r="I103" s="42">
        <v>1</v>
      </c>
      <c r="J103" s="42">
        <v>0.45283018899999999</v>
      </c>
      <c r="K103" s="42">
        <v>0</v>
      </c>
      <c r="L103" s="42">
        <v>0</v>
      </c>
      <c r="M103" s="42">
        <v>0</v>
      </c>
      <c r="N103" s="42">
        <v>0.43333333333333335</v>
      </c>
      <c r="O103" s="42">
        <v>0.11926605504587157</v>
      </c>
      <c r="P103" s="42">
        <v>13499</v>
      </c>
    </row>
    <row r="104" spans="1:16" x14ac:dyDescent="0.3">
      <c r="A104" s="43">
        <v>103</v>
      </c>
      <c r="B104" s="42">
        <v>0</v>
      </c>
      <c r="C104" s="42">
        <v>1</v>
      </c>
      <c r="D104" s="42">
        <v>1</v>
      </c>
      <c r="E104" s="42">
        <v>0</v>
      </c>
      <c r="F104" s="42">
        <v>1</v>
      </c>
      <c r="G104" s="42">
        <v>0</v>
      </c>
      <c r="H104" s="42">
        <v>0</v>
      </c>
      <c r="I104" s="42">
        <v>1</v>
      </c>
      <c r="J104" s="42">
        <v>0.45283018899999999</v>
      </c>
      <c r="K104" s="42">
        <v>0</v>
      </c>
      <c r="L104" s="42">
        <v>0</v>
      </c>
      <c r="M104" s="42">
        <v>0</v>
      </c>
      <c r="N104" s="42">
        <v>0.43333333333333335</v>
      </c>
      <c r="O104" s="42">
        <v>0.11926605504587157</v>
      </c>
      <c r="P104" s="42">
        <v>14399</v>
      </c>
    </row>
    <row r="105" spans="1:16" x14ac:dyDescent="0.3">
      <c r="A105" s="43">
        <v>104</v>
      </c>
      <c r="B105" s="42">
        <v>0</v>
      </c>
      <c r="C105" s="42">
        <v>1</v>
      </c>
      <c r="D105" s="42">
        <v>1</v>
      </c>
      <c r="E105" s="42">
        <v>0</v>
      </c>
      <c r="F105" s="42">
        <v>1</v>
      </c>
      <c r="G105" s="42">
        <v>0</v>
      </c>
      <c r="H105" s="42">
        <v>0</v>
      </c>
      <c r="I105" s="42">
        <v>1</v>
      </c>
      <c r="J105" s="42">
        <v>0.45283018899999999</v>
      </c>
      <c r="K105" s="42">
        <v>0</v>
      </c>
      <c r="L105" s="42">
        <v>0</v>
      </c>
      <c r="M105" s="42">
        <v>0</v>
      </c>
      <c r="N105" s="42">
        <v>0.43333333333333335</v>
      </c>
      <c r="O105" s="42">
        <v>0.1834862385321101</v>
      </c>
      <c r="P105" s="42">
        <v>13499</v>
      </c>
    </row>
    <row r="106" spans="1:16" x14ac:dyDescent="0.3">
      <c r="A106" s="43">
        <v>105</v>
      </c>
      <c r="B106" s="42">
        <v>3</v>
      </c>
      <c r="C106" s="42">
        <v>1</v>
      </c>
      <c r="D106" s="42">
        <v>1</v>
      </c>
      <c r="E106" s="42">
        <v>1</v>
      </c>
      <c r="F106" s="42">
        <v>1</v>
      </c>
      <c r="G106" s="42">
        <v>0</v>
      </c>
      <c r="H106" s="42">
        <v>0</v>
      </c>
      <c r="I106" s="42">
        <v>1</v>
      </c>
      <c r="J106" s="42">
        <v>0.45283018899999999</v>
      </c>
      <c r="K106" s="42">
        <v>0</v>
      </c>
      <c r="L106" s="42">
        <v>0</v>
      </c>
      <c r="M106" s="42">
        <v>0</v>
      </c>
      <c r="N106" s="42">
        <v>0.46666666666666667</v>
      </c>
      <c r="O106" s="42">
        <v>0.1834862385321101</v>
      </c>
      <c r="P106" s="42">
        <v>17199</v>
      </c>
    </row>
    <row r="107" spans="1:16" x14ac:dyDescent="0.3">
      <c r="A107" s="43">
        <v>106</v>
      </c>
      <c r="B107" s="42">
        <v>3</v>
      </c>
      <c r="C107" s="42">
        <v>1</v>
      </c>
      <c r="D107" s="42">
        <v>0</v>
      </c>
      <c r="E107" s="42">
        <v>1</v>
      </c>
      <c r="F107" s="42">
        <v>1</v>
      </c>
      <c r="G107" s="42">
        <v>0</v>
      </c>
      <c r="H107" s="42">
        <v>0</v>
      </c>
      <c r="I107" s="42">
        <v>1</v>
      </c>
      <c r="J107" s="42">
        <v>0.45283018899999999</v>
      </c>
      <c r="K107" s="42">
        <v>0</v>
      </c>
      <c r="L107" s="42">
        <v>0</v>
      </c>
      <c r="M107" s="42">
        <v>0</v>
      </c>
      <c r="N107" s="42">
        <v>0.6333333333333333</v>
      </c>
      <c r="O107" s="42">
        <v>0.12844036697247707</v>
      </c>
      <c r="P107" s="42">
        <v>19699</v>
      </c>
    </row>
    <row r="108" spans="1:16" x14ac:dyDescent="0.3">
      <c r="A108" s="43">
        <v>107</v>
      </c>
      <c r="B108" s="42">
        <v>1</v>
      </c>
      <c r="C108" s="42">
        <v>1</v>
      </c>
      <c r="D108" s="42">
        <v>1</v>
      </c>
      <c r="E108" s="42">
        <v>1</v>
      </c>
      <c r="F108" s="42">
        <v>1</v>
      </c>
      <c r="G108" s="42">
        <v>0</v>
      </c>
      <c r="H108" s="42">
        <v>0</v>
      </c>
      <c r="I108" s="42">
        <v>1</v>
      </c>
      <c r="J108" s="42">
        <v>0.45283018899999999</v>
      </c>
      <c r="K108" s="42">
        <v>0</v>
      </c>
      <c r="L108" s="42">
        <v>0</v>
      </c>
      <c r="M108" s="42">
        <v>0</v>
      </c>
      <c r="N108" s="42">
        <v>0.46666666666666667</v>
      </c>
      <c r="O108" s="42">
        <v>0.1834862385321101</v>
      </c>
      <c r="P108" s="42">
        <v>18399</v>
      </c>
    </row>
    <row r="109" spans="1:16" x14ac:dyDescent="0.3">
      <c r="A109" s="43">
        <v>108</v>
      </c>
      <c r="B109" s="42">
        <v>0</v>
      </c>
      <c r="C109" s="42">
        <v>1</v>
      </c>
      <c r="D109" s="42">
        <v>1</v>
      </c>
      <c r="E109" s="42">
        <v>1</v>
      </c>
      <c r="F109" s="42">
        <v>1</v>
      </c>
      <c r="G109" s="42">
        <v>0</v>
      </c>
      <c r="H109" s="42">
        <v>1</v>
      </c>
      <c r="I109" s="42">
        <v>0</v>
      </c>
      <c r="J109" s="42">
        <v>0.22264150899999999</v>
      </c>
      <c r="K109" s="42">
        <v>0</v>
      </c>
      <c r="L109" s="42">
        <v>0</v>
      </c>
      <c r="M109" s="42">
        <v>0</v>
      </c>
      <c r="N109" s="42">
        <v>0.20416666666666666</v>
      </c>
      <c r="O109" s="42">
        <v>0.1743119266055046</v>
      </c>
      <c r="P109" s="42">
        <v>11900</v>
      </c>
    </row>
    <row r="110" spans="1:16" x14ac:dyDescent="0.3">
      <c r="A110" s="43">
        <v>109</v>
      </c>
      <c r="B110" s="42">
        <v>0</v>
      </c>
      <c r="C110" s="42">
        <v>0</v>
      </c>
      <c r="D110" s="42">
        <v>0</v>
      </c>
      <c r="E110" s="42">
        <v>1</v>
      </c>
      <c r="F110" s="42">
        <v>1</v>
      </c>
      <c r="G110" s="42">
        <v>0</v>
      </c>
      <c r="H110" s="42">
        <v>1</v>
      </c>
      <c r="I110" s="42">
        <v>0</v>
      </c>
      <c r="J110" s="42">
        <v>0.34339622600000003</v>
      </c>
      <c r="K110" s="42">
        <v>0</v>
      </c>
      <c r="L110" s="42">
        <v>0</v>
      </c>
      <c r="M110" s="42">
        <v>0</v>
      </c>
      <c r="N110" s="42">
        <v>0.19583333333333333</v>
      </c>
      <c r="O110" s="42">
        <v>0.42201834862385323</v>
      </c>
      <c r="P110" s="42">
        <v>13200</v>
      </c>
    </row>
    <row r="111" spans="1:16" x14ac:dyDescent="0.3">
      <c r="A111" s="43">
        <v>110</v>
      </c>
      <c r="B111" s="42">
        <v>0</v>
      </c>
      <c r="C111" s="42">
        <v>1</v>
      </c>
      <c r="D111" s="42">
        <v>1</v>
      </c>
      <c r="E111" s="42">
        <v>1</v>
      </c>
      <c r="F111" s="42">
        <v>1</v>
      </c>
      <c r="G111" s="42">
        <v>0</v>
      </c>
      <c r="H111" s="42">
        <v>1</v>
      </c>
      <c r="I111" s="42">
        <v>0</v>
      </c>
      <c r="J111" s="42">
        <v>0.22264150899999999</v>
      </c>
      <c r="K111" s="42">
        <v>0</v>
      </c>
      <c r="L111" s="42">
        <v>0</v>
      </c>
      <c r="M111" s="42">
        <v>0</v>
      </c>
      <c r="N111" s="42">
        <v>0.20416666666666666</v>
      </c>
      <c r="O111" s="42">
        <v>0.1743119266055046</v>
      </c>
      <c r="P111" s="42">
        <v>12440</v>
      </c>
    </row>
    <row r="112" spans="1:16" x14ac:dyDescent="0.3">
      <c r="A112" s="43">
        <v>111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1</v>
      </c>
      <c r="I112" s="42">
        <v>0</v>
      </c>
      <c r="J112" s="42">
        <v>0.34339622600000003</v>
      </c>
      <c r="K112" s="42">
        <v>0</v>
      </c>
      <c r="L112" s="42">
        <v>0</v>
      </c>
      <c r="M112" s="42">
        <v>0</v>
      </c>
      <c r="N112" s="42">
        <v>0.19583333333333333</v>
      </c>
      <c r="O112" s="42">
        <v>0.29357798165137616</v>
      </c>
      <c r="P112" s="42">
        <v>13860</v>
      </c>
    </row>
    <row r="113" spans="1:16" x14ac:dyDescent="0.3">
      <c r="A113" s="43">
        <v>112</v>
      </c>
      <c r="B113" s="42">
        <v>0</v>
      </c>
      <c r="C113" s="42">
        <v>1</v>
      </c>
      <c r="D113" s="42">
        <v>1</v>
      </c>
      <c r="E113" s="42">
        <v>1</v>
      </c>
      <c r="F113" s="42">
        <v>1</v>
      </c>
      <c r="G113" s="42">
        <v>0</v>
      </c>
      <c r="H113" s="42">
        <v>1</v>
      </c>
      <c r="I113" s="42">
        <v>0</v>
      </c>
      <c r="J113" s="42">
        <v>0.22264150899999999</v>
      </c>
      <c r="K113" s="42">
        <v>0</v>
      </c>
      <c r="L113" s="42">
        <v>0</v>
      </c>
      <c r="M113" s="42">
        <v>0</v>
      </c>
      <c r="N113" s="42">
        <v>0.19583333333333333</v>
      </c>
      <c r="O113" s="42">
        <v>0.1743119266055046</v>
      </c>
      <c r="P113" s="42">
        <v>15580</v>
      </c>
    </row>
    <row r="114" spans="1:16" x14ac:dyDescent="0.3">
      <c r="A114" s="43">
        <v>113</v>
      </c>
      <c r="B114" s="42">
        <v>0</v>
      </c>
      <c r="C114" s="42">
        <v>0</v>
      </c>
      <c r="D114" s="42">
        <v>0</v>
      </c>
      <c r="E114" s="42">
        <v>1</v>
      </c>
      <c r="F114" s="42">
        <v>1</v>
      </c>
      <c r="G114" s="42">
        <v>0</v>
      </c>
      <c r="H114" s="42">
        <v>1</v>
      </c>
      <c r="I114" s="42">
        <v>0</v>
      </c>
      <c r="J114" s="42">
        <v>0.34339622600000003</v>
      </c>
      <c r="K114" s="42">
        <v>0</v>
      </c>
      <c r="L114" s="42">
        <v>0</v>
      </c>
      <c r="M114" s="42">
        <v>0</v>
      </c>
      <c r="N114" s="42">
        <v>0.19583333333333333</v>
      </c>
      <c r="O114" s="42">
        <v>0.42201834862385323</v>
      </c>
      <c r="P114" s="42">
        <v>16900</v>
      </c>
    </row>
    <row r="115" spans="1:16" x14ac:dyDescent="0.3">
      <c r="A115" s="43">
        <v>114</v>
      </c>
      <c r="B115" s="42">
        <v>0</v>
      </c>
      <c r="C115" s="42">
        <v>1</v>
      </c>
      <c r="D115" s="42">
        <v>1</v>
      </c>
      <c r="E115" s="42">
        <v>1</v>
      </c>
      <c r="F115" s="42">
        <v>1</v>
      </c>
      <c r="G115" s="42">
        <v>0</v>
      </c>
      <c r="H115" s="42">
        <v>1</v>
      </c>
      <c r="I115" s="42">
        <v>0</v>
      </c>
      <c r="J115" s="42">
        <v>0.22264150899999999</v>
      </c>
      <c r="K115" s="42">
        <v>0</v>
      </c>
      <c r="L115" s="42">
        <v>0</v>
      </c>
      <c r="M115" s="42">
        <v>0</v>
      </c>
      <c r="N115" s="42">
        <v>0.19583333333333333</v>
      </c>
      <c r="O115" s="42">
        <v>0.1743119266055046</v>
      </c>
      <c r="P115" s="42">
        <v>16695</v>
      </c>
    </row>
    <row r="116" spans="1:16" x14ac:dyDescent="0.3">
      <c r="A116" s="43">
        <v>115</v>
      </c>
      <c r="B116" s="42">
        <v>0</v>
      </c>
      <c r="C116" s="42">
        <v>0</v>
      </c>
      <c r="D116" s="42">
        <v>0</v>
      </c>
      <c r="E116" s="42">
        <v>1</v>
      </c>
      <c r="F116" s="42">
        <v>1</v>
      </c>
      <c r="G116" s="42">
        <v>0</v>
      </c>
      <c r="H116" s="42">
        <v>1</v>
      </c>
      <c r="I116" s="42">
        <v>0</v>
      </c>
      <c r="J116" s="42">
        <v>0.34339622600000003</v>
      </c>
      <c r="K116" s="42">
        <v>0</v>
      </c>
      <c r="L116" s="42">
        <v>0</v>
      </c>
      <c r="M116" s="42">
        <v>0</v>
      </c>
      <c r="N116" s="42">
        <v>0.19583333333333333</v>
      </c>
      <c r="O116" s="42">
        <v>0.29357798165137616</v>
      </c>
      <c r="P116" s="42">
        <v>17075</v>
      </c>
    </row>
    <row r="117" spans="1:16" x14ac:dyDescent="0.3">
      <c r="A117" s="43">
        <v>116</v>
      </c>
      <c r="B117" s="42">
        <v>0</v>
      </c>
      <c r="C117" s="42">
        <v>1</v>
      </c>
      <c r="D117" s="42">
        <v>1</v>
      </c>
      <c r="E117" s="42">
        <v>1</v>
      </c>
      <c r="F117" s="42">
        <v>1</v>
      </c>
      <c r="G117" s="42">
        <v>0</v>
      </c>
      <c r="H117" s="42">
        <v>1</v>
      </c>
      <c r="I117" s="42">
        <v>0</v>
      </c>
      <c r="J117" s="42">
        <v>0.22264150899999999</v>
      </c>
      <c r="K117" s="42">
        <v>0</v>
      </c>
      <c r="L117" s="42">
        <v>0</v>
      </c>
      <c r="M117" s="42">
        <v>0</v>
      </c>
      <c r="N117" s="42">
        <v>0.20416666666666666</v>
      </c>
      <c r="O117" s="42">
        <v>0.1743119266055046</v>
      </c>
      <c r="P117" s="42">
        <v>16630</v>
      </c>
    </row>
    <row r="118" spans="1:16" x14ac:dyDescent="0.3">
      <c r="A118" s="43">
        <v>117</v>
      </c>
      <c r="B118" s="42">
        <v>0</v>
      </c>
      <c r="C118" s="42">
        <v>0</v>
      </c>
      <c r="D118" s="42">
        <v>0</v>
      </c>
      <c r="E118" s="42">
        <v>1</v>
      </c>
      <c r="F118" s="42">
        <v>1</v>
      </c>
      <c r="G118" s="42">
        <v>0</v>
      </c>
      <c r="H118" s="42">
        <v>1</v>
      </c>
      <c r="I118" s="42">
        <v>0</v>
      </c>
      <c r="J118" s="42">
        <v>0.34339622600000003</v>
      </c>
      <c r="K118" s="42">
        <v>0</v>
      </c>
      <c r="L118" s="42">
        <v>0</v>
      </c>
      <c r="M118" s="42">
        <v>0</v>
      </c>
      <c r="N118" s="42">
        <v>0.19583333333333333</v>
      </c>
      <c r="O118" s="42">
        <v>0.42201834862385323</v>
      </c>
      <c r="P118" s="42">
        <v>17950</v>
      </c>
    </row>
    <row r="119" spans="1:16" x14ac:dyDescent="0.3">
      <c r="A119" s="43">
        <v>118</v>
      </c>
      <c r="B119" s="42">
        <v>0</v>
      </c>
      <c r="C119" s="42">
        <v>1</v>
      </c>
      <c r="D119" s="42">
        <v>0</v>
      </c>
      <c r="E119" s="42">
        <v>1</v>
      </c>
      <c r="F119" s="42">
        <v>1</v>
      </c>
      <c r="G119" s="42">
        <v>0</v>
      </c>
      <c r="H119" s="42">
        <v>1</v>
      </c>
      <c r="I119" s="42">
        <v>0</v>
      </c>
      <c r="J119" s="42">
        <v>0.27547169799999999</v>
      </c>
      <c r="K119" s="42">
        <v>0</v>
      </c>
      <c r="L119" s="42">
        <v>0</v>
      </c>
      <c r="M119" s="42">
        <v>0</v>
      </c>
      <c r="N119" s="42">
        <v>0.39166666666666666</v>
      </c>
      <c r="O119" s="42">
        <v>0.15596330275229359</v>
      </c>
      <c r="P119" s="42">
        <v>18150</v>
      </c>
    </row>
    <row r="120" spans="1:16" x14ac:dyDescent="0.3">
      <c r="A120" s="43">
        <v>119</v>
      </c>
      <c r="B120" s="42">
        <v>1</v>
      </c>
      <c r="C120" s="42">
        <v>1</v>
      </c>
      <c r="D120" s="42">
        <v>1</v>
      </c>
      <c r="E120" s="42">
        <v>0</v>
      </c>
      <c r="F120" s="42">
        <v>1</v>
      </c>
      <c r="G120" s="42">
        <v>0</v>
      </c>
      <c r="H120" s="42">
        <v>0</v>
      </c>
      <c r="I120" s="42">
        <v>0</v>
      </c>
      <c r="J120" s="42">
        <v>0.109433962</v>
      </c>
      <c r="K120" s="42">
        <v>0</v>
      </c>
      <c r="L120" s="42">
        <v>1</v>
      </c>
      <c r="M120" s="42">
        <v>0</v>
      </c>
      <c r="N120" s="42">
        <v>8.3333333333333329E-2</v>
      </c>
      <c r="O120" s="42">
        <v>0.66055045871559637</v>
      </c>
      <c r="P120" s="42">
        <v>5572</v>
      </c>
    </row>
    <row r="121" spans="1:16" x14ac:dyDescent="0.3">
      <c r="A121" s="43">
        <v>120</v>
      </c>
      <c r="B121" s="42">
        <v>1</v>
      </c>
      <c r="C121" s="42">
        <v>1</v>
      </c>
      <c r="D121" s="42">
        <v>0</v>
      </c>
      <c r="E121" s="42">
        <v>0</v>
      </c>
      <c r="F121" s="42">
        <v>1</v>
      </c>
      <c r="G121" s="42">
        <v>0</v>
      </c>
      <c r="H121" s="42">
        <v>0</v>
      </c>
      <c r="I121" s="42">
        <v>0</v>
      </c>
      <c r="J121" s="42">
        <v>0.13962264199999999</v>
      </c>
      <c r="K121" s="42">
        <v>0</v>
      </c>
      <c r="L121" s="42">
        <v>0</v>
      </c>
      <c r="M121" s="42">
        <v>0</v>
      </c>
      <c r="N121" s="42">
        <v>0.22500000000000001</v>
      </c>
      <c r="O121" s="42">
        <v>0.32110091743119268</v>
      </c>
      <c r="P121" s="42">
        <v>7957</v>
      </c>
    </row>
    <row r="122" spans="1:16" x14ac:dyDescent="0.3">
      <c r="A122" s="43">
        <v>121</v>
      </c>
      <c r="B122" s="42">
        <v>1</v>
      </c>
      <c r="C122" s="42">
        <v>1</v>
      </c>
      <c r="D122" s="42">
        <v>1</v>
      </c>
      <c r="E122" s="42">
        <v>0</v>
      </c>
      <c r="F122" s="42">
        <v>1</v>
      </c>
      <c r="G122" s="42">
        <v>0</v>
      </c>
      <c r="H122" s="42">
        <v>0</v>
      </c>
      <c r="I122" s="42">
        <v>0</v>
      </c>
      <c r="J122" s="42">
        <v>0.109433962</v>
      </c>
      <c r="K122" s="42">
        <v>0</v>
      </c>
      <c r="L122" s="42">
        <v>1</v>
      </c>
      <c r="M122" s="42">
        <v>0</v>
      </c>
      <c r="N122" s="42">
        <v>8.3333333333333329E-2</v>
      </c>
      <c r="O122" s="42">
        <v>0.52293577981651373</v>
      </c>
      <c r="P122" s="42">
        <v>6229</v>
      </c>
    </row>
    <row r="123" spans="1:16" x14ac:dyDescent="0.3">
      <c r="A123" s="43">
        <v>122</v>
      </c>
      <c r="B123" s="42">
        <v>1</v>
      </c>
      <c r="C123" s="42">
        <v>1</v>
      </c>
      <c r="D123" s="42">
        <v>1</v>
      </c>
      <c r="E123" s="42">
        <v>0</v>
      </c>
      <c r="F123" s="42">
        <v>1</v>
      </c>
      <c r="G123" s="42">
        <v>0</v>
      </c>
      <c r="H123" s="42">
        <v>0</v>
      </c>
      <c r="I123" s="42">
        <v>0</v>
      </c>
      <c r="J123" s="42">
        <v>0.109433962</v>
      </c>
      <c r="K123" s="42">
        <v>0</v>
      </c>
      <c r="L123" s="42">
        <v>1</v>
      </c>
      <c r="M123" s="42">
        <v>0</v>
      </c>
      <c r="N123" s="42">
        <v>8.3333333333333329E-2</v>
      </c>
      <c r="O123" s="42">
        <v>0.52293577981651373</v>
      </c>
      <c r="P123" s="42">
        <v>6692</v>
      </c>
    </row>
    <row r="124" spans="1:16" x14ac:dyDescent="0.3">
      <c r="A124" s="43">
        <v>123</v>
      </c>
      <c r="B124" s="42">
        <v>1</v>
      </c>
      <c r="C124" s="42">
        <v>1</v>
      </c>
      <c r="D124" s="42">
        <v>1</v>
      </c>
      <c r="E124" s="42">
        <v>0</v>
      </c>
      <c r="F124" s="42">
        <v>1</v>
      </c>
      <c r="G124" s="42">
        <v>0</v>
      </c>
      <c r="H124" s="42">
        <v>0</v>
      </c>
      <c r="I124" s="42">
        <v>0</v>
      </c>
      <c r="J124" s="42">
        <v>0.13962264199999999</v>
      </c>
      <c r="K124" s="42">
        <v>0</v>
      </c>
      <c r="L124" s="42">
        <v>1</v>
      </c>
      <c r="M124" s="42">
        <v>0</v>
      </c>
      <c r="N124" s="42">
        <v>8.3333333333333329E-2</v>
      </c>
      <c r="O124" s="42">
        <v>0.52293577981651373</v>
      </c>
      <c r="P124" s="42">
        <v>7609</v>
      </c>
    </row>
    <row r="125" spans="1:16" x14ac:dyDescent="0.3">
      <c r="A125" s="43">
        <v>124</v>
      </c>
      <c r="B125" s="42">
        <v>-1</v>
      </c>
      <c r="C125" s="42">
        <v>1</v>
      </c>
      <c r="D125" s="42">
        <v>1</v>
      </c>
      <c r="E125" s="42">
        <v>0</v>
      </c>
      <c r="F125" s="42">
        <v>1</v>
      </c>
      <c r="G125" s="42">
        <v>0</v>
      </c>
      <c r="H125" s="42">
        <v>0</v>
      </c>
      <c r="I125" s="42">
        <v>0</v>
      </c>
      <c r="J125" s="42">
        <v>0.23018867900000001</v>
      </c>
      <c r="K125" s="42">
        <v>0</v>
      </c>
      <c r="L125" s="42">
        <v>1</v>
      </c>
      <c r="M125" s="42">
        <v>0</v>
      </c>
      <c r="N125" s="42">
        <v>0.16666666666666666</v>
      </c>
      <c r="O125" s="42">
        <v>0.32110091743119268</v>
      </c>
      <c r="P125" s="42">
        <v>8921</v>
      </c>
    </row>
    <row r="126" spans="1:16" x14ac:dyDescent="0.3">
      <c r="A126" s="43">
        <v>125</v>
      </c>
      <c r="B126" s="42">
        <v>3</v>
      </c>
      <c r="C126" s="42">
        <v>1</v>
      </c>
      <c r="D126" s="42">
        <v>0</v>
      </c>
      <c r="E126" s="42">
        <v>1</v>
      </c>
      <c r="F126" s="42">
        <v>1</v>
      </c>
      <c r="G126" s="42">
        <v>0</v>
      </c>
      <c r="H126" s="42">
        <v>0</v>
      </c>
      <c r="I126" s="42">
        <v>0</v>
      </c>
      <c r="J126" s="42">
        <v>0.35849056600000001</v>
      </c>
      <c r="K126" s="42">
        <v>0</v>
      </c>
      <c r="L126" s="42">
        <v>0</v>
      </c>
      <c r="M126" s="42">
        <v>0</v>
      </c>
      <c r="N126" s="42">
        <v>0.40416666666666667</v>
      </c>
      <c r="O126" s="42">
        <v>0.1743119266055046</v>
      </c>
      <c r="P126" s="42">
        <v>12764</v>
      </c>
    </row>
    <row r="127" spans="1:16" x14ac:dyDescent="0.3">
      <c r="A127" s="43">
        <v>126</v>
      </c>
      <c r="B127" s="42">
        <v>3</v>
      </c>
      <c r="C127" s="42">
        <v>1</v>
      </c>
      <c r="D127" s="42">
        <v>1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0.33962264199999997</v>
      </c>
      <c r="K127" s="42">
        <v>0</v>
      </c>
      <c r="L127" s="42">
        <v>0</v>
      </c>
      <c r="M127" s="42">
        <v>0</v>
      </c>
      <c r="N127" s="42">
        <v>0.39583333333333331</v>
      </c>
      <c r="O127" s="42">
        <v>0.20183486238532111</v>
      </c>
      <c r="P127" s="42">
        <v>22018</v>
      </c>
    </row>
    <row r="128" spans="1:16" x14ac:dyDescent="0.3">
      <c r="A128" s="43">
        <v>127</v>
      </c>
      <c r="B128" s="42">
        <v>3</v>
      </c>
      <c r="C128" s="42">
        <v>1</v>
      </c>
      <c r="D128" s="42">
        <v>1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0.50188679199999997</v>
      </c>
      <c r="K128" s="42">
        <v>0</v>
      </c>
      <c r="L128" s="42">
        <v>0</v>
      </c>
      <c r="M128" s="42">
        <v>0</v>
      </c>
      <c r="N128" s="42">
        <v>0.66249999999999998</v>
      </c>
      <c r="O128" s="42">
        <v>0.14678899082568808</v>
      </c>
      <c r="P128" s="42">
        <v>32528</v>
      </c>
    </row>
    <row r="129" spans="1:16" x14ac:dyDescent="0.3">
      <c r="A129" s="43">
        <v>128</v>
      </c>
      <c r="B129" s="42">
        <v>3</v>
      </c>
      <c r="C129" s="42">
        <v>1</v>
      </c>
      <c r="D129" s="42">
        <v>1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0.50188679199999997</v>
      </c>
      <c r="K129" s="42">
        <v>0</v>
      </c>
      <c r="L129" s="42">
        <v>0</v>
      </c>
      <c r="M129" s="42">
        <v>0</v>
      </c>
      <c r="N129" s="42">
        <v>0.66249999999999998</v>
      </c>
      <c r="O129" s="42">
        <v>0.14678899082568808</v>
      </c>
      <c r="P129" s="42">
        <v>34028</v>
      </c>
    </row>
    <row r="130" spans="1:16" x14ac:dyDescent="0.3">
      <c r="A130" s="43">
        <v>129</v>
      </c>
      <c r="B130" s="42">
        <v>3</v>
      </c>
      <c r="C130" s="42">
        <v>1</v>
      </c>
      <c r="D130" s="42">
        <v>1</v>
      </c>
      <c r="E130" s="42">
        <v>1</v>
      </c>
      <c r="F130" s="42">
        <v>0</v>
      </c>
      <c r="G130" s="42">
        <v>0</v>
      </c>
      <c r="H130" s="42">
        <v>0</v>
      </c>
      <c r="I130" s="42">
        <v>0</v>
      </c>
      <c r="J130" s="42">
        <v>0.50188679199999997</v>
      </c>
      <c r="K130" s="42">
        <v>0</v>
      </c>
      <c r="L130" s="42">
        <v>0</v>
      </c>
      <c r="M130" s="42">
        <v>0</v>
      </c>
      <c r="N130" s="42">
        <v>0.66249999999999998</v>
      </c>
      <c r="O130" s="42">
        <v>0.14678899082568808</v>
      </c>
      <c r="P130" s="42">
        <v>37028</v>
      </c>
    </row>
    <row r="131" spans="1:16" x14ac:dyDescent="0.3">
      <c r="A131" s="43">
        <v>130</v>
      </c>
      <c r="B131" s="42">
        <v>1</v>
      </c>
      <c r="C131" s="42">
        <v>1</v>
      </c>
      <c r="D131" s="42">
        <v>1</v>
      </c>
      <c r="E131" s="42">
        <v>1</v>
      </c>
      <c r="F131" s="42">
        <v>1</v>
      </c>
      <c r="G131" s="42">
        <v>0</v>
      </c>
      <c r="H131" s="42">
        <v>0</v>
      </c>
      <c r="I131" s="42">
        <v>0</v>
      </c>
      <c r="J131" s="42">
        <v>0.53584905699999996</v>
      </c>
      <c r="K131" s="42">
        <v>0</v>
      </c>
      <c r="L131" s="42">
        <v>0</v>
      </c>
      <c r="M131" s="42">
        <v>0</v>
      </c>
      <c r="N131" s="42">
        <v>1</v>
      </c>
      <c r="O131" s="42">
        <v>0.1743119266055046</v>
      </c>
      <c r="P131" s="42">
        <v>31400.5</v>
      </c>
    </row>
    <row r="132" spans="1:16" x14ac:dyDescent="0.3">
      <c r="A132" s="43">
        <v>131</v>
      </c>
      <c r="B132" s="42">
        <v>0</v>
      </c>
      <c r="C132" s="42">
        <v>1</v>
      </c>
      <c r="D132" s="42">
        <v>1</v>
      </c>
      <c r="E132" s="42">
        <v>0</v>
      </c>
      <c r="F132" s="42">
        <v>1</v>
      </c>
      <c r="G132" s="42">
        <v>0</v>
      </c>
      <c r="H132" s="42">
        <v>0</v>
      </c>
      <c r="I132" s="42">
        <v>0</v>
      </c>
      <c r="J132" s="42">
        <v>0.267924528</v>
      </c>
      <c r="K132" s="42">
        <v>0</v>
      </c>
      <c r="L132" s="42">
        <v>0</v>
      </c>
      <c r="M132" s="42">
        <v>0</v>
      </c>
      <c r="N132" s="42">
        <v>0.17499999999999999</v>
      </c>
      <c r="O132" s="42">
        <v>0.31192660550458717</v>
      </c>
      <c r="P132" s="42">
        <v>9295</v>
      </c>
    </row>
    <row r="133" spans="1:16" x14ac:dyDescent="0.3">
      <c r="A133" s="43">
        <v>132</v>
      </c>
      <c r="B133" s="42">
        <v>2</v>
      </c>
      <c r="C133" s="42">
        <v>1</v>
      </c>
      <c r="D133" s="42">
        <v>1</v>
      </c>
      <c r="E133" s="42">
        <v>0</v>
      </c>
      <c r="F133" s="42">
        <v>1</v>
      </c>
      <c r="G133" s="42">
        <v>0</v>
      </c>
      <c r="H133" s="42">
        <v>0</v>
      </c>
      <c r="I133" s="42">
        <v>0</v>
      </c>
      <c r="J133" s="42">
        <v>0.267924528</v>
      </c>
      <c r="K133" s="42">
        <v>0</v>
      </c>
      <c r="L133" s="42">
        <v>0</v>
      </c>
      <c r="M133" s="42">
        <v>0</v>
      </c>
      <c r="N133" s="42">
        <v>0.17499999999999999</v>
      </c>
      <c r="O133" s="42">
        <v>0.31192660550458717</v>
      </c>
      <c r="P133" s="42">
        <v>9895</v>
      </c>
    </row>
    <row r="134" spans="1:16" x14ac:dyDescent="0.3">
      <c r="A134" s="43">
        <v>133</v>
      </c>
      <c r="B134" s="42">
        <v>3</v>
      </c>
      <c r="C134" s="42">
        <v>1</v>
      </c>
      <c r="D134" s="42">
        <v>1</v>
      </c>
      <c r="E134" s="42">
        <v>0</v>
      </c>
      <c r="F134" s="42">
        <v>1</v>
      </c>
      <c r="G134" s="42">
        <v>0</v>
      </c>
      <c r="H134" s="42">
        <v>0</v>
      </c>
      <c r="I134" s="42">
        <v>0</v>
      </c>
      <c r="J134" s="42">
        <v>0.22641509400000001</v>
      </c>
      <c r="K134" s="42">
        <v>0</v>
      </c>
      <c r="L134" s="42">
        <v>0</v>
      </c>
      <c r="M134" s="42">
        <v>0</v>
      </c>
      <c r="N134" s="42">
        <v>0.25833333333333336</v>
      </c>
      <c r="O134" s="42">
        <v>0.24770642201834864</v>
      </c>
      <c r="P134" s="42">
        <v>11850</v>
      </c>
    </row>
    <row r="135" spans="1:16" x14ac:dyDescent="0.3">
      <c r="A135" s="43">
        <v>134</v>
      </c>
      <c r="B135" s="42">
        <v>2</v>
      </c>
      <c r="C135" s="42">
        <v>1</v>
      </c>
      <c r="D135" s="42">
        <v>1</v>
      </c>
      <c r="E135" s="42">
        <v>0</v>
      </c>
      <c r="F135" s="42">
        <v>1</v>
      </c>
      <c r="G135" s="42">
        <v>0</v>
      </c>
      <c r="H135" s="42">
        <v>0</v>
      </c>
      <c r="I135" s="42">
        <v>0</v>
      </c>
      <c r="J135" s="42">
        <v>0.22641509400000001</v>
      </c>
      <c r="K135" s="42">
        <v>0</v>
      </c>
      <c r="L135" s="42">
        <v>0</v>
      </c>
      <c r="M135" s="42">
        <v>0</v>
      </c>
      <c r="N135" s="42">
        <v>0.25833333333333336</v>
      </c>
      <c r="O135" s="42">
        <v>0.24770642201834864</v>
      </c>
      <c r="P135" s="42">
        <v>12170</v>
      </c>
    </row>
    <row r="136" spans="1:16" x14ac:dyDescent="0.3">
      <c r="A136" s="43">
        <v>135</v>
      </c>
      <c r="B136" s="42">
        <v>3</v>
      </c>
      <c r="C136" s="42">
        <v>1</v>
      </c>
      <c r="D136" s="42">
        <v>1</v>
      </c>
      <c r="E136" s="42">
        <v>0</v>
      </c>
      <c r="F136" s="42">
        <v>1</v>
      </c>
      <c r="G136" s="42">
        <v>0</v>
      </c>
      <c r="H136" s="42">
        <v>0</v>
      </c>
      <c r="I136" s="42">
        <v>0</v>
      </c>
      <c r="J136" s="42">
        <v>0.22641509400000001</v>
      </c>
      <c r="K136" s="42">
        <v>0</v>
      </c>
      <c r="L136" s="42">
        <v>0</v>
      </c>
      <c r="M136" s="42">
        <v>0</v>
      </c>
      <c r="N136" s="42">
        <v>0.25833333333333336</v>
      </c>
      <c r="O136" s="42">
        <v>0.24770642201834864</v>
      </c>
      <c r="P136" s="42">
        <v>15040</v>
      </c>
    </row>
    <row r="137" spans="1:16" x14ac:dyDescent="0.3">
      <c r="A137" s="43">
        <v>136</v>
      </c>
      <c r="B137" s="42">
        <v>2</v>
      </c>
      <c r="C137" s="42">
        <v>1</v>
      </c>
      <c r="D137" s="42">
        <v>1</v>
      </c>
      <c r="E137" s="42">
        <v>0</v>
      </c>
      <c r="F137" s="42">
        <v>1</v>
      </c>
      <c r="G137" s="42">
        <v>0</v>
      </c>
      <c r="H137" s="42">
        <v>0</v>
      </c>
      <c r="I137" s="42">
        <v>0</v>
      </c>
      <c r="J137" s="42">
        <v>0.22641509400000001</v>
      </c>
      <c r="K137" s="42">
        <v>0</v>
      </c>
      <c r="L137" s="42">
        <v>0</v>
      </c>
      <c r="M137" s="42">
        <v>0</v>
      </c>
      <c r="N137" s="42">
        <v>0.25833333333333336</v>
      </c>
      <c r="O137" s="42">
        <v>0.24770642201834864</v>
      </c>
      <c r="P137" s="42">
        <v>15510</v>
      </c>
    </row>
    <row r="138" spans="1:16" x14ac:dyDescent="0.3">
      <c r="A138" s="43">
        <v>137</v>
      </c>
      <c r="B138" s="42">
        <v>3</v>
      </c>
      <c r="C138" s="42">
        <v>1</v>
      </c>
      <c r="D138" s="42">
        <v>0</v>
      </c>
      <c r="E138" s="42">
        <v>0</v>
      </c>
      <c r="F138" s="42">
        <v>1</v>
      </c>
      <c r="G138" s="42">
        <v>1</v>
      </c>
      <c r="H138" s="42">
        <v>0</v>
      </c>
      <c r="I138" s="42">
        <v>0</v>
      </c>
      <c r="J138" s="42">
        <v>0.22641509400000001</v>
      </c>
      <c r="K138" s="42">
        <v>0</v>
      </c>
      <c r="L138" s="42">
        <v>0</v>
      </c>
      <c r="M138" s="42">
        <v>0</v>
      </c>
      <c r="N138" s="42">
        <v>0.46666666666666667</v>
      </c>
      <c r="O138" s="42">
        <v>0.19266055045871561</v>
      </c>
      <c r="P138" s="42">
        <v>18150</v>
      </c>
    </row>
    <row r="139" spans="1:16" x14ac:dyDescent="0.3">
      <c r="A139" s="43">
        <v>138</v>
      </c>
      <c r="B139" s="42">
        <v>2</v>
      </c>
      <c r="C139" s="42">
        <v>1</v>
      </c>
      <c r="D139" s="42">
        <v>0</v>
      </c>
      <c r="E139" s="42">
        <v>0</v>
      </c>
      <c r="F139" s="42">
        <v>1</v>
      </c>
      <c r="G139" s="42">
        <v>1</v>
      </c>
      <c r="H139" s="42">
        <v>0</v>
      </c>
      <c r="I139" s="42">
        <v>0</v>
      </c>
      <c r="J139" s="42">
        <v>0.22641509400000001</v>
      </c>
      <c r="K139" s="42">
        <v>0</v>
      </c>
      <c r="L139" s="42">
        <v>0</v>
      </c>
      <c r="M139" s="42">
        <v>0</v>
      </c>
      <c r="N139" s="42">
        <v>0.46666666666666667</v>
      </c>
      <c r="O139" s="42">
        <v>0.19266055045871561</v>
      </c>
      <c r="P139" s="42">
        <v>18620</v>
      </c>
    </row>
    <row r="140" spans="1:16" x14ac:dyDescent="0.3">
      <c r="A140" s="43">
        <v>139</v>
      </c>
      <c r="B140" s="42">
        <v>2</v>
      </c>
      <c r="C140" s="42">
        <v>1</v>
      </c>
      <c r="D140" s="42">
        <v>1</v>
      </c>
      <c r="E140" s="42">
        <v>0</v>
      </c>
      <c r="F140" s="42">
        <v>1</v>
      </c>
      <c r="G140" s="42">
        <v>0</v>
      </c>
      <c r="H140" s="42">
        <v>0</v>
      </c>
      <c r="I140" s="42">
        <v>0</v>
      </c>
      <c r="J140" s="42">
        <v>0.135849057</v>
      </c>
      <c r="K140" s="42">
        <v>0</v>
      </c>
      <c r="L140" s="42">
        <v>1</v>
      </c>
      <c r="M140" s="42">
        <v>0</v>
      </c>
      <c r="N140" s="42">
        <v>8.7499999999999994E-2</v>
      </c>
      <c r="O140" s="42">
        <v>0.50458715596330272</v>
      </c>
      <c r="P140" s="42">
        <v>5118</v>
      </c>
    </row>
    <row r="141" spans="1:16" x14ac:dyDescent="0.3">
      <c r="A141" s="43">
        <v>140</v>
      </c>
      <c r="B141" s="42">
        <v>2</v>
      </c>
      <c r="C141" s="42">
        <v>1</v>
      </c>
      <c r="D141" s="42">
        <v>1</v>
      </c>
      <c r="E141" s="42">
        <v>0</v>
      </c>
      <c r="F141" s="42">
        <v>1</v>
      </c>
      <c r="G141" s="42">
        <v>0</v>
      </c>
      <c r="H141" s="42">
        <v>0</v>
      </c>
      <c r="I141" s="42">
        <v>0</v>
      </c>
      <c r="J141" s="42">
        <v>0.17735849100000001</v>
      </c>
      <c r="K141" s="42">
        <v>0</v>
      </c>
      <c r="L141" s="42">
        <v>1</v>
      </c>
      <c r="M141" s="42">
        <v>0</v>
      </c>
      <c r="N141" s="42">
        <v>0.10416666666666667</v>
      </c>
      <c r="O141" s="42">
        <v>0.3669724770642202</v>
      </c>
      <c r="P141" s="42">
        <v>7053</v>
      </c>
    </row>
    <row r="142" spans="1:16" x14ac:dyDescent="0.3">
      <c r="A142" s="43">
        <v>141</v>
      </c>
      <c r="B142" s="42">
        <v>2</v>
      </c>
      <c r="C142" s="42">
        <v>1</v>
      </c>
      <c r="D142" s="42">
        <v>1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0.17735849100000001</v>
      </c>
      <c r="K142" s="42">
        <v>0</v>
      </c>
      <c r="L142" s="42">
        <v>1</v>
      </c>
      <c r="M142" s="42">
        <v>0</v>
      </c>
      <c r="N142" s="42">
        <v>0.10416666666666667</v>
      </c>
      <c r="O142" s="42">
        <v>0.3669724770642202</v>
      </c>
      <c r="P142" s="42">
        <v>7603</v>
      </c>
    </row>
    <row r="143" spans="1:16" x14ac:dyDescent="0.3">
      <c r="A143" s="43">
        <v>142</v>
      </c>
      <c r="B143" s="42">
        <v>0</v>
      </c>
      <c r="C143" s="42">
        <v>1</v>
      </c>
      <c r="D143" s="42">
        <v>1</v>
      </c>
      <c r="E143" s="42">
        <v>0</v>
      </c>
      <c r="F143" s="42">
        <v>1</v>
      </c>
      <c r="G143" s="42">
        <v>0</v>
      </c>
      <c r="H143" s="42">
        <v>0</v>
      </c>
      <c r="I143" s="42">
        <v>0</v>
      </c>
      <c r="J143" s="42">
        <v>0.17735849100000001</v>
      </c>
      <c r="K143" s="42">
        <v>0</v>
      </c>
      <c r="L143" s="42">
        <v>1</v>
      </c>
      <c r="M143" s="42">
        <v>0</v>
      </c>
      <c r="N143" s="42">
        <v>0.14166666666666666</v>
      </c>
      <c r="O143" s="42">
        <v>0.5321100917431193</v>
      </c>
      <c r="P143" s="42">
        <v>7126</v>
      </c>
    </row>
    <row r="144" spans="1:16" x14ac:dyDescent="0.3">
      <c r="A144" s="43">
        <v>143</v>
      </c>
      <c r="B144" s="42">
        <v>0</v>
      </c>
      <c r="C144" s="42">
        <v>1</v>
      </c>
      <c r="D144" s="42">
        <v>1</v>
      </c>
      <c r="E144" s="42">
        <v>0</v>
      </c>
      <c r="F144" s="42">
        <v>1</v>
      </c>
      <c r="G144" s="42">
        <v>0</v>
      </c>
      <c r="H144" s="42">
        <v>0</v>
      </c>
      <c r="I144" s="42">
        <v>0</v>
      </c>
      <c r="J144" s="42">
        <v>0.17735849100000001</v>
      </c>
      <c r="K144" s="42">
        <v>0</v>
      </c>
      <c r="L144" s="42">
        <v>1</v>
      </c>
      <c r="M144" s="42">
        <v>0</v>
      </c>
      <c r="N144" s="42">
        <v>0.14166666666666666</v>
      </c>
      <c r="O144" s="42">
        <v>0.42201834862385323</v>
      </c>
      <c r="P144" s="42">
        <v>7775</v>
      </c>
    </row>
    <row r="145" spans="1:16" x14ac:dyDescent="0.3">
      <c r="A145" s="43">
        <v>144</v>
      </c>
      <c r="B145" s="42">
        <v>0</v>
      </c>
      <c r="C145" s="42">
        <v>1</v>
      </c>
      <c r="D145" s="42">
        <v>1</v>
      </c>
      <c r="E145" s="42">
        <v>0</v>
      </c>
      <c r="F145" s="42">
        <v>1</v>
      </c>
      <c r="G145" s="42">
        <v>0</v>
      </c>
      <c r="H145" s="42">
        <v>0</v>
      </c>
      <c r="I145" s="42">
        <v>0</v>
      </c>
      <c r="J145" s="42">
        <v>0.17735849100000001</v>
      </c>
      <c r="K145" s="42">
        <v>0</v>
      </c>
      <c r="L145" s="42">
        <v>0</v>
      </c>
      <c r="M145" s="42">
        <v>0</v>
      </c>
      <c r="N145" s="42">
        <v>0.19166666666666668</v>
      </c>
      <c r="O145" s="42">
        <v>0.37614678899082571</v>
      </c>
      <c r="P145" s="42">
        <v>9960</v>
      </c>
    </row>
    <row r="146" spans="1:16" x14ac:dyDescent="0.3">
      <c r="A146" s="43">
        <v>145</v>
      </c>
      <c r="B146" s="42">
        <v>0</v>
      </c>
      <c r="C146" s="42">
        <v>1</v>
      </c>
      <c r="D146" s="42">
        <v>1</v>
      </c>
      <c r="E146" s="42">
        <v>2</v>
      </c>
      <c r="F146" s="42">
        <v>1</v>
      </c>
      <c r="G146" s="42">
        <v>0</v>
      </c>
      <c r="H146" s="42">
        <v>0</v>
      </c>
      <c r="I146" s="42">
        <v>0</v>
      </c>
      <c r="J146" s="42">
        <v>0.17735849100000001</v>
      </c>
      <c r="K146" s="42">
        <v>0</v>
      </c>
      <c r="L146" s="42">
        <v>1</v>
      </c>
      <c r="M146" s="42">
        <v>0</v>
      </c>
      <c r="N146" s="42">
        <v>0.14166666666666666</v>
      </c>
      <c r="O146" s="42">
        <v>0.27522935779816515</v>
      </c>
      <c r="P146" s="42">
        <v>9233</v>
      </c>
    </row>
    <row r="147" spans="1:16" x14ac:dyDescent="0.3">
      <c r="A147" s="43">
        <v>146</v>
      </c>
      <c r="B147" s="42">
        <v>0</v>
      </c>
      <c r="C147" s="42">
        <v>1</v>
      </c>
      <c r="D147" s="42">
        <v>0</v>
      </c>
      <c r="E147" s="42">
        <v>2</v>
      </c>
      <c r="F147" s="42">
        <v>1</v>
      </c>
      <c r="G147" s="42">
        <v>0</v>
      </c>
      <c r="H147" s="42">
        <v>0</v>
      </c>
      <c r="I147" s="42">
        <v>0</v>
      </c>
      <c r="J147" s="42">
        <v>0.17735849100000001</v>
      </c>
      <c r="K147" s="42">
        <v>0</v>
      </c>
      <c r="L147" s="42">
        <v>0</v>
      </c>
      <c r="M147" s="42">
        <v>0</v>
      </c>
      <c r="N147" s="42">
        <v>0.26250000000000001</v>
      </c>
      <c r="O147" s="42">
        <v>0.31192660550458717</v>
      </c>
      <c r="P147" s="42">
        <v>11259</v>
      </c>
    </row>
    <row r="148" spans="1:16" x14ac:dyDescent="0.3">
      <c r="A148" s="43">
        <v>147</v>
      </c>
      <c r="B148" s="42">
        <v>0</v>
      </c>
      <c r="C148" s="42">
        <v>1</v>
      </c>
      <c r="D148" s="42">
        <v>1</v>
      </c>
      <c r="E148" s="42">
        <v>0</v>
      </c>
      <c r="F148" s="42">
        <v>1</v>
      </c>
      <c r="G148" s="42">
        <v>0</v>
      </c>
      <c r="H148" s="42">
        <v>0</v>
      </c>
      <c r="I148" s="42">
        <v>0</v>
      </c>
      <c r="J148" s="42">
        <v>0.17735849100000001</v>
      </c>
      <c r="K148" s="42">
        <v>0</v>
      </c>
      <c r="L148" s="42">
        <v>1</v>
      </c>
      <c r="M148" s="42">
        <v>0</v>
      </c>
      <c r="N148" s="42">
        <v>0.14166666666666666</v>
      </c>
      <c r="O148" s="42">
        <v>0.41284403669724773</v>
      </c>
      <c r="P148" s="42">
        <v>7463</v>
      </c>
    </row>
    <row r="149" spans="1:16" x14ac:dyDescent="0.3">
      <c r="A149" s="43">
        <v>148</v>
      </c>
      <c r="B149" s="42">
        <v>0</v>
      </c>
      <c r="C149" s="42">
        <v>1</v>
      </c>
      <c r="D149" s="42">
        <v>1</v>
      </c>
      <c r="E149" s="42">
        <v>0</v>
      </c>
      <c r="F149" s="42">
        <v>1</v>
      </c>
      <c r="G149" s="42">
        <v>0</v>
      </c>
      <c r="H149" s="42">
        <v>0</v>
      </c>
      <c r="I149" s="42">
        <v>0</v>
      </c>
      <c r="J149" s="42">
        <v>0.17735849100000001</v>
      </c>
      <c r="K149" s="42">
        <v>0</v>
      </c>
      <c r="L149" s="42">
        <v>0</v>
      </c>
      <c r="M149" s="42">
        <v>0</v>
      </c>
      <c r="N149" s="42">
        <v>0.19166666666666668</v>
      </c>
      <c r="O149" s="42">
        <v>0.34862385321100919</v>
      </c>
      <c r="P149" s="42">
        <v>10198</v>
      </c>
    </row>
    <row r="150" spans="1:16" x14ac:dyDescent="0.3">
      <c r="A150" s="43">
        <v>149</v>
      </c>
      <c r="B150" s="42">
        <v>0</v>
      </c>
      <c r="C150" s="42">
        <v>1</v>
      </c>
      <c r="D150" s="42">
        <v>1</v>
      </c>
      <c r="E150" s="42">
        <v>2</v>
      </c>
      <c r="F150" s="42">
        <v>1</v>
      </c>
      <c r="G150" s="42">
        <v>0</v>
      </c>
      <c r="H150" s="42">
        <v>0</v>
      </c>
      <c r="I150" s="42">
        <v>0</v>
      </c>
      <c r="J150" s="42">
        <v>0.17735849100000001</v>
      </c>
      <c r="K150" s="42">
        <v>0</v>
      </c>
      <c r="L150" s="42">
        <v>1</v>
      </c>
      <c r="M150" s="42">
        <v>0</v>
      </c>
      <c r="N150" s="42">
        <v>0.14166666666666666</v>
      </c>
      <c r="O150" s="42">
        <v>0.29357798165137616</v>
      </c>
      <c r="P150" s="42">
        <v>8013</v>
      </c>
    </row>
    <row r="151" spans="1:16" x14ac:dyDescent="0.3">
      <c r="A151" s="43">
        <v>150</v>
      </c>
      <c r="B151" s="42">
        <v>0</v>
      </c>
      <c r="C151" s="42">
        <v>1</v>
      </c>
      <c r="D151" s="42">
        <v>0</v>
      </c>
      <c r="E151" s="42">
        <v>2</v>
      </c>
      <c r="F151" s="42">
        <v>1</v>
      </c>
      <c r="G151" s="42">
        <v>0</v>
      </c>
      <c r="H151" s="42">
        <v>0</v>
      </c>
      <c r="I151" s="42">
        <v>0</v>
      </c>
      <c r="J151" s="42">
        <v>0.17735849100000001</v>
      </c>
      <c r="K151" s="42">
        <v>0</v>
      </c>
      <c r="L151" s="42">
        <v>0</v>
      </c>
      <c r="M151" s="42">
        <v>0</v>
      </c>
      <c r="N151" s="42">
        <v>0.26250000000000001</v>
      </c>
      <c r="O151" s="42">
        <v>0.23853211009174313</v>
      </c>
      <c r="P151" s="42">
        <v>11694</v>
      </c>
    </row>
    <row r="152" spans="1:16" x14ac:dyDescent="0.3">
      <c r="A152" s="43">
        <v>151</v>
      </c>
      <c r="B152" s="42">
        <v>1</v>
      </c>
      <c r="C152" s="42">
        <v>1</v>
      </c>
      <c r="D152" s="42">
        <v>1</v>
      </c>
      <c r="E152" s="42">
        <v>0</v>
      </c>
      <c r="F152" s="42">
        <v>1</v>
      </c>
      <c r="G152" s="42">
        <v>0</v>
      </c>
      <c r="H152" s="42">
        <v>0</v>
      </c>
      <c r="I152" s="42">
        <v>0</v>
      </c>
      <c r="J152" s="42">
        <v>0.116981132</v>
      </c>
      <c r="K152" s="42">
        <v>0</v>
      </c>
      <c r="L152" s="42">
        <v>1</v>
      </c>
      <c r="M152" s="42">
        <v>0</v>
      </c>
      <c r="N152" s="42">
        <v>5.8333333333333334E-2</v>
      </c>
      <c r="O152" s="42">
        <v>0.60550458715596334</v>
      </c>
      <c r="P152" s="42">
        <v>5348</v>
      </c>
    </row>
    <row r="153" spans="1:16" x14ac:dyDescent="0.3">
      <c r="A153" s="43">
        <v>152</v>
      </c>
      <c r="B153" s="42">
        <v>1</v>
      </c>
      <c r="C153" s="42">
        <v>1</v>
      </c>
      <c r="D153" s="42">
        <v>1</v>
      </c>
      <c r="E153" s="42">
        <v>0</v>
      </c>
      <c r="F153" s="42">
        <v>1</v>
      </c>
      <c r="G153" s="42">
        <v>0</v>
      </c>
      <c r="H153" s="42">
        <v>0</v>
      </c>
      <c r="I153" s="42">
        <v>0</v>
      </c>
      <c r="J153" s="42">
        <v>0.116981132</v>
      </c>
      <c r="K153" s="42">
        <v>0</v>
      </c>
      <c r="L153" s="42">
        <v>1</v>
      </c>
      <c r="M153" s="42">
        <v>0</v>
      </c>
      <c r="N153" s="42">
        <v>5.8333333333333334E-2</v>
      </c>
      <c r="O153" s="42">
        <v>0.52293577981651373</v>
      </c>
      <c r="P153" s="42">
        <v>6338</v>
      </c>
    </row>
    <row r="154" spans="1:16" x14ac:dyDescent="0.3">
      <c r="A154" s="43">
        <v>153</v>
      </c>
      <c r="B154" s="42">
        <v>1</v>
      </c>
      <c r="C154" s="42">
        <v>1</v>
      </c>
      <c r="D154" s="42">
        <v>1</v>
      </c>
      <c r="E154" s="42">
        <v>0</v>
      </c>
      <c r="F154" s="42">
        <v>1</v>
      </c>
      <c r="G154" s="42">
        <v>0</v>
      </c>
      <c r="H154" s="42">
        <v>0</v>
      </c>
      <c r="I154" s="42">
        <v>0</v>
      </c>
      <c r="J154" s="42">
        <v>0.116981132</v>
      </c>
      <c r="K154" s="42">
        <v>0</v>
      </c>
      <c r="L154" s="42">
        <v>1</v>
      </c>
      <c r="M154" s="42">
        <v>0</v>
      </c>
      <c r="N154" s="42">
        <v>5.8333333333333334E-2</v>
      </c>
      <c r="O154" s="42">
        <v>0.52293577981651373</v>
      </c>
      <c r="P154" s="42">
        <v>6488</v>
      </c>
    </row>
    <row r="155" spans="1:16" x14ac:dyDescent="0.3">
      <c r="A155" s="43">
        <v>154</v>
      </c>
      <c r="B155" s="42">
        <v>0</v>
      </c>
      <c r="C155" s="42">
        <v>1</v>
      </c>
      <c r="D155" s="42">
        <v>1</v>
      </c>
      <c r="E155" s="42">
        <v>0</v>
      </c>
      <c r="F155" s="42">
        <v>1</v>
      </c>
      <c r="G155" s="42">
        <v>0</v>
      </c>
      <c r="H155" s="42">
        <v>0</v>
      </c>
      <c r="I155" s="42">
        <v>0</v>
      </c>
      <c r="J155" s="42">
        <v>0.116981132</v>
      </c>
      <c r="K155" s="42">
        <v>0</v>
      </c>
      <c r="L155" s="42">
        <v>1</v>
      </c>
      <c r="M155" s="42">
        <v>0</v>
      </c>
      <c r="N155" s="42">
        <v>5.8333333333333334E-2</v>
      </c>
      <c r="O155" s="42">
        <v>0.51376146788990829</v>
      </c>
      <c r="P155" s="42">
        <v>6918</v>
      </c>
    </row>
    <row r="156" spans="1:16" x14ac:dyDescent="0.3">
      <c r="A156" s="43">
        <v>155</v>
      </c>
      <c r="B156" s="42">
        <v>0</v>
      </c>
      <c r="C156" s="42">
        <v>1</v>
      </c>
      <c r="D156" s="42">
        <v>1</v>
      </c>
      <c r="E156" s="42">
        <v>2</v>
      </c>
      <c r="F156" s="42">
        <v>1</v>
      </c>
      <c r="G156" s="42">
        <v>0</v>
      </c>
      <c r="H156" s="42">
        <v>0</v>
      </c>
      <c r="I156" s="42">
        <v>0</v>
      </c>
      <c r="J156" s="42">
        <v>0.116981132</v>
      </c>
      <c r="K156" s="42">
        <v>0</v>
      </c>
      <c r="L156" s="42">
        <v>1</v>
      </c>
      <c r="M156" s="42">
        <v>0</v>
      </c>
      <c r="N156" s="42">
        <v>5.8333333333333334E-2</v>
      </c>
      <c r="O156" s="42">
        <v>0.39449541284403672</v>
      </c>
      <c r="P156" s="42">
        <v>7898</v>
      </c>
    </row>
    <row r="157" spans="1:16" x14ac:dyDescent="0.3">
      <c r="A157" s="43">
        <v>156</v>
      </c>
      <c r="B157" s="42">
        <v>0</v>
      </c>
      <c r="C157" s="42">
        <v>1</v>
      </c>
      <c r="D157" s="42">
        <v>1</v>
      </c>
      <c r="E157" s="42">
        <v>2</v>
      </c>
      <c r="F157" s="42">
        <v>1</v>
      </c>
      <c r="G157" s="42">
        <v>0</v>
      </c>
      <c r="H157" s="42">
        <v>0</v>
      </c>
      <c r="I157" s="42">
        <v>0</v>
      </c>
      <c r="J157" s="42">
        <v>0.116981132</v>
      </c>
      <c r="K157" s="42">
        <v>0</v>
      </c>
      <c r="L157" s="42">
        <v>1</v>
      </c>
      <c r="M157" s="42">
        <v>0</v>
      </c>
      <c r="N157" s="42">
        <v>5.8333333333333334E-2</v>
      </c>
      <c r="O157" s="42">
        <v>0.39449541284403672</v>
      </c>
      <c r="P157" s="42">
        <v>8778</v>
      </c>
    </row>
    <row r="158" spans="1:16" x14ac:dyDescent="0.3">
      <c r="A158" s="43">
        <v>157</v>
      </c>
      <c r="B158" s="42">
        <v>0</v>
      </c>
      <c r="C158" s="42">
        <v>1</v>
      </c>
      <c r="D158" s="42">
        <v>1</v>
      </c>
      <c r="E158" s="42">
        <v>0</v>
      </c>
      <c r="F158" s="42">
        <v>1</v>
      </c>
      <c r="G158" s="42">
        <v>0</v>
      </c>
      <c r="H158" s="42">
        <v>0</v>
      </c>
      <c r="I158" s="42">
        <v>0</v>
      </c>
      <c r="J158" s="42">
        <v>0.13962264199999999</v>
      </c>
      <c r="K158" s="42">
        <v>0</v>
      </c>
      <c r="L158" s="42">
        <v>1</v>
      </c>
      <c r="M158" s="42">
        <v>0</v>
      </c>
      <c r="N158" s="42">
        <v>9.166666666666666E-2</v>
      </c>
      <c r="O158" s="42">
        <v>0.49541284403669728</v>
      </c>
      <c r="P158" s="42">
        <v>6938</v>
      </c>
    </row>
    <row r="159" spans="1:16" x14ac:dyDescent="0.3">
      <c r="A159" s="43">
        <v>158</v>
      </c>
      <c r="B159" s="42">
        <v>0</v>
      </c>
      <c r="C159" s="42">
        <v>1</v>
      </c>
      <c r="D159" s="42">
        <v>1</v>
      </c>
      <c r="E159" s="42">
        <v>0</v>
      </c>
      <c r="F159" s="42">
        <v>1</v>
      </c>
      <c r="G159" s="42">
        <v>0</v>
      </c>
      <c r="H159" s="42">
        <v>0</v>
      </c>
      <c r="I159" s="42">
        <v>0</v>
      </c>
      <c r="J159" s="42">
        <v>0.13962264199999999</v>
      </c>
      <c r="K159" s="42">
        <v>0</v>
      </c>
      <c r="L159" s="42">
        <v>1</v>
      </c>
      <c r="M159" s="42">
        <v>0</v>
      </c>
      <c r="N159" s="42">
        <v>9.166666666666666E-2</v>
      </c>
      <c r="O159" s="42">
        <v>0.49541284403669728</v>
      </c>
      <c r="P159" s="42">
        <v>7198</v>
      </c>
    </row>
    <row r="160" spans="1:16" x14ac:dyDescent="0.3">
      <c r="A160" s="43">
        <v>159</v>
      </c>
      <c r="B160" s="42">
        <v>0</v>
      </c>
      <c r="C160" s="42">
        <v>0</v>
      </c>
      <c r="D160" s="42">
        <v>1</v>
      </c>
      <c r="E160" s="42">
        <v>0</v>
      </c>
      <c r="F160" s="42">
        <v>1</v>
      </c>
      <c r="G160" s="42">
        <v>0</v>
      </c>
      <c r="H160" s="42">
        <v>0</v>
      </c>
      <c r="I160" s="42">
        <v>0</v>
      </c>
      <c r="J160" s="42">
        <v>0.18490566</v>
      </c>
      <c r="K160" s="42">
        <v>0</v>
      </c>
      <c r="L160" s="42">
        <v>0</v>
      </c>
      <c r="M160" s="42">
        <v>0</v>
      </c>
      <c r="N160" s="42">
        <v>3.3333333333333333E-2</v>
      </c>
      <c r="O160" s="42">
        <v>0.55963302752293576</v>
      </c>
      <c r="P160" s="42">
        <v>7898</v>
      </c>
    </row>
    <row r="161" spans="1:16" x14ac:dyDescent="0.3">
      <c r="A161" s="43">
        <v>160</v>
      </c>
      <c r="B161" s="42">
        <v>0</v>
      </c>
      <c r="C161" s="42">
        <v>0</v>
      </c>
      <c r="D161" s="42">
        <v>1</v>
      </c>
      <c r="E161" s="42">
        <v>0</v>
      </c>
      <c r="F161" s="42">
        <v>1</v>
      </c>
      <c r="G161" s="42">
        <v>0</v>
      </c>
      <c r="H161" s="42">
        <v>0</v>
      </c>
      <c r="I161" s="42">
        <v>0</v>
      </c>
      <c r="J161" s="42">
        <v>0.18490566</v>
      </c>
      <c r="K161" s="42">
        <v>0</v>
      </c>
      <c r="L161" s="42">
        <v>0</v>
      </c>
      <c r="M161" s="42">
        <v>0</v>
      </c>
      <c r="N161" s="42">
        <v>3.3333333333333333E-2</v>
      </c>
      <c r="O161" s="42">
        <v>0.73394495412844041</v>
      </c>
      <c r="P161" s="42">
        <v>7788</v>
      </c>
    </row>
    <row r="162" spans="1:16" x14ac:dyDescent="0.3">
      <c r="A162" s="43">
        <v>161</v>
      </c>
      <c r="B162" s="42">
        <v>0</v>
      </c>
      <c r="C162" s="42">
        <v>1</v>
      </c>
      <c r="D162" s="42">
        <v>1</v>
      </c>
      <c r="E162" s="42">
        <v>0</v>
      </c>
      <c r="F162" s="42">
        <v>1</v>
      </c>
      <c r="G162" s="42">
        <v>0</v>
      </c>
      <c r="H162" s="42">
        <v>0</v>
      </c>
      <c r="I162" s="42">
        <v>0</v>
      </c>
      <c r="J162" s="42">
        <v>0.13962264199999999</v>
      </c>
      <c r="K162" s="42">
        <v>0</v>
      </c>
      <c r="L162" s="42">
        <v>1</v>
      </c>
      <c r="M162" s="42">
        <v>0</v>
      </c>
      <c r="N162" s="42">
        <v>9.166666666666666E-2</v>
      </c>
      <c r="O162" s="42">
        <v>0.73394495412844041</v>
      </c>
      <c r="P162" s="42">
        <v>7738</v>
      </c>
    </row>
    <row r="163" spans="1:16" x14ac:dyDescent="0.3">
      <c r="A163" s="43">
        <v>162</v>
      </c>
      <c r="B163" s="42">
        <v>0</v>
      </c>
      <c r="C163" s="42">
        <v>1</v>
      </c>
      <c r="D163" s="42">
        <v>1</v>
      </c>
      <c r="E163" s="42">
        <v>0</v>
      </c>
      <c r="F163" s="42">
        <v>1</v>
      </c>
      <c r="G163" s="42">
        <v>0</v>
      </c>
      <c r="H163" s="42">
        <v>0</v>
      </c>
      <c r="I163" s="42">
        <v>0</v>
      </c>
      <c r="J163" s="42">
        <v>0.13962264199999999</v>
      </c>
      <c r="K163" s="42">
        <v>0</v>
      </c>
      <c r="L163" s="42">
        <v>1</v>
      </c>
      <c r="M163" s="42">
        <v>0</v>
      </c>
      <c r="N163" s="42">
        <v>9.166666666666666E-2</v>
      </c>
      <c r="O163" s="42">
        <v>0.43119266055045874</v>
      </c>
      <c r="P163" s="42">
        <v>8358</v>
      </c>
    </row>
    <row r="164" spans="1:16" x14ac:dyDescent="0.3">
      <c r="A164" s="43">
        <v>163</v>
      </c>
      <c r="B164" s="42">
        <v>0</v>
      </c>
      <c r="C164" s="42">
        <v>1</v>
      </c>
      <c r="D164" s="42">
        <v>1</v>
      </c>
      <c r="E164" s="42">
        <v>0</v>
      </c>
      <c r="F164" s="42">
        <v>1</v>
      </c>
      <c r="G164" s="42">
        <v>0</v>
      </c>
      <c r="H164" s="42">
        <v>0</v>
      </c>
      <c r="I164" s="42">
        <v>0</v>
      </c>
      <c r="J164" s="42">
        <v>0.13962264199999999</v>
      </c>
      <c r="K164" s="42">
        <v>0</v>
      </c>
      <c r="L164" s="42">
        <v>1</v>
      </c>
      <c r="M164" s="42">
        <v>0</v>
      </c>
      <c r="N164" s="42">
        <v>9.166666666666666E-2</v>
      </c>
      <c r="O164" s="42">
        <v>0.43119266055045874</v>
      </c>
      <c r="P164" s="42">
        <v>9258</v>
      </c>
    </row>
    <row r="165" spans="1:16" x14ac:dyDescent="0.3">
      <c r="A165" s="43">
        <v>164</v>
      </c>
      <c r="B165" s="42">
        <v>1</v>
      </c>
      <c r="C165" s="42">
        <v>1</v>
      </c>
      <c r="D165" s="42">
        <v>1</v>
      </c>
      <c r="E165" s="42">
        <v>1</v>
      </c>
      <c r="F165" s="42">
        <v>1</v>
      </c>
      <c r="G165" s="42">
        <v>0</v>
      </c>
      <c r="H165" s="42">
        <v>0</v>
      </c>
      <c r="I165" s="42">
        <v>0</v>
      </c>
      <c r="J165" s="42">
        <v>0.13962264199999999</v>
      </c>
      <c r="K165" s="42">
        <v>0</v>
      </c>
      <c r="L165" s="42">
        <v>1</v>
      </c>
      <c r="M165" s="42">
        <v>0</v>
      </c>
      <c r="N165" s="42">
        <v>9.166666666666666E-2</v>
      </c>
      <c r="O165" s="42">
        <v>0.44954128440366975</v>
      </c>
      <c r="P165" s="42">
        <v>8058</v>
      </c>
    </row>
    <row r="166" spans="1:16" x14ac:dyDescent="0.3">
      <c r="A166" s="43">
        <v>165</v>
      </c>
      <c r="B166" s="42">
        <v>1</v>
      </c>
      <c r="C166" s="42">
        <v>1</v>
      </c>
      <c r="D166" s="42">
        <v>1</v>
      </c>
      <c r="E166" s="42">
        <v>1</v>
      </c>
      <c r="F166" s="42">
        <v>1</v>
      </c>
      <c r="G166" s="42">
        <v>0</v>
      </c>
      <c r="H166" s="42">
        <v>0</v>
      </c>
      <c r="I166" s="42">
        <v>0</v>
      </c>
      <c r="J166" s="42">
        <v>0.13962264199999999</v>
      </c>
      <c r="K166" s="42">
        <v>0</v>
      </c>
      <c r="L166" s="42">
        <v>1</v>
      </c>
      <c r="M166" s="42">
        <v>0</v>
      </c>
      <c r="N166" s="42">
        <v>9.166666666666666E-2</v>
      </c>
      <c r="O166" s="42">
        <v>0.44954128440366975</v>
      </c>
      <c r="P166" s="42">
        <v>8238</v>
      </c>
    </row>
    <row r="167" spans="1:16" x14ac:dyDescent="0.3">
      <c r="A167" s="43">
        <v>166</v>
      </c>
      <c r="B167" s="42">
        <v>1</v>
      </c>
      <c r="C167" s="42">
        <v>1</v>
      </c>
      <c r="D167" s="42">
        <v>1</v>
      </c>
      <c r="E167" s="42">
        <v>1</v>
      </c>
      <c r="F167" s="42">
        <v>1</v>
      </c>
      <c r="G167" s="42">
        <v>1</v>
      </c>
      <c r="H167" s="42">
        <v>0</v>
      </c>
      <c r="I167" s="42">
        <v>0</v>
      </c>
      <c r="J167" s="42">
        <v>0.13962264199999999</v>
      </c>
      <c r="K167" s="42">
        <v>0</v>
      </c>
      <c r="L167" s="42">
        <v>0</v>
      </c>
      <c r="M167" s="42">
        <v>0</v>
      </c>
      <c r="N167" s="42">
        <v>0.26666666666666666</v>
      </c>
      <c r="O167" s="42">
        <v>0.34862385321100919</v>
      </c>
      <c r="P167" s="42">
        <v>9298</v>
      </c>
    </row>
    <row r="168" spans="1:16" x14ac:dyDescent="0.3">
      <c r="A168" s="43">
        <v>167</v>
      </c>
      <c r="B168" s="42">
        <v>1</v>
      </c>
      <c r="C168" s="42">
        <v>1</v>
      </c>
      <c r="D168" s="42">
        <v>1</v>
      </c>
      <c r="E168" s="42">
        <v>1</v>
      </c>
      <c r="F168" s="42">
        <v>1</v>
      </c>
      <c r="G168" s="42">
        <v>1</v>
      </c>
      <c r="H168" s="42">
        <v>0</v>
      </c>
      <c r="I168" s="42">
        <v>0</v>
      </c>
      <c r="J168" s="42">
        <v>0.13962264199999999</v>
      </c>
      <c r="K168" s="42">
        <v>0</v>
      </c>
      <c r="L168" s="42">
        <v>0</v>
      </c>
      <c r="M168" s="42">
        <v>0</v>
      </c>
      <c r="N168" s="42">
        <v>0.26666666666666666</v>
      </c>
      <c r="O168" s="42">
        <v>0.34862385321100919</v>
      </c>
      <c r="P168" s="42">
        <v>9538</v>
      </c>
    </row>
    <row r="169" spans="1:16" x14ac:dyDescent="0.3">
      <c r="A169" s="43">
        <v>168</v>
      </c>
      <c r="B169" s="42">
        <v>2</v>
      </c>
      <c r="C169" s="42">
        <v>1</v>
      </c>
      <c r="D169" s="42">
        <v>1</v>
      </c>
      <c r="E169" s="42">
        <v>1</v>
      </c>
      <c r="F169" s="42">
        <v>1</v>
      </c>
      <c r="G169" s="42">
        <v>0</v>
      </c>
      <c r="H169" s="42">
        <v>0</v>
      </c>
      <c r="I169" s="42">
        <v>0</v>
      </c>
      <c r="J169" s="42">
        <v>0.32075471700000002</v>
      </c>
      <c r="K169" s="42">
        <v>0</v>
      </c>
      <c r="L169" s="42">
        <v>0</v>
      </c>
      <c r="M169" s="42">
        <v>0</v>
      </c>
      <c r="N169" s="42">
        <v>0.28333333333333333</v>
      </c>
      <c r="O169" s="42">
        <v>0.32110091743119268</v>
      </c>
      <c r="P169" s="42">
        <v>8449</v>
      </c>
    </row>
    <row r="170" spans="1:16" x14ac:dyDescent="0.3">
      <c r="A170" s="43">
        <v>169</v>
      </c>
      <c r="B170" s="42">
        <v>2</v>
      </c>
      <c r="C170" s="42">
        <v>1</v>
      </c>
      <c r="D170" s="42">
        <v>1</v>
      </c>
      <c r="E170" s="42">
        <v>1</v>
      </c>
      <c r="F170" s="42">
        <v>1</v>
      </c>
      <c r="G170" s="42">
        <v>0</v>
      </c>
      <c r="H170" s="42">
        <v>0</v>
      </c>
      <c r="I170" s="42">
        <v>0</v>
      </c>
      <c r="J170" s="42">
        <v>0.32075471700000002</v>
      </c>
      <c r="K170" s="42">
        <v>0</v>
      </c>
      <c r="L170" s="42">
        <v>0</v>
      </c>
      <c r="M170" s="42">
        <v>0</v>
      </c>
      <c r="N170" s="42">
        <v>0.28333333333333333</v>
      </c>
      <c r="O170" s="42">
        <v>0.32110091743119268</v>
      </c>
      <c r="P170" s="42">
        <v>9639</v>
      </c>
    </row>
    <row r="171" spans="1:16" x14ac:dyDescent="0.3">
      <c r="A171" s="43">
        <v>170</v>
      </c>
      <c r="B171" s="42">
        <v>2</v>
      </c>
      <c r="C171" s="42">
        <v>1</v>
      </c>
      <c r="D171" s="42">
        <v>1</v>
      </c>
      <c r="E171" s="42">
        <v>1</v>
      </c>
      <c r="F171" s="42">
        <v>1</v>
      </c>
      <c r="G171" s="42">
        <v>0</v>
      </c>
      <c r="H171" s="42">
        <v>0</v>
      </c>
      <c r="I171" s="42">
        <v>0</v>
      </c>
      <c r="J171" s="42">
        <v>0.32075471700000002</v>
      </c>
      <c r="K171" s="42">
        <v>0</v>
      </c>
      <c r="L171" s="42">
        <v>0</v>
      </c>
      <c r="M171" s="42">
        <v>0</v>
      </c>
      <c r="N171" s="42">
        <v>0.28333333333333333</v>
      </c>
      <c r="O171" s="42">
        <v>0.32110091743119268</v>
      </c>
      <c r="P171" s="42">
        <v>9989</v>
      </c>
    </row>
    <row r="172" spans="1:16" x14ac:dyDescent="0.3">
      <c r="A172" s="43">
        <v>171</v>
      </c>
      <c r="B172" s="42">
        <v>2</v>
      </c>
      <c r="C172" s="42">
        <v>1</v>
      </c>
      <c r="D172" s="42">
        <v>1</v>
      </c>
      <c r="E172" s="42">
        <v>1</v>
      </c>
      <c r="F172" s="42">
        <v>1</v>
      </c>
      <c r="G172" s="42">
        <v>0</v>
      </c>
      <c r="H172" s="42">
        <v>0</v>
      </c>
      <c r="I172" s="42">
        <v>0</v>
      </c>
      <c r="J172" s="42">
        <v>0.32075471700000002</v>
      </c>
      <c r="K172" s="42">
        <v>0</v>
      </c>
      <c r="L172" s="42">
        <v>0</v>
      </c>
      <c r="M172" s="42">
        <v>0</v>
      </c>
      <c r="N172" s="42">
        <v>0.28333333333333333</v>
      </c>
      <c r="O172" s="42">
        <v>0.32110091743119268</v>
      </c>
      <c r="P172" s="42">
        <v>11199</v>
      </c>
    </row>
    <row r="173" spans="1:16" x14ac:dyDescent="0.3">
      <c r="A173" s="43">
        <v>172</v>
      </c>
      <c r="B173" s="42">
        <v>2</v>
      </c>
      <c r="C173" s="42">
        <v>1</v>
      </c>
      <c r="D173" s="42">
        <v>1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0.32075471700000002</v>
      </c>
      <c r="K173" s="42">
        <v>0</v>
      </c>
      <c r="L173" s="42">
        <v>0</v>
      </c>
      <c r="M173" s="42">
        <v>0</v>
      </c>
      <c r="N173" s="42">
        <v>0.28333333333333333</v>
      </c>
      <c r="O173" s="42">
        <v>0.32110091743119268</v>
      </c>
      <c r="P173" s="42">
        <v>11549</v>
      </c>
    </row>
    <row r="174" spans="1:16" x14ac:dyDescent="0.3">
      <c r="A174" s="43">
        <v>173</v>
      </c>
      <c r="B174" s="42">
        <v>2</v>
      </c>
      <c r="C174" s="42">
        <v>1</v>
      </c>
      <c r="D174" s="42">
        <v>1</v>
      </c>
      <c r="E174" s="42">
        <v>1</v>
      </c>
      <c r="F174" s="42">
        <v>1</v>
      </c>
      <c r="G174" s="42">
        <v>0</v>
      </c>
      <c r="H174" s="42">
        <v>0</v>
      </c>
      <c r="I174" s="42">
        <v>0</v>
      </c>
      <c r="J174" s="42">
        <v>0.32075471700000002</v>
      </c>
      <c r="K174" s="42">
        <v>0</v>
      </c>
      <c r="L174" s="42">
        <v>0</v>
      </c>
      <c r="M174" s="42">
        <v>0</v>
      </c>
      <c r="N174" s="42">
        <v>0.28333333333333333</v>
      </c>
      <c r="O174" s="42">
        <v>0.32110091743119268</v>
      </c>
      <c r="P174" s="42">
        <v>17669</v>
      </c>
    </row>
    <row r="175" spans="1:16" x14ac:dyDescent="0.3">
      <c r="A175" s="43">
        <v>174</v>
      </c>
      <c r="B175" s="42">
        <v>-1</v>
      </c>
      <c r="C175" s="42">
        <v>1</v>
      </c>
      <c r="D175" s="42">
        <v>1</v>
      </c>
      <c r="E175" s="42">
        <v>0</v>
      </c>
      <c r="F175" s="42">
        <v>1</v>
      </c>
      <c r="G175" s="42">
        <v>0</v>
      </c>
      <c r="H175" s="42">
        <v>0</v>
      </c>
      <c r="I175" s="42">
        <v>0</v>
      </c>
      <c r="J175" s="42">
        <v>0.23018867900000001</v>
      </c>
      <c r="K175" s="42">
        <v>0</v>
      </c>
      <c r="L175" s="42">
        <v>0</v>
      </c>
      <c r="M175" s="42">
        <v>0</v>
      </c>
      <c r="N175" s="42">
        <v>0.18333333333333332</v>
      </c>
      <c r="O175" s="42">
        <v>0.44954128440366975</v>
      </c>
      <c r="P175" s="42">
        <v>8948</v>
      </c>
    </row>
    <row r="176" spans="1:16" x14ac:dyDescent="0.3">
      <c r="A176" s="43">
        <v>175</v>
      </c>
      <c r="B176" s="42">
        <v>-1</v>
      </c>
      <c r="C176" s="42">
        <v>0</v>
      </c>
      <c r="D176" s="42">
        <v>0</v>
      </c>
      <c r="E176" s="42">
        <v>0</v>
      </c>
      <c r="F176" s="42">
        <v>1</v>
      </c>
      <c r="G176" s="42">
        <v>0</v>
      </c>
      <c r="H176" s="42">
        <v>0</v>
      </c>
      <c r="I176" s="42">
        <v>0</v>
      </c>
      <c r="J176" s="42">
        <v>0.18490566</v>
      </c>
      <c r="K176" s="42">
        <v>0</v>
      </c>
      <c r="L176" s="42">
        <v>0</v>
      </c>
      <c r="M176" s="42">
        <v>0</v>
      </c>
      <c r="N176" s="42">
        <v>0.10416666666666667</v>
      </c>
      <c r="O176" s="42">
        <v>0.45871559633027525</v>
      </c>
      <c r="P176" s="42">
        <v>10698</v>
      </c>
    </row>
    <row r="177" spans="1:16" x14ac:dyDescent="0.3">
      <c r="A177" s="43">
        <v>176</v>
      </c>
      <c r="B177" s="42">
        <v>-1</v>
      </c>
      <c r="C177" s="42">
        <v>1</v>
      </c>
      <c r="D177" s="42">
        <v>1</v>
      </c>
      <c r="E177" s="42">
        <v>0</v>
      </c>
      <c r="F177" s="42">
        <v>1</v>
      </c>
      <c r="G177" s="42">
        <v>0</v>
      </c>
      <c r="H177" s="42">
        <v>0</v>
      </c>
      <c r="I177" s="42">
        <v>0</v>
      </c>
      <c r="J177" s="42">
        <v>0.23018867900000001</v>
      </c>
      <c r="K177" s="42">
        <v>0</v>
      </c>
      <c r="L177" s="42">
        <v>0</v>
      </c>
      <c r="M177" s="42">
        <v>0</v>
      </c>
      <c r="N177" s="42">
        <v>0.18333333333333332</v>
      </c>
      <c r="O177" s="42">
        <v>0.39449541284403672</v>
      </c>
      <c r="P177" s="42">
        <v>9988</v>
      </c>
    </row>
    <row r="178" spans="1:16" x14ac:dyDescent="0.3">
      <c r="A178" s="43">
        <v>177</v>
      </c>
      <c r="B178" s="42">
        <v>-1</v>
      </c>
      <c r="C178" s="42">
        <v>1</v>
      </c>
      <c r="D178" s="42">
        <v>1</v>
      </c>
      <c r="E178" s="42">
        <v>0</v>
      </c>
      <c r="F178" s="42">
        <v>1</v>
      </c>
      <c r="G178" s="42">
        <v>0</v>
      </c>
      <c r="H178" s="42">
        <v>0</v>
      </c>
      <c r="I178" s="42">
        <v>0</v>
      </c>
      <c r="J178" s="42">
        <v>0.23018867900000001</v>
      </c>
      <c r="K178" s="42">
        <v>0</v>
      </c>
      <c r="L178" s="42">
        <v>0</v>
      </c>
      <c r="M178" s="42">
        <v>0</v>
      </c>
      <c r="N178" s="42">
        <v>0.18333333333333332</v>
      </c>
      <c r="O178" s="42">
        <v>0.39449541284403672</v>
      </c>
      <c r="P178" s="42">
        <v>10898</v>
      </c>
    </row>
    <row r="179" spans="1:16" x14ac:dyDescent="0.3">
      <c r="A179" s="43">
        <v>178</v>
      </c>
      <c r="B179" s="42">
        <v>-1</v>
      </c>
      <c r="C179" s="42">
        <v>1</v>
      </c>
      <c r="D179" s="42">
        <v>1</v>
      </c>
      <c r="E179" s="42">
        <v>0</v>
      </c>
      <c r="F179" s="42">
        <v>1</v>
      </c>
      <c r="G179" s="42">
        <v>0</v>
      </c>
      <c r="H179" s="42">
        <v>0</v>
      </c>
      <c r="I179" s="42">
        <v>0</v>
      </c>
      <c r="J179" s="42">
        <v>0.23018867900000001</v>
      </c>
      <c r="K179" s="42">
        <v>0</v>
      </c>
      <c r="L179" s="42">
        <v>0</v>
      </c>
      <c r="M179" s="42">
        <v>0</v>
      </c>
      <c r="N179" s="42">
        <v>0.18333333333333332</v>
      </c>
      <c r="O179" s="42">
        <v>0.39449541284403672</v>
      </c>
      <c r="P179" s="42">
        <v>11248</v>
      </c>
    </row>
    <row r="180" spans="1:16" x14ac:dyDescent="0.3">
      <c r="A180" s="43">
        <v>179</v>
      </c>
      <c r="B180" s="42">
        <v>3</v>
      </c>
      <c r="C180" s="42">
        <v>1</v>
      </c>
      <c r="D180" s="42">
        <v>1</v>
      </c>
      <c r="E180" s="42">
        <v>1</v>
      </c>
      <c r="F180" s="42">
        <v>1</v>
      </c>
      <c r="G180" s="42">
        <v>1</v>
      </c>
      <c r="H180" s="42">
        <v>0</v>
      </c>
      <c r="I180" s="42">
        <v>0</v>
      </c>
      <c r="J180" s="42">
        <v>0.41509434000000001</v>
      </c>
      <c r="K180" s="42">
        <v>0</v>
      </c>
      <c r="L180" s="42">
        <v>0</v>
      </c>
      <c r="M180" s="42">
        <v>0</v>
      </c>
      <c r="N180" s="42">
        <v>0.47083333333333333</v>
      </c>
      <c r="O180" s="42">
        <v>0.19266055045871561</v>
      </c>
      <c r="P180" s="42">
        <v>16558</v>
      </c>
    </row>
    <row r="181" spans="1:16" x14ac:dyDescent="0.3">
      <c r="A181" s="43">
        <v>180</v>
      </c>
      <c r="B181" s="42">
        <v>3</v>
      </c>
      <c r="C181" s="42">
        <v>1</v>
      </c>
      <c r="D181" s="42">
        <v>1</v>
      </c>
      <c r="E181" s="42">
        <v>1</v>
      </c>
      <c r="F181" s="42">
        <v>1</v>
      </c>
      <c r="G181" s="42">
        <v>1</v>
      </c>
      <c r="H181" s="42">
        <v>0</v>
      </c>
      <c r="I181" s="42">
        <v>0</v>
      </c>
      <c r="J181" s="42">
        <v>0.41509434000000001</v>
      </c>
      <c r="K181" s="42">
        <v>0</v>
      </c>
      <c r="L181" s="42">
        <v>0</v>
      </c>
      <c r="M181" s="42">
        <v>0</v>
      </c>
      <c r="N181" s="42">
        <v>0.47083333333333333</v>
      </c>
      <c r="O181" s="42">
        <v>0.1743119266055046</v>
      </c>
      <c r="P181" s="42">
        <v>15998</v>
      </c>
    </row>
    <row r="182" spans="1:16" x14ac:dyDescent="0.3">
      <c r="A182" s="43">
        <v>181</v>
      </c>
      <c r="B182" s="42">
        <v>-1</v>
      </c>
      <c r="C182" s="42">
        <v>1</v>
      </c>
      <c r="D182" s="42">
        <v>1</v>
      </c>
      <c r="E182" s="42">
        <v>1</v>
      </c>
      <c r="F182" s="42">
        <v>1</v>
      </c>
      <c r="G182" s="42">
        <v>1</v>
      </c>
      <c r="H182" s="42">
        <v>0</v>
      </c>
      <c r="I182" s="42">
        <v>0</v>
      </c>
      <c r="J182" s="42">
        <v>0.41509434000000001</v>
      </c>
      <c r="K182" s="42">
        <v>0</v>
      </c>
      <c r="L182" s="42">
        <v>0</v>
      </c>
      <c r="M182" s="42">
        <v>0</v>
      </c>
      <c r="N182" s="42">
        <v>0.45</v>
      </c>
      <c r="O182" s="42">
        <v>0.19266055045871561</v>
      </c>
      <c r="P182" s="42">
        <v>15690</v>
      </c>
    </row>
    <row r="183" spans="1:16" x14ac:dyDescent="0.3">
      <c r="A183" s="43">
        <v>182</v>
      </c>
      <c r="B183" s="42">
        <v>-1</v>
      </c>
      <c r="C183" s="42">
        <v>1</v>
      </c>
      <c r="D183" s="42">
        <v>1</v>
      </c>
      <c r="E183" s="42">
        <v>1</v>
      </c>
      <c r="F183" s="42">
        <v>1</v>
      </c>
      <c r="G183" s="42">
        <v>1</v>
      </c>
      <c r="H183" s="42">
        <v>0</v>
      </c>
      <c r="I183" s="42">
        <v>0</v>
      </c>
      <c r="J183" s="42">
        <v>0.37735849100000002</v>
      </c>
      <c r="K183" s="42">
        <v>0</v>
      </c>
      <c r="L183" s="42">
        <v>0</v>
      </c>
      <c r="M183" s="42">
        <v>0</v>
      </c>
      <c r="N183" s="42">
        <v>0.45</v>
      </c>
      <c r="O183" s="42">
        <v>0.1743119266055046</v>
      </c>
      <c r="P183" s="42">
        <v>15750</v>
      </c>
    </row>
    <row r="184" spans="1:16" x14ac:dyDescent="0.3">
      <c r="A184" s="43">
        <v>183</v>
      </c>
      <c r="B184" s="42">
        <v>2</v>
      </c>
      <c r="C184" s="42">
        <v>0</v>
      </c>
      <c r="D184" s="42">
        <v>1</v>
      </c>
      <c r="E184" s="42">
        <v>0</v>
      </c>
      <c r="F184" s="42">
        <v>1</v>
      </c>
      <c r="G184" s="42">
        <v>0</v>
      </c>
      <c r="H184" s="42">
        <v>0</v>
      </c>
      <c r="I184" s="42">
        <v>0</v>
      </c>
      <c r="J184" s="42">
        <v>0.135849057</v>
      </c>
      <c r="K184" s="42">
        <v>0</v>
      </c>
      <c r="L184" s="42">
        <v>0</v>
      </c>
      <c r="M184" s="42">
        <v>0</v>
      </c>
      <c r="N184" s="42">
        <v>1.6666666666666666E-2</v>
      </c>
      <c r="O184" s="42">
        <v>0.70642201834862384</v>
      </c>
      <c r="P184" s="42">
        <v>7775</v>
      </c>
    </row>
    <row r="185" spans="1:16" x14ac:dyDescent="0.3">
      <c r="A185" s="43">
        <v>184</v>
      </c>
      <c r="B185" s="42">
        <v>2</v>
      </c>
      <c r="C185" s="42">
        <v>1</v>
      </c>
      <c r="D185" s="42">
        <v>1</v>
      </c>
      <c r="E185" s="42">
        <v>0</v>
      </c>
      <c r="F185" s="42">
        <v>1</v>
      </c>
      <c r="G185" s="42">
        <v>0</v>
      </c>
      <c r="H185" s="42">
        <v>0</v>
      </c>
      <c r="I185" s="42">
        <v>0</v>
      </c>
      <c r="J185" s="42">
        <v>0.181132075</v>
      </c>
      <c r="K185" s="42">
        <v>0</v>
      </c>
      <c r="L185" s="42">
        <v>0</v>
      </c>
      <c r="M185" s="42">
        <v>0</v>
      </c>
      <c r="N185" s="42">
        <v>0.15416666666666667</v>
      </c>
      <c r="O185" s="42">
        <v>0.41284403669724773</v>
      </c>
      <c r="P185" s="42">
        <v>7975</v>
      </c>
    </row>
    <row r="186" spans="1:16" x14ac:dyDescent="0.3">
      <c r="A186" s="43">
        <v>185</v>
      </c>
      <c r="B186" s="42">
        <v>2</v>
      </c>
      <c r="C186" s="42">
        <v>0</v>
      </c>
      <c r="D186" s="42">
        <v>1</v>
      </c>
      <c r="E186" s="42">
        <v>0</v>
      </c>
      <c r="F186" s="42">
        <v>1</v>
      </c>
      <c r="G186" s="42">
        <v>0</v>
      </c>
      <c r="H186" s="42">
        <v>0</v>
      </c>
      <c r="I186" s="42">
        <v>0</v>
      </c>
      <c r="J186" s="42">
        <v>0.135849057</v>
      </c>
      <c r="K186" s="42">
        <v>0</v>
      </c>
      <c r="L186" s="42">
        <v>0</v>
      </c>
      <c r="M186" s="42">
        <v>0</v>
      </c>
      <c r="N186" s="42">
        <v>1.6666666666666666E-2</v>
      </c>
      <c r="O186" s="42">
        <v>0.70642201834862384</v>
      </c>
      <c r="P186" s="42">
        <v>7995</v>
      </c>
    </row>
    <row r="187" spans="1:16" x14ac:dyDescent="0.3">
      <c r="A187" s="43">
        <v>186</v>
      </c>
      <c r="B187" s="42">
        <v>2</v>
      </c>
      <c r="C187" s="42">
        <v>1</v>
      </c>
      <c r="D187" s="42">
        <v>1</v>
      </c>
      <c r="E187" s="42">
        <v>0</v>
      </c>
      <c r="F187" s="42">
        <v>1</v>
      </c>
      <c r="G187" s="42">
        <v>0</v>
      </c>
      <c r="H187" s="42">
        <v>0</v>
      </c>
      <c r="I187" s="42">
        <v>0</v>
      </c>
      <c r="J187" s="42">
        <v>0.181132075</v>
      </c>
      <c r="K187" s="42">
        <v>0</v>
      </c>
      <c r="L187" s="42">
        <v>0</v>
      </c>
      <c r="M187" s="42">
        <v>0</v>
      </c>
      <c r="N187" s="42">
        <v>0.15416666666666667</v>
      </c>
      <c r="O187" s="42">
        <v>0.41284403669724773</v>
      </c>
      <c r="P187" s="42">
        <v>8195</v>
      </c>
    </row>
    <row r="188" spans="1:16" x14ac:dyDescent="0.3">
      <c r="A188" s="43">
        <v>187</v>
      </c>
      <c r="B188" s="42">
        <v>2</v>
      </c>
      <c r="C188" s="42">
        <v>1</v>
      </c>
      <c r="D188" s="42">
        <v>1</v>
      </c>
      <c r="E188" s="42">
        <v>0</v>
      </c>
      <c r="F188" s="42">
        <v>1</v>
      </c>
      <c r="G188" s="42">
        <v>0</v>
      </c>
      <c r="H188" s="42">
        <v>0</v>
      </c>
      <c r="I188" s="42">
        <v>0</v>
      </c>
      <c r="J188" s="42">
        <v>0.181132075</v>
      </c>
      <c r="K188" s="42">
        <v>0</v>
      </c>
      <c r="L188" s="42">
        <v>0</v>
      </c>
      <c r="M188" s="42">
        <v>0</v>
      </c>
      <c r="N188" s="42">
        <v>0.15416666666666667</v>
      </c>
      <c r="O188" s="42">
        <v>0.41284403669724773</v>
      </c>
      <c r="P188" s="42">
        <v>8495</v>
      </c>
    </row>
    <row r="189" spans="1:16" x14ac:dyDescent="0.3">
      <c r="A189" s="43">
        <v>188</v>
      </c>
      <c r="B189" s="42">
        <v>2</v>
      </c>
      <c r="C189" s="42">
        <v>0</v>
      </c>
      <c r="D189" s="42">
        <v>0</v>
      </c>
      <c r="E189" s="42">
        <v>0</v>
      </c>
      <c r="F189" s="42">
        <v>1</v>
      </c>
      <c r="G189" s="42">
        <v>0</v>
      </c>
      <c r="H189" s="42">
        <v>0</v>
      </c>
      <c r="I189" s="42">
        <v>0</v>
      </c>
      <c r="J189" s="42">
        <v>0.135849057</v>
      </c>
      <c r="K189" s="42">
        <v>0</v>
      </c>
      <c r="L189" s="42">
        <v>0</v>
      </c>
      <c r="M189" s="42">
        <v>0</v>
      </c>
      <c r="N189" s="42">
        <v>8.3333333333333329E-2</v>
      </c>
      <c r="O189" s="42">
        <v>0.66972477064220182</v>
      </c>
      <c r="P189" s="42">
        <v>9495</v>
      </c>
    </row>
    <row r="190" spans="1:16" x14ac:dyDescent="0.3">
      <c r="A190" s="43">
        <v>189</v>
      </c>
      <c r="B190" s="42">
        <v>2</v>
      </c>
      <c r="C190" s="42">
        <v>1</v>
      </c>
      <c r="D190" s="42">
        <v>1</v>
      </c>
      <c r="E190" s="42">
        <v>0</v>
      </c>
      <c r="F190" s="42">
        <v>1</v>
      </c>
      <c r="G190" s="42">
        <v>0</v>
      </c>
      <c r="H190" s="42">
        <v>0</v>
      </c>
      <c r="I190" s="42">
        <v>0</v>
      </c>
      <c r="J190" s="42">
        <v>0.181132075</v>
      </c>
      <c r="K190" s="42">
        <v>0</v>
      </c>
      <c r="L190" s="42">
        <v>0</v>
      </c>
      <c r="M190" s="42">
        <v>0</v>
      </c>
      <c r="N190" s="42">
        <v>0.21666666666666667</v>
      </c>
      <c r="O190" s="42">
        <v>0.37614678899082571</v>
      </c>
      <c r="P190" s="42">
        <v>9995</v>
      </c>
    </row>
    <row r="191" spans="1:16" x14ac:dyDescent="0.3">
      <c r="A191" s="43">
        <v>190</v>
      </c>
      <c r="B191" s="42">
        <v>3</v>
      </c>
      <c r="C191" s="42">
        <v>1</v>
      </c>
      <c r="D191" s="42">
        <v>1</v>
      </c>
      <c r="E191" s="42">
        <v>0</v>
      </c>
      <c r="F191" s="42">
        <v>1</v>
      </c>
      <c r="G191" s="42">
        <v>0</v>
      </c>
      <c r="H191" s="42">
        <v>0</v>
      </c>
      <c r="I191" s="42">
        <v>0</v>
      </c>
      <c r="J191" s="42">
        <v>0.181132075</v>
      </c>
      <c r="K191" s="42">
        <v>0</v>
      </c>
      <c r="L191" s="42">
        <v>0</v>
      </c>
      <c r="M191" s="42">
        <v>0</v>
      </c>
      <c r="N191" s="42">
        <v>0.17499999999999999</v>
      </c>
      <c r="O191" s="42">
        <v>0.31192660550458717</v>
      </c>
      <c r="P191" s="42">
        <v>11595</v>
      </c>
    </row>
    <row r="192" spans="1:16" x14ac:dyDescent="0.3">
      <c r="A192" s="43">
        <v>191</v>
      </c>
      <c r="B192" s="42">
        <v>3</v>
      </c>
      <c r="C192" s="42">
        <v>1</v>
      </c>
      <c r="D192" s="42">
        <v>1</v>
      </c>
      <c r="E192" s="42">
        <v>0</v>
      </c>
      <c r="F192" s="42">
        <v>1</v>
      </c>
      <c r="G192" s="42">
        <v>0</v>
      </c>
      <c r="H192" s="42">
        <v>0</v>
      </c>
      <c r="I192" s="42">
        <v>0</v>
      </c>
      <c r="J192" s="42">
        <v>0.181132075</v>
      </c>
      <c r="K192" s="42">
        <v>0</v>
      </c>
      <c r="L192" s="42">
        <v>0</v>
      </c>
      <c r="M192" s="42">
        <v>0</v>
      </c>
      <c r="N192" s="42">
        <v>0.17499999999999999</v>
      </c>
      <c r="O192" s="42">
        <v>0.31192660550458717</v>
      </c>
      <c r="P192" s="42">
        <v>9980</v>
      </c>
    </row>
    <row r="193" spans="1:16" x14ac:dyDescent="0.3">
      <c r="A193" s="43">
        <v>192</v>
      </c>
      <c r="B193" s="42">
        <v>0</v>
      </c>
      <c r="C193" s="42">
        <v>1</v>
      </c>
      <c r="D193" s="42">
        <v>1</v>
      </c>
      <c r="E193" s="42">
        <v>0</v>
      </c>
      <c r="F193" s="42">
        <v>1</v>
      </c>
      <c r="G193" s="42">
        <v>0</v>
      </c>
      <c r="H193" s="42">
        <v>0</v>
      </c>
      <c r="I193" s="42">
        <v>0</v>
      </c>
      <c r="J193" s="42">
        <v>0.28301886799999998</v>
      </c>
      <c r="K193" s="42">
        <v>0</v>
      </c>
      <c r="L193" s="42">
        <v>0</v>
      </c>
      <c r="M193" s="42">
        <v>0</v>
      </c>
      <c r="N193" s="42">
        <v>0.25833333333333336</v>
      </c>
      <c r="O193" s="42">
        <v>0.1743119266055046</v>
      </c>
      <c r="P193" s="42">
        <v>13295</v>
      </c>
    </row>
    <row r="194" spans="1:16" x14ac:dyDescent="0.3">
      <c r="A194" s="43">
        <v>193</v>
      </c>
      <c r="B194" s="42">
        <v>0</v>
      </c>
      <c r="C194" s="42">
        <v>0</v>
      </c>
      <c r="D194" s="42">
        <v>0</v>
      </c>
      <c r="E194" s="42">
        <v>0</v>
      </c>
      <c r="F194" s="42">
        <v>1</v>
      </c>
      <c r="G194" s="42">
        <v>0</v>
      </c>
      <c r="H194" s="42">
        <v>0</v>
      </c>
      <c r="I194" s="42">
        <v>0</v>
      </c>
      <c r="J194" s="42">
        <v>0.135849057</v>
      </c>
      <c r="K194" s="42">
        <v>0</v>
      </c>
      <c r="L194" s="42">
        <v>0</v>
      </c>
      <c r="M194" s="42">
        <v>0</v>
      </c>
      <c r="N194" s="42">
        <v>8.3333333333333329E-2</v>
      </c>
      <c r="O194" s="42">
        <v>0.55963302752293576</v>
      </c>
      <c r="P194" s="42">
        <v>13845</v>
      </c>
    </row>
    <row r="195" spans="1:16" x14ac:dyDescent="0.3">
      <c r="A195" s="43">
        <v>194</v>
      </c>
      <c r="B195" s="42">
        <v>0</v>
      </c>
      <c r="C195" s="42">
        <v>1</v>
      </c>
      <c r="D195" s="42">
        <v>1</v>
      </c>
      <c r="E195" s="42">
        <v>0</v>
      </c>
      <c r="F195" s="42">
        <v>1</v>
      </c>
      <c r="G195" s="42">
        <v>0</v>
      </c>
      <c r="H195" s="42">
        <v>0</v>
      </c>
      <c r="I195" s="42">
        <v>0</v>
      </c>
      <c r="J195" s="42">
        <v>0.181132075</v>
      </c>
      <c r="K195" s="42">
        <v>0</v>
      </c>
      <c r="L195" s="42">
        <v>0</v>
      </c>
      <c r="M195" s="42">
        <v>0</v>
      </c>
      <c r="N195" s="42">
        <v>0.16666666666666666</v>
      </c>
      <c r="O195" s="42">
        <v>0.34862385321100919</v>
      </c>
      <c r="P195" s="42">
        <v>12290</v>
      </c>
    </row>
    <row r="196" spans="1:16" x14ac:dyDescent="0.3">
      <c r="A196" s="43">
        <v>195</v>
      </c>
      <c r="B196" s="42">
        <v>-2</v>
      </c>
      <c r="C196" s="42">
        <v>1</v>
      </c>
      <c r="D196" s="42">
        <v>1</v>
      </c>
      <c r="E196" s="42">
        <v>1</v>
      </c>
      <c r="F196" s="42">
        <v>1</v>
      </c>
      <c r="G196" s="42">
        <v>0</v>
      </c>
      <c r="H196" s="42">
        <v>0</v>
      </c>
      <c r="I196" s="42">
        <v>0</v>
      </c>
      <c r="J196" s="42">
        <v>0.30188679200000001</v>
      </c>
      <c r="K196" s="42">
        <v>0</v>
      </c>
      <c r="L196" s="42">
        <v>0</v>
      </c>
      <c r="M196" s="42">
        <v>0</v>
      </c>
      <c r="N196" s="42">
        <v>0.27500000000000002</v>
      </c>
      <c r="O196" s="42">
        <v>0.28440366972477066</v>
      </c>
      <c r="P196" s="42">
        <v>12940</v>
      </c>
    </row>
    <row r="197" spans="1:16" x14ac:dyDescent="0.3">
      <c r="A197" s="43">
        <v>196</v>
      </c>
      <c r="B197" s="42">
        <v>-1</v>
      </c>
      <c r="C197" s="42">
        <v>1</v>
      </c>
      <c r="D197" s="42">
        <v>1</v>
      </c>
      <c r="E197" s="42">
        <v>1</v>
      </c>
      <c r="F197" s="42">
        <v>1</v>
      </c>
      <c r="G197" s="42">
        <v>0</v>
      </c>
      <c r="H197" s="42">
        <v>0</v>
      </c>
      <c r="I197" s="42">
        <v>0</v>
      </c>
      <c r="J197" s="42">
        <v>0.30188679200000001</v>
      </c>
      <c r="K197" s="42">
        <v>0</v>
      </c>
      <c r="L197" s="42">
        <v>0</v>
      </c>
      <c r="M197" s="42">
        <v>0</v>
      </c>
      <c r="N197" s="42">
        <v>0.27500000000000002</v>
      </c>
      <c r="O197" s="42">
        <v>0.28440366972477066</v>
      </c>
      <c r="P197" s="42">
        <v>13415</v>
      </c>
    </row>
    <row r="198" spans="1:16" x14ac:dyDescent="0.3">
      <c r="A198" s="43">
        <v>197</v>
      </c>
      <c r="B198" s="42">
        <v>-2</v>
      </c>
      <c r="C198" s="42">
        <v>1</v>
      </c>
      <c r="D198" s="42">
        <v>1</v>
      </c>
      <c r="E198" s="42">
        <v>1</v>
      </c>
      <c r="F198" s="42">
        <v>1</v>
      </c>
      <c r="G198" s="42">
        <v>0</v>
      </c>
      <c r="H198" s="42">
        <v>0</v>
      </c>
      <c r="I198" s="42">
        <v>0</v>
      </c>
      <c r="J198" s="42">
        <v>0.30188679200000001</v>
      </c>
      <c r="K198" s="42">
        <v>0</v>
      </c>
      <c r="L198" s="42">
        <v>0</v>
      </c>
      <c r="M198" s="42">
        <v>0</v>
      </c>
      <c r="N198" s="42">
        <v>0.27500000000000002</v>
      </c>
      <c r="O198" s="42">
        <v>0.30275229357798167</v>
      </c>
      <c r="P198" s="42">
        <v>15985</v>
      </c>
    </row>
    <row r="199" spans="1:16" x14ac:dyDescent="0.3">
      <c r="A199" s="43">
        <v>198</v>
      </c>
      <c r="B199" s="42">
        <v>-1</v>
      </c>
      <c r="C199" s="42">
        <v>1</v>
      </c>
      <c r="D199" s="42">
        <v>1</v>
      </c>
      <c r="E199" s="42">
        <v>1</v>
      </c>
      <c r="F199" s="42">
        <v>1</v>
      </c>
      <c r="G199" s="42">
        <v>0</v>
      </c>
      <c r="H199" s="42">
        <v>0</v>
      </c>
      <c r="I199" s="42">
        <v>0</v>
      </c>
      <c r="J199" s="42">
        <v>0.30188679200000001</v>
      </c>
      <c r="K199" s="42">
        <v>0</v>
      </c>
      <c r="L199" s="42">
        <v>0</v>
      </c>
      <c r="M199" s="42">
        <v>0</v>
      </c>
      <c r="N199" s="42">
        <v>0.27500000000000002</v>
      </c>
      <c r="O199" s="42">
        <v>0.30275229357798167</v>
      </c>
      <c r="P199" s="42">
        <v>16515</v>
      </c>
    </row>
    <row r="200" spans="1:16" x14ac:dyDescent="0.3">
      <c r="A200" s="43">
        <v>199</v>
      </c>
      <c r="B200" s="42">
        <v>-2</v>
      </c>
      <c r="C200" s="42">
        <v>1</v>
      </c>
      <c r="D200" s="42">
        <v>0</v>
      </c>
      <c r="E200" s="42">
        <v>1</v>
      </c>
      <c r="F200" s="42">
        <v>1</v>
      </c>
      <c r="G200" s="42">
        <v>0</v>
      </c>
      <c r="H200" s="42">
        <v>0</v>
      </c>
      <c r="I200" s="42">
        <v>0</v>
      </c>
      <c r="J200" s="42">
        <v>0.260377358</v>
      </c>
      <c r="K200" s="42">
        <v>0</v>
      </c>
      <c r="L200" s="42">
        <v>0</v>
      </c>
      <c r="M200" s="42">
        <v>0</v>
      </c>
      <c r="N200" s="42">
        <v>0.47499999999999998</v>
      </c>
      <c r="O200" s="42">
        <v>0.11926605504587157</v>
      </c>
      <c r="P200" s="42">
        <v>18420</v>
      </c>
    </row>
    <row r="201" spans="1:16" x14ac:dyDescent="0.3">
      <c r="A201" s="43">
        <v>200</v>
      </c>
      <c r="B201" s="42">
        <v>-1</v>
      </c>
      <c r="C201" s="42">
        <v>1</v>
      </c>
      <c r="D201" s="42">
        <v>0</v>
      </c>
      <c r="E201" s="42">
        <v>1</v>
      </c>
      <c r="F201" s="42">
        <v>1</v>
      </c>
      <c r="G201" s="42">
        <v>0</v>
      </c>
      <c r="H201" s="42">
        <v>0</v>
      </c>
      <c r="I201" s="42">
        <v>0</v>
      </c>
      <c r="J201" s="42">
        <v>0.260377358</v>
      </c>
      <c r="K201" s="42">
        <v>0</v>
      </c>
      <c r="L201" s="42">
        <v>0</v>
      </c>
      <c r="M201" s="42">
        <v>0</v>
      </c>
      <c r="N201" s="42">
        <v>0.47499999999999998</v>
      </c>
      <c r="O201" s="42">
        <v>0.11926605504587157</v>
      </c>
      <c r="P201" s="42">
        <v>18950</v>
      </c>
    </row>
    <row r="202" spans="1:16" x14ac:dyDescent="0.3">
      <c r="A202" s="43">
        <v>201</v>
      </c>
      <c r="B202" s="42">
        <v>-1</v>
      </c>
      <c r="C202" s="42">
        <v>1</v>
      </c>
      <c r="D202" s="42">
        <v>1</v>
      </c>
      <c r="E202" s="42">
        <v>1</v>
      </c>
      <c r="F202" s="42">
        <v>1</v>
      </c>
      <c r="G202" s="42">
        <v>0</v>
      </c>
      <c r="H202" s="42">
        <v>0</v>
      </c>
      <c r="I202" s="42">
        <v>0</v>
      </c>
      <c r="J202" s="42">
        <v>0.30188679200000001</v>
      </c>
      <c r="K202" s="42">
        <v>0</v>
      </c>
      <c r="L202" s="42">
        <v>0</v>
      </c>
      <c r="M202" s="42">
        <v>0</v>
      </c>
      <c r="N202" s="42">
        <v>0.27500000000000002</v>
      </c>
      <c r="O202" s="42">
        <v>0.28440366972477066</v>
      </c>
      <c r="P202" s="42">
        <v>16845</v>
      </c>
    </row>
    <row r="203" spans="1:16" x14ac:dyDescent="0.3">
      <c r="A203" s="43">
        <v>202</v>
      </c>
      <c r="B203" s="42">
        <v>-1</v>
      </c>
      <c r="C203" s="42">
        <v>1</v>
      </c>
      <c r="D203" s="42">
        <v>0</v>
      </c>
      <c r="E203" s="42">
        <v>1</v>
      </c>
      <c r="F203" s="42">
        <v>1</v>
      </c>
      <c r="G203" s="42">
        <v>0</v>
      </c>
      <c r="H203" s="42">
        <v>0</v>
      </c>
      <c r="I203" s="42">
        <v>0</v>
      </c>
      <c r="J203" s="42">
        <v>0.30188679200000001</v>
      </c>
      <c r="K203" s="42">
        <v>0</v>
      </c>
      <c r="L203" s="42">
        <v>0</v>
      </c>
      <c r="M203" s="42">
        <v>0</v>
      </c>
      <c r="N203" s="42">
        <v>0.46666666666666667</v>
      </c>
      <c r="O203" s="42">
        <v>0.1834862385321101</v>
      </c>
      <c r="P203" s="42">
        <v>19045</v>
      </c>
    </row>
    <row r="204" spans="1:16" x14ac:dyDescent="0.3">
      <c r="A204" s="43">
        <v>203</v>
      </c>
      <c r="B204" s="42">
        <v>-1</v>
      </c>
      <c r="C204" s="42">
        <v>1</v>
      </c>
      <c r="D204" s="42">
        <v>1</v>
      </c>
      <c r="E204" s="42">
        <v>1</v>
      </c>
      <c r="F204" s="42">
        <v>1</v>
      </c>
      <c r="G204" s="42">
        <v>0</v>
      </c>
      <c r="H204" s="42">
        <v>0</v>
      </c>
      <c r="I204" s="42">
        <v>1</v>
      </c>
      <c r="J204" s="42">
        <v>0.42264150900000003</v>
      </c>
      <c r="K204" s="42">
        <v>0</v>
      </c>
      <c r="L204" s="42">
        <v>0</v>
      </c>
      <c r="M204" s="42">
        <v>0</v>
      </c>
      <c r="N204" s="42">
        <v>0.35833333333333334</v>
      </c>
      <c r="O204" s="42">
        <v>0.14678899082568808</v>
      </c>
      <c r="P204" s="42">
        <v>21485</v>
      </c>
    </row>
    <row r="205" spans="1:16" x14ac:dyDescent="0.3">
      <c r="A205" s="43">
        <v>204</v>
      </c>
      <c r="B205" s="42">
        <v>-1</v>
      </c>
      <c r="C205" s="42">
        <v>0</v>
      </c>
      <c r="D205" s="42">
        <v>0</v>
      </c>
      <c r="E205" s="42">
        <v>1</v>
      </c>
      <c r="F205" s="42">
        <v>1</v>
      </c>
      <c r="G205" s="42">
        <v>0</v>
      </c>
      <c r="H205" s="42">
        <v>0</v>
      </c>
      <c r="I205" s="42">
        <v>0</v>
      </c>
      <c r="J205" s="42">
        <v>0.316981132</v>
      </c>
      <c r="K205" s="42">
        <v>0</v>
      </c>
      <c r="L205" s="42">
        <v>0</v>
      </c>
      <c r="M205" s="42">
        <v>0</v>
      </c>
      <c r="N205" s="42">
        <v>0.24166666666666667</v>
      </c>
      <c r="O205" s="42">
        <v>0.33027522935779818</v>
      </c>
      <c r="P205" s="42">
        <v>22470</v>
      </c>
    </row>
    <row r="206" spans="1:16" x14ac:dyDescent="0.3">
      <c r="A206" s="43">
        <v>205</v>
      </c>
      <c r="B206" s="42">
        <v>-1</v>
      </c>
      <c r="C206" s="42">
        <v>1</v>
      </c>
      <c r="D206" s="42">
        <v>0</v>
      </c>
      <c r="E206" s="42">
        <v>1</v>
      </c>
      <c r="F206" s="42">
        <v>1</v>
      </c>
      <c r="G206" s="42">
        <v>0</v>
      </c>
      <c r="H206" s="42">
        <v>0</v>
      </c>
      <c r="I206" s="42">
        <v>0</v>
      </c>
      <c r="J206" s="42">
        <v>0.30188679200000001</v>
      </c>
      <c r="K206" s="42">
        <v>0</v>
      </c>
      <c r="L206" s="42">
        <v>0</v>
      </c>
      <c r="M206" s="42">
        <v>0</v>
      </c>
      <c r="N206" s="42">
        <v>0.27500000000000002</v>
      </c>
      <c r="O206" s="42">
        <v>0.1834862385321101</v>
      </c>
      <c r="P206" s="42">
        <v>22625</v>
      </c>
    </row>
  </sheetData>
  <conditionalFormatting sqref="N1:N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9" priority="8" percent="1" rank="10"/>
    <cfRule type="top10" dxfId="38" priority="9" percent="1" bottom="1" rank="10"/>
    <cfRule type="top10" dxfId="37" priority="10" percent="1" rank="10"/>
  </conditionalFormatting>
  <conditionalFormatting sqref="O1:O2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06">
    <cfRule type="aboveAverage" dxfId="36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542A-4078-4D63-9178-17CA75B80BC0}">
  <sheetPr codeName="Sheet9"/>
  <dimension ref="A1:I242"/>
  <sheetViews>
    <sheetView zoomScale="94" zoomScaleNormal="94" workbookViewId="0">
      <selection activeCell="A20" sqref="A20"/>
    </sheetView>
  </sheetViews>
  <sheetFormatPr defaultRowHeight="14.4" x14ac:dyDescent="0.3"/>
  <cols>
    <col min="2" max="2" width="13.21875" customWidth="1"/>
    <col min="3" max="3" width="12.44140625" customWidth="1"/>
  </cols>
  <sheetData>
    <row r="1" spans="1:9" x14ac:dyDescent="0.3">
      <c r="A1" t="s">
        <v>340</v>
      </c>
    </row>
    <row r="2" spans="1:9" ht="15" thickBot="1" x14ac:dyDescent="0.35"/>
    <row r="3" spans="1:9" x14ac:dyDescent="0.3">
      <c r="A3" s="48" t="s">
        <v>341</v>
      </c>
      <c r="B3" s="48"/>
    </row>
    <row r="4" spans="1:9" x14ac:dyDescent="0.3">
      <c r="A4" t="s">
        <v>342</v>
      </c>
      <c r="B4">
        <v>0.92011455704454015</v>
      </c>
    </row>
    <row r="5" spans="1:9" x14ac:dyDescent="0.3">
      <c r="A5" s="49" t="s">
        <v>343</v>
      </c>
      <c r="B5" s="49">
        <v>0.84661079808527029</v>
      </c>
    </row>
    <row r="6" spans="1:9" x14ac:dyDescent="0.3">
      <c r="A6" t="s">
        <v>344</v>
      </c>
      <c r="B6">
        <v>0.83530843583892178</v>
      </c>
    </row>
    <row r="7" spans="1:9" x14ac:dyDescent="0.3">
      <c r="A7" t="s">
        <v>345</v>
      </c>
      <c r="B7">
        <v>3242.0527049790185</v>
      </c>
    </row>
    <row r="8" spans="1:9" ht="15" thickBot="1" x14ac:dyDescent="0.35">
      <c r="A8" s="17" t="s">
        <v>69</v>
      </c>
      <c r="B8" s="17">
        <v>205</v>
      </c>
    </row>
    <row r="10" spans="1:9" ht="15" thickBot="1" x14ac:dyDescent="0.35">
      <c r="A10" t="s">
        <v>346</v>
      </c>
    </row>
    <row r="11" spans="1:9" x14ac:dyDescent="0.3">
      <c r="A11" s="47"/>
      <c r="B11" s="47" t="s">
        <v>349</v>
      </c>
      <c r="C11" s="47" t="s">
        <v>350</v>
      </c>
      <c r="D11" s="47" t="s">
        <v>351</v>
      </c>
      <c r="E11" s="47" t="s">
        <v>97</v>
      </c>
      <c r="F11" s="47" t="s">
        <v>352</v>
      </c>
    </row>
    <row r="12" spans="1:9" x14ac:dyDescent="0.3">
      <c r="A12" t="s">
        <v>347</v>
      </c>
      <c r="B12">
        <v>14</v>
      </c>
      <c r="C12">
        <v>11022567271.039448</v>
      </c>
      <c r="D12">
        <v>787326233.64567482</v>
      </c>
      <c r="E12">
        <v>74.90565066243451</v>
      </c>
      <c r="F12">
        <v>2.1107497274161169E-69</v>
      </c>
    </row>
    <row r="13" spans="1:9" x14ac:dyDescent="0.3">
      <c r="A13" t="s">
        <v>298</v>
      </c>
      <c r="B13">
        <v>190</v>
      </c>
      <c r="C13">
        <v>1997072090.9537363</v>
      </c>
      <c r="D13">
        <v>10510905.74186177</v>
      </c>
    </row>
    <row r="14" spans="1:9" ht="15" thickBot="1" x14ac:dyDescent="0.35">
      <c r="A14" s="17" t="s">
        <v>348</v>
      </c>
      <c r="B14" s="17">
        <v>204</v>
      </c>
      <c r="C14" s="17">
        <v>13019639361.993183</v>
      </c>
      <c r="D14" s="17"/>
      <c r="E14" s="17"/>
      <c r="F14" s="17"/>
    </row>
    <row r="15" spans="1:9" ht="15" thickBot="1" x14ac:dyDescent="0.35"/>
    <row r="16" spans="1:9" x14ac:dyDescent="0.3">
      <c r="A16" s="47"/>
      <c r="B16" s="47" t="s">
        <v>353</v>
      </c>
      <c r="C16" s="47" t="s">
        <v>345</v>
      </c>
      <c r="D16" s="47" t="s">
        <v>354</v>
      </c>
      <c r="E16" s="47" t="s">
        <v>355</v>
      </c>
      <c r="F16" s="47" t="s">
        <v>356</v>
      </c>
      <c r="G16" s="47" t="s">
        <v>357</v>
      </c>
      <c r="H16" s="47" t="s">
        <v>358</v>
      </c>
      <c r="I16" s="47" t="s">
        <v>359</v>
      </c>
    </row>
    <row r="17" spans="1:9" x14ac:dyDescent="0.3">
      <c r="A17" t="s">
        <v>109</v>
      </c>
      <c r="B17">
        <v>14970.711872861708</v>
      </c>
      <c r="C17">
        <v>3214.0208879509191</v>
      </c>
      <c r="D17">
        <v>4.6579385743837527</v>
      </c>
      <c r="E17">
        <v>5.9911811882293751E-6</v>
      </c>
      <c r="F17">
        <v>8630.9650938376362</v>
      </c>
      <c r="G17">
        <v>21310.45865188578</v>
      </c>
      <c r="H17">
        <v>8630.9650938376362</v>
      </c>
      <c r="I17">
        <v>21310.45865188578</v>
      </c>
    </row>
    <row r="18" spans="1:9" x14ac:dyDescent="0.3">
      <c r="A18" s="8" t="s">
        <v>1</v>
      </c>
      <c r="B18">
        <v>-102.18318805500064</v>
      </c>
      <c r="C18">
        <v>203.14827564998657</v>
      </c>
      <c r="D18">
        <v>-0.50299805759147431</v>
      </c>
      <c r="E18" s="8">
        <v>0.61554821073869248</v>
      </c>
      <c r="F18">
        <v>-502.89888689957019</v>
      </c>
      <c r="G18">
        <v>298.5325107895689</v>
      </c>
      <c r="H18">
        <v>-502.89888689957019</v>
      </c>
      <c r="I18">
        <v>298.5325107895689</v>
      </c>
    </row>
    <row r="19" spans="1:9" x14ac:dyDescent="0.3">
      <c r="A19" t="s">
        <v>3</v>
      </c>
      <c r="B19">
        <v>-3490.4855052676753</v>
      </c>
      <c r="C19">
        <v>1250.4084715626191</v>
      </c>
      <c r="D19">
        <v>-2.7914762132934539</v>
      </c>
      <c r="E19">
        <v>5.7827511346371192E-3</v>
      </c>
      <c r="F19">
        <v>-5956.9514544381291</v>
      </c>
      <c r="G19">
        <v>-1024.019556097222</v>
      </c>
      <c r="H19">
        <v>-5956.9514544381291</v>
      </c>
      <c r="I19">
        <v>-1024.019556097222</v>
      </c>
    </row>
    <row r="20" spans="1:9" x14ac:dyDescent="0.3">
      <c r="A20" s="8" t="s">
        <v>4</v>
      </c>
      <c r="B20">
        <v>711.23100353888083</v>
      </c>
      <c r="C20">
        <v>802.95760577020769</v>
      </c>
      <c r="D20">
        <v>0.88576407823755343</v>
      </c>
      <c r="E20" s="8">
        <v>0.37686433518471929</v>
      </c>
      <c r="F20">
        <v>-872.62550279515369</v>
      </c>
      <c r="G20">
        <v>2295.0875098729152</v>
      </c>
      <c r="H20">
        <v>-872.62550279515369</v>
      </c>
      <c r="I20">
        <v>2295.0875098729152</v>
      </c>
    </row>
    <row r="21" spans="1:9" x14ac:dyDescent="0.3">
      <c r="A21" t="s">
        <v>6</v>
      </c>
      <c r="B21">
        <v>996.51911073993062</v>
      </c>
      <c r="C21">
        <v>486.33736569310901</v>
      </c>
      <c r="D21">
        <v>2.0490284749553029</v>
      </c>
      <c r="E21">
        <v>4.183400248364099E-2</v>
      </c>
      <c r="F21">
        <v>37.204950949994668</v>
      </c>
      <c r="G21">
        <v>1955.8332705298667</v>
      </c>
      <c r="H21">
        <v>37.204950949994668</v>
      </c>
      <c r="I21">
        <v>1955.8332705298667</v>
      </c>
    </row>
    <row r="22" spans="1:9" x14ac:dyDescent="0.3">
      <c r="A22" t="s">
        <v>7</v>
      </c>
      <c r="B22">
        <v>-7080.7526494160838</v>
      </c>
      <c r="C22">
        <v>2239.0739073521304</v>
      </c>
      <c r="D22">
        <v>-3.1623577168069432</v>
      </c>
      <c r="E22">
        <v>1.8220385924436317E-3</v>
      </c>
      <c r="F22">
        <v>-11497.389033251959</v>
      </c>
      <c r="G22">
        <v>-2664.11626558021</v>
      </c>
      <c r="H22">
        <v>-11497.389033251959</v>
      </c>
      <c r="I22">
        <v>-2664.11626558021</v>
      </c>
    </row>
    <row r="23" spans="1:9" x14ac:dyDescent="0.3">
      <c r="A23" t="s">
        <v>16</v>
      </c>
      <c r="B23">
        <v>-1884.3763336142729</v>
      </c>
      <c r="C23">
        <v>1067.9050323136546</v>
      </c>
      <c r="D23">
        <v>-1.7645542221406185</v>
      </c>
      <c r="E23">
        <v>7.9245489923326085E-2</v>
      </c>
      <c r="F23">
        <v>-3990.8491055539789</v>
      </c>
      <c r="G23">
        <v>222.09643832543316</v>
      </c>
      <c r="H23">
        <v>-3990.8491055539789</v>
      </c>
      <c r="I23">
        <v>222.09643832543316</v>
      </c>
    </row>
    <row r="24" spans="1:9" x14ac:dyDescent="0.3">
      <c r="A24" s="8" t="s">
        <v>54</v>
      </c>
      <c r="B24">
        <v>-539.75248881360164</v>
      </c>
      <c r="C24">
        <v>1049.1265047420436</v>
      </c>
      <c r="D24">
        <v>-0.51447798370732667</v>
      </c>
      <c r="E24" s="8">
        <v>0.60751576547317365</v>
      </c>
      <c r="F24">
        <v>-2609.1840859018166</v>
      </c>
      <c r="G24">
        <v>1529.6791082746131</v>
      </c>
      <c r="H24">
        <v>-2609.1840859018166</v>
      </c>
      <c r="I24">
        <v>1529.6791082746131</v>
      </c>
    </row>
    <row r="25" spans="1:9" x14ac:dyDescent="0.3">
      <c r="A25" t="s">
        <v>57</v>
      </c>
      <c r="B25">
        <v>-3527.2294291320682</v>
      </c>
      <c r="C25">
        <v>1222.2015611900949</v>
      </c>
      <c r="D25">
        <v>-2.8859637731909764</v>
      </c>
      <c r="E25">
        <v>4.3537379188094026E-3</v>
      </c>
      <c r="F25">
        <v>-5938.0564526655326</v>
      </c>
      <c r="G25">
        <v>-1116.4024055986042</v>
      </c>
      <c r="H25">
        <v>-5938.0564526655326</v>
      </c>
      <c r="I25">
        <v>-1116.4024055986042</v>
      </c>
    </row>
    <row r="26" spans="1:9" x14ac:dyDescent="0.3">
      <c r="A26" t="s">
        <v>53</v>
      </c>
      <c r="B26">
        <v>30941.805193857097</v>
      </c>
      <c r="C26">
        <v>3321.8674199401453</v>
      </c>
      <c r="D26">
        <v>9.3145816139810353</v>
      </c>
      <c r="E26">
        <v>3.0947344634999106E-17</v>
      </c>
      <c r="F26">
        <v>24389.328091153169</v>
      </c>
      <c r="G26">
        <v>37494.282296561025</v>
      </c>
      <c r="H26">
        <v>24389.328091153169</v>
      </c>
      <c r="I26">
        <v>37494.282296561025</v>
      </c>
    </row>
    <row r="27" spans="1:9" x14ac:dyDescent="0.3">
      <c r="A27" s="8" t="s">
        <v>20</v>
      </c>
      <c r="B27">
        <v>278.52046219149327</v>
      </c>
      <c r="C27">
        <v>1183.67612304613</v>
      </c>
      <c r="D27">
        <v>0.23530124226442542</v>
      </c>
      <c r="E27" s="8">
        <v>0.81422834572367597</v>
      </c>
      <c r="F27">
        <v>-2056.3140488790518</v>
      </c>
      <c r="G27">
        <v>2613.3549732620381</v>
      </c>
      <c r="H27">
        <v>-2056.3140488790518</v>
      </c>
      <c r="I27">
        <v>2613.3549732620381</v>
      </c>
    </row>
    <row r="28" spans="1:9" x14ac:dyDescent="0.3">
      <c r="A28" s="8" t="s">
        <v>18</v>
      </c>
      <c r="B28">
        <v>-336.50708075755432</v>
      </c>
      <c r="C28">
        <v>760.11881803121128</v>
      </c>
      <c r="D28">
        <v>-0.44270326266772808</v>
      </c>
      <c r="E28" s="8">
        <v>0.65848396308278268</v>
      </c>
      <c r="F28">
        <v>-1835.8628709936463</v>
      </c>
      <c r="G28">
        <v>1162.8487094785376</v>
      </c>
      <c r="H28">
        <v>-1835.8628709936463</v>
      </c>
      <c r="I28">
        <v>1162.8487094785376</v>
      </c>
    </row>
    <row r="29" spans="1:9" x14ac:dyDescent="0.3">
      <c r="A29" t="s">
        <v>19</v>
      </c>
      <c r="B29">
        <v>-5416.4748297833939</v>
      </c>
      <c r="C29">
        <v>3360.2968053522268</v>
      </c>
      <c r="D29">
        <v>-1.6119036928988295</v>
      </c>
      <c r="E29">
        <v>0.10864275358333335</v>
      </c>
      <c r="F29">
        <v>-12044.754978229641</v>
      </c>
      <c r="G29">
        <v>1211.8053186628531</v>
      </c>
      <c r="H29">
        <v>-12044.754978229641</v>
      </c>
      <c r="I29">
        <v>1211.8053186628531</v>
      </c>
    </row>
    <row r="30" spans="1:9" x14ac:dyDescent="0.3">
      <c r="A30" t="s">
        <v>13</v>
      </c>
      <c r="B30">
        <v>10636.659212324244</v>
      </c>
      <c r="C30">
        <v>3795.7631799095038</v>
      </c>
      <c r="D30">
        <v>2.8022452160932327</v>
      </c>
      <c r="E30">
        <v>5.600691722900536E-3</v>
      </c>
      <c r="F30">
        <v>3149.4093677498295</v>
      </c>
      <c r="G30">
        <v>18123.909056898658</v>
      </c>
      <c r="H30">
        <v>3149.4093677498295</v>
      </c>
      <c r="I30">
        <v>18123.909056898658</v>
      </c>
    </row>
    <row r="31" spans="1:9" ht="15" thickBot="1" x14ac:dyDescent="0.35">
      <c r="A31" s="17" t="s">
        <v>61</v>
      </c>
      <c r="B31" s="17">
        <v>-6332.1982669007266</v>
      </c>
      <c r="C31" s="17">
        <v>2559.6624430906854</v>
      </c>
      <c r="D31" s="17">
        <v>-2.4738411441685497</v>
      </c>
      <c r="E31" s="17">
        <v>1.4244326895423386E-2</v>
      </c>
      <c r="F31" s="17">
        <v>-11381.204572307435</v>
      </c>
      <c r="G31" s="17">
        <v>-1283.191961494018</v>
      </c>
      <c r="H31" s="17">
        <v>-11381.204572307435</v>
      </c>
      <c r="I31" s="17">
        <v>-1283.191961494018</v>
      </c>
    </row>
    <row r="35" spans="1:3" x14ac:dyDescent="0.3">
      <c r="A35" t="s">
        <v>360</v>
      </c>
    </row>
    <row r="36" spans="1:3" ht="15" thickBot="1" x14ac:dyDescent="0.35"/>
    <row r="37" spans="1:3" x14ac:dyDescent="0.3">
      <c r="A37" s="47" t="s">
        <v>111</v>
      </c>
      <c r="B37" s="47" t="s">
        <v>361</v>
      </c>
      <c r="C37" s="47" t="s">
        <v>362</v>
      </c>
    </row>
    <row r="38" spans="1:3" x14ac:dyDescent="0.3">
      <c r="A38">
        <v>1</v>
      </c>
      <c r="B38">
        <v>13254.533851916682</v>
      </c>
      <c r="C38">
        <v>240.46614808331833</v>
      </c>
    </row>
    <row r="39" spans="1:3" x14ac:dyDescent="0.3">
      <c r="A39">
        <v>2</v>
      </c>
      <c r="B39">
        <v>13254.533851916682</v>
      </c>
      <c r="C39">
        <v>3245.4661480833183</v>
      </c>
    </row>
    <row r="40" spans="1:3" x14ac:dyDescent="0.3">
      <c r="A40">
        <v>3</v>
      </c>
      <c r="B40">
        <v>16581.003359529142</v>
      </c>
      <c r="C40">
        <v>-81.003359529142472</v>
      </c>
    </row>
    <row r="41" spans="1:3" x14ac:dyDescent="0.3">
      <c r="A41">
        <v>4</v>
      </c>
      <c r="B41">
        <v>10870.865374530864</v>
      </c>
      <c r="C41">
        <v>3079.1346254691362</v>
      </c>
    </row>
    <row r="42" spans="1:3" x14ac:dyDescent="0.3">
      <c r="A42">
        <v>5</v>
      </c>
      <c r="B42">
        <v>17754.488512477627</v>
      </c>
      <c r="C42">
        <v>-304.4885124776265</v>
      </c>
    </row>
    <row r="43" spans="1:3" x14ac:dyDescent="0.3">
      <c r="A43">
        <v>6</v>
      </c>
      <c r="B43">
        <v>15249.385413666052</v>
      </c>
      <c r="C43">
        <v>0.6145863339479547</v>
      </c>
    </row>
    <row r="44" spans="1:3" x14ac:dyDescent="0.3">
      <c r="A44">
        <v>7</v>
      </c>
      <c r="B44">
        <v>15351.568601721054</v>
      </c>
      <c r="C44">
        <v>2358.4313982789463</v>
      </c>
    </row>
    <row r="45" spans="1:3" x14ac:dyDescent="0.3">
      <c r="A45">
        <v>8</v>
      </c>
      <c r="B45">
        <v>15351.568601721054</v>
      </c>
      <c r="C45">
        <v>3568.4313982789463</v>
      </c>
    </row>
    <row r="46" spans="1:3" x14ac:dyDescent="0.3">
      <c r="A46">
        <v>9</v>
      </c>
      <c r="B46">
        <v>15908.954398695319</v>
      </c>
      <c r="C46">
        <v>7966.0456013046805</v>
      </c>
    </row>
    <row r="47" spans="1:3" x14ac:dyDescent="0.3">
      <c r="A47">
        <v>10</v>
      </c>
      <c r="B47">
        <v>18890.56407592387</v>
      </c>
      <c r="C47">
        <v>-1031.3970759238691</v>
      </c>
    </row>
    <row r="48" spans="1:3" x14ac:dyDescent="0.3">
      <c r="A48">
        <v>11</v>
      </c>
      <c r="B48">
        <v>11880.58425712043</v>
      </c>
      <c r="C48">
        <v>4549.4157428795697</v>
      </c>
    </row>
    <row r="49" spans="1:3" x14ac:dyDescent="0.3">
      <c r="A49">
        <v>12</v>
      </c>
      <c r="B49">
        <v>12084.95063323043</v>
      </c>
      <c r="C49">
        <v>4840.04936676957</v>
      </c>
    </row>
    <row r="50" spans="1:3" x14ac:dyDescent="0.3">
      <c r="A50">
        <v>13</v>
      </c>
      <c r="B50">
        <v>19800.452315019407</v>
      </c>
      <c r="C50">
        <v>1169.5476849805927</v>
      </c>
    </row>
    <row r="51" spans="1:3" x14ac:dyDescent="0.3">
      <c r="A51">
        <v>14</v>
      </c>
      <c r="B51">
        <v>19800.452315019407</v>
      </c>
      <c r="C51">
        <v>1304.5476849805927</v>
      </c>
    </row>
    <row r="52" spans="1:3" x14ac:dyDescent="0.3">
      <c r="A52">
        <v>15</v>
      </c>
      <c r="B52">
        <v>19988.736937372694</v>
      </c>
      <c r="C52">
        <v>4576.2630626273058</v>
      </c>
    </row>
    <row r="53" spans="1:3" x14ac:dyDescent="0.3">
      <c r="A53">
        <v>16</v>
      </c>
      <c r="B53">
        <v>28687.702338885214</v>
      </c>
      <c r="C53">
        <v>2072.297661114786</v>
      </c>
    </row>
    <row r="54" spans="1:3" x14ac:dyDescent="0.3">
      <c r="A54">
        <v>17</v>
      </c>
      <c r="B54">
        <v>28687.702338885214</v>
      </c>
      <c r="C54">
        <v>12627.297661114786</v>
      </c>
    </row>
    <row r="55" spans="1:3" x14ac:dyDescent="0.3">
      <c r="A55">
        <v>18</v>
      </c>
      <c r="B55">
        <v>28920.076587211846</v>
      </c>
      <c r="C55">
        <v>7959.9234127881537</v>
      </c>
    </row>
    <row r="56" spans="1:3" x14ac:dyDescent="0.3">
      <c r="A56">
        <v>19</v>
      </c>
      <c r="B56">
        <v>-2011.6516804567659</v>
      </c>
      <c r="C56">
        <v>7162.6516804567655</v>
      </c>
    </row>
    <row r="57" spans="1:3" x14ac:dyDescent="0.3">
      <c r="A57">
        <v>20</v>
      </c>
      <c r="B57">
        <v>4618.0151629572792</v>
      </c>
      <c r="C57">
        <v>1676.9848370427208</v>
      </c>
    </row>
    <row r="58" spans="1:3" x14ac:dyDescent="0.3">
      <c r="A58">
        <v>21</v>
      </c>
      <c r="B58">
        <v>4720.1983510122791</v>
      </c>
      <c r="C58">
        <v>1854.8016489877209</v>
      </c>
    </row>
    <row r="59" spans="1:3" x14ac:dyDescent="0.3">
      <c r="A59">
        <v>22</v>
      </c>
      <c r="B59">
        <v>4761.7505845145424</v>
      </c>
      <c r="C59">
        <v>810.24941548545758</v>
      </c>
    </row>
    <row r="60" spans="1:3" x14ac:dyDescent="0.3">
      <c r="A60">
        <v>23</v>
      </c>
      <c r="B60">
        <v>5633.1540157394138</v>
      </c>
      <c r="C60">
        <v>743.84598426058619</v>
      </c>
    </row>
    <row r="61" spans="1:3" x14ac:dyDescent="0.3">
      <c r="A61">
        <v>24</v>
      </c>
      <c r="B61">
        <v>8977.4407694535221</v>
      </c>
      <c r="C61">
        <v>-1020.4407694535221</v>
      </c>
    </row>
    <row r="62" spans="1:3" x14ac:dyDescent="0.3">
      <c r="A62">
        <v>25</v>
      </c>
      <c r="B62">
        <v>5633.1540157394138</v>
      </c>
      <c r="C62">
        <v>595.84598426058619</v>
      </c>
    </row>
    <row r="63" spans="1:3" x14ac:dyDescent="0.3">
      <c r="A63">
        <v>26</v>
      </c>
      <c r="B63">
        <v>5633.1540157394138</v>
      </c>
      <c r="C63">
        <v>1058.8459842605862</v>
      </c>
    </row>
    <row r="64" spans="1:3" x14ac:dyDescent="0.3">
      <c r="A64">
        <v>27</v>
      </c>
      <c r="B64">
        <v>5633.1540157394138</v>
      </c>
      <c r="C64">
        <v>1975.8459842605862</v>
      </c>
    </row>
    <row r="65" spans="1:3" x14ac:dyDescent="0.3">
      <c r="A65">
        <v>28</v>
      </c>
      <c r="B65">
        <v>8977.4407694535221</v>
      </c>
      <c r="C65">
        <v>-419.44076945352208</v>
      </c>
    </row>
    <row r="66" spans="1:3" x14ac:dyDescent="0.3">
      <c r="A66">
        <v>29</v>
      </c>
      <c r="B66">
        <v>11738.335954992921</v>
      </c>
      <c r="C66">
        <v>-2817.335954992921</v>
      </c>
    </row>
    <row r="67" spans="1:3" x14ac:dyDescent="0.3">
      <c r="A67">
        <v>30</v>
      </c>
      <c r="B67">
        <v>12964.000000000004</v>
      </c>
      <c r="C67">
        <v>-3.637978807091713E-12</v>
      </c>
    </row>
    <row r="68" spans="1:3" x14ac:dyDescent="0.3">
      <c r="A68">
        <v>31</v>
      </c>
      <c r="B68">
        <v>2915.4620724453198</v>
      </c>
      <c r="C68">
        <v>3563.5379275546802</v>
      </c>
    </row>
    <row r="69" spans="1:3" x14ac:dyDescent="0.3">
      <c r="A69">
        <v>32</v>
      </c>
      <c r="B69">
        <v>6734.076741615856</v>
      </c>
      <c r="C69">
        <v>120.92325838414399</v>
      </c>
    </row>
    <row r="70" spans="1:3" x14ac:dyDescent="0.3">
      <c r="A70">
        <v>33</v>
      </c>
      <c r="B70">
        <v>3563.5653136058736</v>
      </c>
      <c r="C70">
        <v>1835.4346863941264</v>
      </c>
    </row>
    <row r="71" spans="1:3" x14ac:dyDescent="0.3">
      <c r="A71">
        <v>34</v>
      </c>
      <c r="B71">
        <v>7184.8213021608044</v>
      </c>
      <c r="C71">
        <v>-655.82130216080441</v>
      </c>
    </row>
    <row r="72" spans="1:3" x14ac:dyDescent="0.3">
      <c r="A72">
        <v>35</v>
      </c>
      <c r="B72">
        <v>7184.8213021608044</v>
      </c>
      <c r="C72">
        <v>-55.821302160804407</v>
      </c>
    </row>
    <row r="73" spans="1:3" x14ac:dyDescent="0.3">
      <c r="A73">
        <v>36</v>
      </c>
      <c r="B73">
        <v>7287.0044902158043</v>
      </c>
      <c r="C73">
        <v>7.9955097841957468</v>
      </c>
    </row>
    <row r="74" spans="1:3" x14ac:dyDescent="0.3">
      <c r="A74">
        <v>37</v>
      </c>
      <c r="B74">
        <v>7287.0044902158043</v>
      </c>
      <c r="C74">
        <v>7.9955097841957468</v>
      </c>
    </row>
    <row r="75" spans="1:3" x14ac:dyDescent="0.3">
      <c r="A75">
        <v>38</v>
      </c>
      <c r="B75">
        <v>10238.561071894947</v>
      </c>
      <c r="C75">
        <v>-2343.5610718949465</v>
      </c>
    </row>
    <row r="76" spans="1:3" x14ac:dyDescent="0.3">
      <c r="A76">
        <v>39</v>
      </c>
      <c r="B76">
        <v>10238.561071894947</v>
      </c>
      <c r="C76">
        <v>-1143.5610718949465</v>
      </c>
    </row>
    <row r="77" spans="1:3" x14ac:dyDescent="0.3">
      <c r="A77">
        <v>40</v>
      </c>
      <c r="B77">
        <v>10238.561071894947</v>
      </c>
      <c r="C77">
        <v>-1393.5610718949465</v>
      </c>
    </row>
    <row r="78" spans="1:3" x14ac:dyDescent="0.3">
      <c r="A78">
        <v>41</v>
      </c>
      <c r="B78">
        <v>10238.561071894947</v>
      </c>
      <c r="C78">
        <v>56.438928105053492</v>
      </c>
    </row>
    <row r="79" spans="1:3" x14ac:dyDescent="0.3">
      <c r="A79">
        <v>42</v>
      </c>
      <c r="B79">
        <v>11263.860993371958</v>
      </c>
      <c r="C79">
        <v>1681.1390066280419</v>
      </c>
    </row>
    <row r="80" spans="1:3" x14ac:dyDescent="0.3">
      <c r="A80">
        <v>43</v>
      </c>
      <c r="B80">
        <v>10490.383500766429</v>
      </c>
      <c r="C80">
        <v>-145.38350076642928</v>
      </c>
    </row>
    <row r="81" spans="1:3" x14ac:dyDescent="0.3">
      <c r="A81">
        <v>44</v>
      </c>
      <c r="B81">
        <v>10963.194485377398</v>
      </c>
      <c r="C81">
        <v>-4178.1944853773985</v>
      </c>
    </row>
    <row r="82" spans="1:3" x14ac:dyDescent="0.3">
      <c r="A82">
        <v>45</v>
      </c>
      <c r="B82">
        <v>4618.0151629572792</v>
      </c>
      <c r="C82">
        <v>4298.4848370427208</v>
      </c>
    </row>
    <row r="83" spans="1:3" x14ac:dyDescent="0.3">
      <c r="A83">
        <v>46</v>
      </c>
      <c r="B83">
        <v>4720.1983510122791</v>
      </c>
      <c r="C83">
        <v>4196.3016489877209</v>
      </c>
    </row>
    <row r="84" spans="1:3" x14ac:dyDescent="0.3">
      <c r="A84">
        <v>47</v>
      </c>
      <c r="B84">
        <v>12561.260406260853</v>
      </c>
      <c r="C84">
        <v>-1513.2604062608534</v>
      </c>
    </row>
    <row r="85" spans="1:3" x14ac:dyDescent="0.3">
      <c r="A85">
        <v>48</v>
      </c>
      <c r="B85">
        <v>32549.192246332696</v>
      </c>
      <c r="C85">
        <v>-299.1922463326955</v>
      </c>
    </row>
    <row r="86" spans="1:3" x14ac:dyDescent="0.3">
      <c r="A86">
        <v>49</v>
      </c>
      <c r="B86">
        <v>32549.192246332696</v>
      </c>
      <c r="C86">
        <v>3000.8077536673045</v>
      </c>
    </row>
    <row r="87" spans="1:3" x14ac:dyDescent="0.3">
      <c r="A87">
        <v>50</v>
      </c>
      <c r="B87">
        <v>43006.15406150424</v>
      </c>
      <c r="C87">
        <v>-7006.1540615042395</v>
      </c>
    </row>
    <row r="88" spans="1:3" x14ac:dyDescent="0.3">
      <c r="A88">
        <v>51</v>
      </c>
      <c r="B88">
        <v>6272.757606426796</v>
      </c>
      <c r="C88">
        <v>-1077.757606426796</v>
      </c>
    </row>
    <row r="89" spans="1:3" x14ac:dyDescent="0.3">
      <c r="A89">
        <v>52</v>
      </c>
      <c r="B89">
        <v>5749.915547691875</v>
      </c>
      <c r="C89">
        <v>345.08445230812504</v>
      </c>
    </row>
    <row r="90" spans="1:3" x14ac:dyDescent="0.3">
      <c r="A90">
        <v>53</v>
      </c>
      <c r="B90">
        <v>5749.915547691875</v>
      </c>
      <c r="C90">
        <v>1045.084452308125</v>
      </c>
    </row>
    <row r="91" spans="1:3" x14ac:dyDescent="0.3">
      <c r="A91">
        <v>54</v>
      </c>
      <c r="B91">
        <v>5749.915547691875</v>
      </c>
      <c r="C91">
        <v>945.08445230812504</v>
      </c>
    </row>
    <row r="92" spans="1:3" x14ac:dyDescent="0.3">
      <c r="A92">
        <v>55</v>
      </c>
      <c r="B92">
        <v>5749.915547691875</v>
      </c>
      <c r="C92">
        <v>1645.084452308125</v>
      </c>
    </row>
    <row r="93" spans="1:3" x14ac:dyDescent="0.3">
      <c r="A93">
        <v>56</v>
      </c>
      <c r="B93">
        <v>8387.1470651671625</v>
      </c>
      <c r="C93">
        <v>2557.8529348328375</v>
      </c>
    </row>
    <row r="94" spans="1:3" x14ac:dyDescent="0.3">
      <c r="A94">
        <v>57</v>
      </c>
      <c r="B94">
        <v>8387.1470651671625</v>
      </c>
      <c r="C94">
        <v>3457.8529348328375</v>
      </c>
    </row>
    <row r="95" spans="1:3" x14ac:dyDescent="0.3">
      <c r="A95">
        <v>58</v>
      </c>
      <c r="B95">
        <v>8387.1470651671625</v>
      </c>
      <c r="C95">
        <v>5257.8529348328375</v>
      </c>
    </row>
    <row r="96" spans="1:3" x14ac:dyDescent="0.3">
      <c r="A96">
        <v>59</v>
      </c>
      <c r="B96">
        <v>11177.809532992553</v>
      </c>
      <c r="C96">
        <v>4467.1904670074473</v>
      </c>
    </row>
    <row r="97" spans="1:3" x14ac:dyDescent="0.3">
      <c r="A97">
        <v>60</v>
      </c>
      <c r="B97">
        <v>11008.130552854234</v>
      </c>
      <c r="C97">
        <v>-2163.1305528542343</v>
      </c>
    </row>
    <row r="98" spans="1:3" x14ac:dyDescent="0.3">
      <c r="A98">
        <v>61</v>
      </c>
      <c r="B98">
        <v>11110.313740909236</v>
      </c>
      <c r="C98">
        <v>-2615.313740909236</v>
      </c>
    </row>
    <row r="99" spans="1:3" x14ac:dyDescent="0.3">
      <c r="A99">
        <v>62</v>
      </c>
      <c r="B99">
        <v>11008.130552854234</v>
      </c>
      <c r="C99">
        <v>-413.13055285423434</v>
      </c>
    </row>
    <row r="100" spans="1:3" x14ac:dyDescent="0.3">
      <c r="A100">
        <v>63</v>
      </c>
      <c r="B100">
        <v>11110.313740909236</v>
      </c>
      <c r="C100">
        <v>-865.313740909236</v>
      </c>
    </row>
    <row r="101" spans="1:3" x14ac:dyDescent="0.3">
      <c r="A101">
        <v>64</v>
      </c>
      <c r="B101">
        <v>12308.111196791038</v>
      </c>
      <c r="C101">
        <v>-1513.1111967910383</v>
      </c>
    </row>
    <row r="102" spans="1:3" x14ac:dyDescent="0.3">
      <c r="A102">
        <v>65</v>
      </c>
      <c r="B102">
        <v>11110.313740909236</v>
      </c>
      <c r="C102">
        <v>134.686259090764</v>
      </c>
    </row>
    <row r="103" spans="1:3" x14ac:dyDescent="0.3">
      <c r="A103">
        <v>66</v>
      </c>
      <c r="B103">
        <v>17244.324038009356</v>
      </c>
      <c r="C103">
        <v>1035.6759619906443</v>
      </c>
    </row>
    <row r="104" spans="1:3" x14ac:dyDescent="0.3">
      <c r="A104">
        <v>67</v>
      </c>
      <c r="B104">
        <v>15815.540274157727</v>
      </c>
      <c r="C104">
        <v>2528.4597258422727</v>
      </c>
    </row>
    <row r="105" spans="1:3" x14ac:dyDescent="0.3">
      <c r="A105">
        <v>68</v>
      </c>
      <c r="B105">
        <v>25047.091438867381</v>
      </c>
      <c r="C105">
        <v>504.90856113261907</v>
      </c>
    </row>
    <row r="106" spans="1:3" x14ac:dyDescent="0.3">
      <c r="A106">
        <v>69</v>
      </c>
      <c r="B106">
        <v>25047.091438867381</v>
      </c>
      <c r="C106">
        <v>3200.9085611326191</v>
      </c>
    </row>
    <row r="107" spans="1:3" x14ac:dyDescent="0.3">
      <c r="A107">
        <v>70</v>
      </c>
      <c r="B107">
        <v>24944.908250812379</v>
      </c>
      <c r="C107">
        <v>3231.0917491876207</v>
      </c>
    </row>
    <row r="108" spans="1:3" x14ac:dyDescent="0.3">
      <c r="A108">
        <v>71</v>
      </c>
      <c r="B108">
        <v>25047.091438867381</v>
      </c>
      <c r="C108">
        <v>6552.9085611326191</v>
      </c>
    </row>
    <row r="109" spans="1:3" x14ac:dyDescent="0.3">
      <c r="A109">
        <v>72</v>
      </c>
      <c r="B109">
        <v>27217.444421676224</v>
      </c>
      <c r="C109">
        <v>6966.555578323776</v>
      </c>
    </row>
    <row r="110" spans="1:3" x14ac:dyDescent="0.3">
      <c r="A110">
        <v>73</v>
      </c>
      <c r="B110">
        <v>26808.711669456221</v>
      </c>
      <c r="C110">
        <v>8247.288330543779</v>
      </c>
    </row>
    <row r="111" spans="1:3" x14ac:dyDescent="0.3">
      <c r="A111">
        <v>74</v>
      </c>
      <c r="B111">
        <v>37389.438742156504</v>
      </c>
      <c r="C111">
        <v>3570.5612578434957</v>
      </c>
    </row>
    <row r="112" spans="1:3" x14ac:dyDescent="0.3">
      <c r="A112">
        <v>75</v>
      </c>
      <c r="B112">
        <v>36820.209426291665</v>
      </c>
      <c r="C112">
        <v>8579.7905737083347</v>
      </c>
    </row>
    <row r="113" spans="1:3" x14ac:dyDescent="0.3">
      <c r="A113">
        <v>76</v>
      </c>
      <c r="B113">
        <v>19042.758268818092</v>
      </c>
      <c r="C113">
        <v>-2539.7582688180919</v>
      </c>
    </row>
    <row r="114" spans="1:3" x14ac:dyDescent="0.3">
      <c r="A114">
        <v>77</v>
      </c>
      <c r="B114">
        <v>4893.0904603644631</v>
      </c>
      <c r="C114">
        <v>495.90953963553693</v>
      </c>
    </row>
    <row r="115" spans="1:3" x14ac:dyDescent="0.3">
      <c r="A115">
        <v>78</v>
      </c>
      <c r="B115">
        <v>5764.4938915893345</v>
      </c>
      <c r="C115">
        <v>424.50610841066555</v>
      </c>
    </row>
    <row r="116" spans="1:3" x14ac:dyDescent="0.3">
      <c r="A116">
        <v>79</v>
      </c>
      <c r="B116">
        <v>5764.4938915893345</v>
      </c>
      <c r="C116">
        <v>904.50610841066555</v>
      </c>
    </row>
    <row r="117" spans="1:3" x14ac:dyDescent="0.3">
      <c r="A117">
        <v>80</v>
      </c>
      <c r="B117">
        <v>8977.4407694535221</v>
      </c>
      <c r="C117">
        <v>-1288.4407694535221</v>
      </c>
    </row>
    <row r="118" spans="1:3" x14ac:dyDescent="0.3">
      <c r="A118">
        <v>81</v>
      </c>
      <c r="B118">
        <v>10910.871626438342</v>
      </c>
      <c r="C118">
        <v>-951.87162643834199</v>
      </c>
    </row>
    <row r="119" spans="1:3" x14ac:dyDescent="0.3">
      <c r="A119">
        <v>82</v>
      </c>
      <c r="B119">
        <v>11097.228954446289</v>
      </c>
      <c r="C119">
        <v>-2598.2289544462892</v>
      </c>
    </row>
    <row r="120" spans="1:3" x14ac:dyDescent="0.3">
      <c r="A120">
        <v>83</v>
      </c>
      <c r="B120">
        <v>18380.474829783401</v>
      </c>
      <c r="C120">
        <v>-5751.4748297834012</v>
      </c>
    </row>
    <row r="121" spans="1:3" x14ac:dyDescent="0.3">
      <c r="A121">
        <v>84</v>
      </c>
      <c r="B121">
        <v>18380.474829783401</v>
      </c>
      <c r="C121">
        <v>-3511.4748297834012</v>
      </c>
    </row>
    <row r="122" spans="1:3" x14ac:dyDescent="0.3">
      <c r="A122">
        <v>85</v>
      </c>
      <c r="B122">
        <v>18380.474829783401</v>
      </c>
      <c r="C122">
        <v>-3891.4748297834012</v>
      </c>
    </row>
    <row r="123" spans="1:3" x14ac:dyDescent="0.3">
      <c r="A123">
        <v>86</v>
      </c>
      <c r="B123">
        <v>11301.595330556289</v>
      </c>
      <c r="C123">
        <v>-4312.5953305562889</v>
      </c>
    </row>
    <row r="124" spans="1:3" x14ac:dyDescent="0.3">
      <c r="A124">
        <v>87</v>
      </c>
      <c r="B124">
        <v>11301.595330556289</v>
      </c>
      <c r="C124">
        <v>-3112.5953305562889</v>
      </c>
    </row>
    <row r="125" spans="1:3" x14ac:dyDescent="0.3">
      <c r="A125">
        <v>88</v>
      </c>
      <c r="B125">
        <v>11115.238002548344</v>
      </c>
      <c r="C125">
        <v>-1836.2380025483435</v>
      </c>
    </row>
    <row r="126" spans="1:3" x14ac:dyDescent="0.3">
      <c r="A126">
        <v>89</v>
      </c>
      <c r="B126">
        <v>12030.835382197223</v>
      </c>
      <c r="C126">
        <v>-2751.8353821972232</v>
      </c>
    </row>
    <row r="127" spans="1:3" x14ac:dyDescent="0.3">
      <c r="A127">
        <v>90</v>
      </c>
      <c r="B127">
        <v>6552.8977148729837</v>
      </c>
      <c r="C127">
        <v>-1053.8977148729837</v>
      </c>
    </row>
    <row r="128" spans="1:3" x14ac:dyDescent="0.3">
      <c r="A128">
        <v>91</v>
      </c>
      <c r="B128">
        <v>8078.1516289376132</v>
      </c>
      <c r="C128">
        <v>-979.15162893761317</v>
      </c>
    </row>
    <row r="129" spans="1:3" x14ac:dyDescent="0.3">
      <c r="A129">
        <v>92</v>
      </c>
      <c r="B129">
        <v>6552.8977148729837</v>
      </c>
      <c r="C129">
        <v>96.10228512701633</v>
      </c>
    </row>
    <row r="130" spans="1:3" x14ac:dyDescent="0.3">
      <c r="A130">
        <v>93</v>
      </c>
      <c r="B130">
        <v>6552.8977148729837</v>
      </c>
      <c r="C130">
        <v>296.10228512701633</v>
      </c>
    </row>
    <row r="131" spans="1:3" x14ac:dyDescent="0.3">
      <c r="A131">
        <v>94</v>
      </c>
      <c r="B131">
        <v>6552.8977148729837</v>
      </c>
      <c r="C131">
        <v>796.10228512701633</v>
      </c>
    </row>
    <row r="132" spans="1:3" x14ac:dyDescent="0.3">
      <c r="A132">
        <v>95</v>
      </c>
      <c r="B132">
        <v>6552.8977148729837</v>
      </c>
      <c r="C132">
        <v>746.10228512701633</v>
      </c>
    </row>
    <row r="133" spans="1:3" x14ac:dyDescent="0.3">
      <c r="A133">
        <v>96</v>
      </c>
      <c r="B133">
        <v>6552.8977148729837</v>
      </c>
      <c r="C133">
        <v>1246.1022851270163</v>
      </c>
    </row>
    <row r="134" spans="1:3" x14ac:dyDescent="0.3">
      <c r="A134">
        <v>97</v>
      </c>
      <c r="B134">
        <v>6552.8977148729837</v>
      </c>
      <c r="C134">
        <v>946.10228512701633</v>
      </c>
    </row>
    <row r="135" spans="1:3" x14ac:dyDescent="0.3">
      <c r="A135">
        <v>98</v>
      </c>
      <c r="B135">
        <v>6552.8977148729837</v>
      </c>
      <c r="C135">
        <v>1446.1022851270163</v>
      </c>
    </row>
    <row r="136" spans="1:3" x14ac:dyDescent="0.3">
      <c r="A136">
        <v>99</v>
      </c>
      <c r="B136">
        <v>6450.714526817982</v>
      </c>
      <c r="C136">
        <v>1798.285473182018</v>
      </c>
    </row>
    <row r="137" spans="1:3" x14ac:dyDescent="0.3">
      <c r="A137">
        <v>100</v>
      </c>
      <c r="B137">
        <v>11220.568802678576</v>
      </c>
      <c r="C137">
        <v>-2271.5688026785756</v>
      </c>
    </row>
    <row r="138" spans="1:3" x14ac:dyDescent="0.3">
      <c r="A138">
        <v>101</v>
      </c>
      <c r="B138">
        <v>11220.568802678576</v>
      </c>
      <c r="C138">
        <v>-1671.5688026785756</v>
      </c>
    </row>
    <row r="139" spans="1:3" x14ac:dyDescent="0.3">
      <c r="A139">
        <v>102</v>
      </c>
      <c r="B139">
        <v>19448.861471465872</v>
      </c>
      <c r="C139">
        <v>-5949.8614714658725</v>
      </c>
    </row>
    <row r="140" spans="1:3" x14ac:dyDescent="0.3">
      <c r="A140">
        <v>103</v>
      </c>
      <c r="B140">
        <v>19448.861471465872</v>
      </c>
      <c r="C140">
        <v>-5049.8614714658725</v>
      </c>
    </row>
    <row r="141" spans="1:3" x14ac:dyDescent="0.3">
      <c r="A141">
        <v>104</v>
      </c>
      <c r="B141">
        <v>19042.206536894264</v>
      </c>
      <c r="C141">
        <v>-5543.206536894264</v>
      </c>
    </row>
    <row r="142" spans="1:3" x14ac:dyDescent="0.3">
      <c r="A142">
        <v>105</v>
      </c>
      <c r="B142">
        <v>20086.731390546665</v>
      </c>
      <c r="C142">
        <v>-2887.7313905466654</v>
      </c>
    </row>
    <row r="143" spans="1:3" x14ac:dyDescent="0.3">
      <c r="A143">
        <v>106</v>
      </c>
      <c r="B143">
        <v>21496.83829488511</v>
      </c>
      <c r="C143">
        <v>-1797.8382948851104</v>
      </c>
    </row>
    <row r="144" spans="1:3" x14ac:dyDescent="0.3">
      <c r="A144">
        <v>107</v>
      </c>
      <c r="B144">
        <v>20291.097766656669</v>
      </c>
      <c r="C144">
        <v>-1892.0977666566687</v>
      </c>
    </row>
    <row r="145" spans="1:3" x14ac:dyDescent="0.3">
      <c r="A145">
        <v>108</v>
      </c>
      <c r="B145">
        <v>13524.27511948557</v>
      </c>
      <c r="C145">
        <v>-1624.27511948557</v>
      </c>
    </row>
    <row r="146" spans="1:3" x14ac:dyDescent="0.3">
      <c r="A146">
        <v>109</v>
      </c>
      <c r="B146">
        <v>18382.733547893575</v>
      </c>
      <c r="C146">
        <v>-5182.7335478935747</v>
      </c>
    </row>
    <row r="147" spans="1:3" x14ac:dyDescent="0.3">
      <c r="A147">
        <v>110</v>
      </c>
      <c r="B147">
        <v>13524.27511948557</v>
      </c>
      <c r="C147">
        <v>-1084.27511948557</v>
      </c>
    </row>
    <row r="148" spans="1:3" x14ac:dyDescent="0.3">
      <c r="A148">
        <v>111</v>
      </c>
      <c r="B148">
        <v>19196.043417036784</v>
      </c>
      <c r="C148">
        <v>-5336.0434170367844</v>
      </c>
    </row>
    <row r="149" spans="1:3" x14ac:dyDescent="0.3">
      <c r="A149">
        <v>112</v>
      </c>
      <c r="B149">
        <v>13435.636292716201</v>
      </c>
      <c r="C149">
        <v>2144.3637072837992</v>
      </c>
    </row>
    <row r="150" spans="1:3" x14ac:dyDescent="0.3">
      <c r="A150">
        <v>113</v>
      </c>
      <c r="B150">
        <v>18382.733547893575</v>
      </c>
      <c r="C150">
        <v>-1482.7335478935747</v>
      </c>
    </row>
    <row r="151" spans="1:3" x14ac:dyDescent="0.3">
      <c r="A151">
        <v>114</v>
      </c>
      <c r="B151">
        <v>13435.636292716201</v>
      </c>
      <c r="C151">
        <v>3259.3637072837992</v>
      </c>
    </row>
    <row r="152" spans="1:3" x14ac:dyDescent="0.3">
      <c r="A152">
        <v>115</v>
      </c>
      <c r="B152">
        <v>19196.043417036784</v>
      </c>
      <c r="C152">
        <v>-2121.0434170367844</v>
      </c>
    </row>
    <row r="153" spans="1:3" x14ac:dyDescent="0.3">
      <c r="A153">
        <v>116</v>
      </c>
      <c r="B153">
        <v>13524.27511948557</v>
      </c>
      <c r="C153">
        <v>3105.72488051443</v>
      </c>
    </row>
    <row r="154" spans="1:3" x14ac:dyDescent="0.3">
      <c r="A154">
        <v>117</v>
      </c>
      <c r="B154">
        <v>18382.733547893575</v>
      </c>
      <c r="C154">
        <v>-432.73354789357472</v>
      </c>
    </row>
    <row r="155" spans="1:3" x14ac:dyDescent="0.3">
      <c r="A155">
        <v>118</v>
      </c>
      <c r="B155">
        <v>16558.266258813455</v>
      </c>
      <c r="C155">
        <v>1591.7337411865446</v>
      </c>
    </row>
    <row r="156" spans="1:3" x14ac:dyDescent="0.3">
      <c r="A156">
        <v>119</v>
      </c>
      <c r="B156">
        <v>4761.7505845145424</v>
      </c>
      <c r="C156">
        <v>810.24941548545758</v>
      </c>
    </row>
    <row r="157" spans="1:3" x14ac:dyDescent="0.3">
      <c r="A157">
        <v>120</v>
      </c>
      <c r="B157">
        <v>8977.4407694535221</v>
      </c>
      <c r="C157">
        <v>-1020.4407694535221</v>
      </c>
    </row>
    <row r="158" spans="1:3" x14ac:dyDescent="0.3">
      <c r="A158">
        <v>121</v>
      </c>
      <c r="B158">
        <v>5633.1540157394138</v>
      </c>
      <c r="C158">
        <v>595.84598426058619</v>
      </c>
    </row>
    <row r="159" spans="1:3" x14ac:dyDescent="0.3">
      <c r="A159">
        <v>122</v>
      </c>
      <c r="B159">
        <v>5633.1540157394138</v>
      </c>
      <c r="C159">
        <v>1058.8459842605862</v>
      </c>
    </row>
    <row r="160" spans="1:3" x14ac:dyDescent="0.3">
      <c r="A160">
        <v>123</v>
      </c>
      <c r="B160">
        <v>6567.246271359103</v>
      </c>
      <c r="C160">
        <v>1041.753728640897</v>
      </c>
    </row>
    <row r="161" spans="1:3" x14ac:dyDescent="0.3">
      <c r="A161">
        <v>124</v>
      </c>
      <c r="B161">
        <v>11738.335954992921</v>
      </c>
      <c r="C161">
        <v>-2817.335954992921</v>
      </c>
    </row>
    <row r="162" spans="1:3" x14ac:dyDescent="0.3">
      <c r="A162">
        <v>125</v>
      </c>
      <c r="B162">
        <v>19376.993940523331</v>
      </c>
      <c r="C162">
        <v>-6612.9939405233308</v>
      </c>
    </row>
    <row r="163" spans="1:3" x14ac:dyDescent="0.3">
      <c r="A163">
        <v>126</v>
      </c>
      <c r="B163">
        <v>19241.497802227361</v>
      </c>
      <c r="C163">
        <v>2776.5021977726392</v>
      </c>
    </row>
    <row r="164" spans="1:3" x14ac:dyDescent="0.3">
      <c r="A164">
        <v>127</v>
      </c>
      <c r="B164">
        <v>34528</v>
      </c>
      <c r="C164">
        <v>-2000</v>
      </c>
    </row>
    <row r="165" spans="1:3" x14ac:dyDescent="0.3">
      <c r="A165">
        <v>128</v>
      </c>
      <c r="B165">
        <v>34528</v>
      </c>
      <c r="C165">
        <v>-500</v>
      </c>
    </row>
    <row r="166" spans="1:3" x14ac:dyDescent="0.3">
      <c r="A166">
        <v>129</v>
      </c>
      <c r="B166">
        <v>34528</v>
      </c>
      <c r="C166">
        <v>2500</v>
      </c>
    </row>
    <row r="167" spans="1:3" x14ac:dyDescent="0.3">
      <c r="A167">
        <v>130</v>
      </c>
      <c r="B167">
        <v>32118.059312180529</v>
      </c>
      <c r="C167">
        <v>-717.55931218052865</v>
      </c>
    </row>
    <row r="168" spans="1:3" x14ac:dyDescent="0.3">
      <c r="A168">
        <v>131</v>
      </c>
      <c r="B168">
        <v>13287.007525129307</v>
      </c>
      <c r="C168">
        <v>-3992.0075251293074</v>
      </c>
    </row>
    <row r="169" spans="1:3" x14ac:dyDescent="0.3">
      <c r="A169">
        <v>132</v>
      </c>
      <c r="B169">
        <v>13082.641149019308</v>
      </c>
      <c r="C169">
        <v>-3187.6411490193077</v>
      </c>
    </row>
    <row r="170" spans="1:3" x14ac:dyDescent="0.3">
      <c r="A170">
        <v>133</v>
      </c>
      <c r="B170">
        <v>12989.124342694333</v>
      </c>
      <c r="C170">
        <v>-1139.1243426943329</v>
      </c>
    </row>
    <row r="171" spans="1:3" x14ac:dyDescent="0.3">
      <c r="A171">
        <v>134</v>
      </c>
      <c r="B171">
        <v>13091.307530749335</v>
      </c>
      <c r="C171">
        <v>-921.30753074933455</v>
      </c>
    </row>
    <row r="172" spans="1:3" x14ac:dyDescent="0.3">
      <c r="A172">
        <v>135</v>
      </c>
      <c r="B172">
        <v>12989.124342694333</v>
      </c>
      <c r="C172">
        <v>2050.8756573056671</v>
      </c>
    </row>
    <row r="173" spans="1:3" x14ac:dyDescent="0.3">
      <c r="A173">
        <v>136</v>
      </c>
      <c r="B173">
        <v>13091.307530749335</v>
      </c>
      <c r="C173">
        <v>2418.6924692506655</v>
      </c>
    </row>
    <row r="174" spans="1:3" x14ac:dyDescent="0.3">
      <c r="A174">
        <v>137</v>
      </c>
      <c r="B174">
        <v>12958.049047265344</v>
      </c>
      <c r="C174">
        <v>5191.9509527346563</v>
      </c>
    </row>
    <row r="175" spans="1:3" x14ac:dyDescent="0.3">
      <c r="A175">
        <v>138</v>
      </c>
      <c r="B175">
        <v>13060.232235320345</v>
      </c>
      <c r="C175">
        <v>5559.7677646796546</v>
      </c>
    </row>
    <row r="176" spans="1:3" x14ac:dyDescent="0.3">
      <c r="A176">
        <v>139</v>
      </c>
      <c r="B176">
        <v>6508.8080888996401</v>
      </c>
      <c r="C176">
        <v>-1390.8080888996401</v>
      </c>
    </row>
    <row r="177" spans="1:3" x14ac:dyDescent="0.3">
      <c r="A177">
        <v>140</v>
      </c>
      <c r="B177">
        <v>8841.865994198517</v>
      </c>
      <c r="C177">
        <v>-1788.865994198517</v>
      </c>
    </row>
    <row r="178" spans="1:3" x14ac:dyDescent="0.3">
      <c r="A178">
        <v>141</v>
      </c>
      <c r="B178">
        <v>10834.90421567838</v>
      </c>
      <c r="C178">
        <v>-3231.9042156783798</v>
      </c>
    </row>
    <row r="179" spans="1:3" x14ac:dyDescent="0.3">
      <c r="A179">
        <v>142</v>
      </c>
      <c r="B179">
        <v>8399.422973300836</v>
      </c>
      <c r="C179">
        <v>-1273.422973300836</v>
      </c>
    </row>
    <row r="180" spans="1:3" x14ac:dyDescent="0.3">
      <c r="A180">
        <v>143</v>
      </c>
      <c r="B180">
        <v>9096.5457182807313</v>
      </c>
      <c r="C180">
        <v>-1321.5457182807313</v>
      </c>
    </row>
    <row r="181" spans="1:3" x14ac:dyDescent="0.3">
      <c r="A181">
        <v>144</v>
      </c>
      <c r="B181">
        <v>10255.353570062787</v>
      </c>
      <c r="C181">
        <v>-295.35357006278718</v>
      </c>
    </row>
    <row r="182" spans="1:3" x14ac:dyDescent="0.3">
      <c r="A182">
        <v>145</v>
      </c>
      <c r="B182">
        <v>12019.08093306712</v>
      </c>
      <c r="C182">
        <v>-2786.08093306712</v>
      </c>
    </row>
    <row r="183" spans="1:3" x14ac:dyDescent="0.3">
      <c r="A183">
        <v>146</v>
      </c>
      <c r="B183">
        <v>12697.245750115007</v>
      </c>
      <c r="C183">
        <v>-1438.2457501150075</v>
      </c>
    </row>
    <row r="184" spans="1:3" x14ac:dyDescent="0.3">
      <c r="A184">
        <v>147</v>
      </c>
      <c r="B184">
        <v>9154.6392803623894</v>
      </c>
      <c r="C184">
        <v>-1691.6392803623894</v>
      </c>
    </row>
    <row r="185" spans="1:3" x14ac:dyDescent="0.3">
      <c r="A185">
        <v>148</v>
      </c>
      <c r="B185">
        <v>10429.634256307761</v>
      </c>
      <c r="C185">
        <v>-231.63425630776146</v>
      </c>
    </row>
    <row r="186" spans="1:3" x14ac:dyDescent="0.3">
      <c r="A186">
        <v>149</v>
      </c>
      <c r="B186">
        <v>11902.893808903804</v>
      </c>
      <c r="C186">
        <v>-3889.8938089038038</v>
      </c>
    </row>
    <row r="187" spans="1:3" x14ac:dyDescent="0.3">
      <c r="A187">
        <v>150</v>
      </c>
      <c r="B187">
        <v>13161.994246768272</v>
      </c>
      <c r="C187">
        <v>-1467.9942467682722</v>
      </c>
    </row>
    <row r="188" spans="1:3" x14ac:dyDescent="0.3">
      <c r="A188">
        <v>151</v>
      </c>
      <c r="B188">
        <v>5077.9185406013075</v>
      </c>
      <c r="C188">
        <v>270.08145939869246</v>
      </c>
    </row>
    <row r="189" spans="1:3" x14ac:dyDescent="0.3">
      <c r="A189">
        <v>152</v>
      </c>
      <c r="B189">
        <v>5600.7605993362304</v>
      </c>
      <c r="C189">
        <v>737.23940066376963</v>
      </c>
    </row>
    <row r="190" spans="1:3" x14ac:dyDescent="0.3">
      <c r="A190">
        <v>153</v>
      </c>
      <c r="B190">
        <v>5600.7605993362304</v>
      </c>
      <c r="C190">
        <v>887.23940066376963</v>
      </c>
    </row>
    <row r="191" spans="1:3" x14ac:dyDescent="0.3">
      <c r="A191">
        <v>154</v>
      </c>
      <c r="B191">
        <v>5761.0373494728874</v>
      </c>
      <c r="C191">
        <v>1156.9626505271126</v>
      </c>
    </row>
    <row r="192" spans="1:3" x14ac:dyDescent="0.3">
      <c r="A192">
        <v>155</v>
      </c>
      <c r="B192">
        <v>8509.2918780143027</v>
      </c>
      <c r="C192">
        <v>-611.29187801430271</v>
      </c>
    </row>
    <row r="193" spans="1:3" x14ac:dyDescent="0.3">
      <c r="A193">
        <v>156</v>
      </c>
      <c r="B193">
        <v>8509.2918780143027</v>
      </c>
      <c r="C193">
        <v>268.70812198569729</v>
      </c>
    </row>
    <row r="194" spans="1:3" x14ac:dyDescent="0.3">
      <c r="A194">
        <v>157</v>
      </c>
      <c r="B194">
        <v>6932.3489724284454</v>
      </c>
      <c r="C194">
        <v>5.6510275715545504</v>
      </c>
    </row>
    <row r="195" spans="1:3" x14ac:dyDescent="0.3">
      <c r="A195">
        <v>158</v>
      </c>
      <c r="B195">
        <v>6932.3489724284454</v>
      </c>
      <c r="C195">
        <v>265.65102757155455</v>
      </c>
    </row>
    <row r="196" spans="1:3" x14ac:dyDescent="0.3">
      <c r="A196">
        <v>159</v>
      </c>
      <c r="B196">
        <v>11133.353158042413</v>
      </c>
      <c r="C196">
        <v>-3235.3531580424133</v>
      </c>
    </row>
    <row r="197" spans="1:3" x14ac:dyDescent="0.3">
      <c r="A197">
        <v>160</v>
      </c>
      <c r="B197">
        <v>10029.57547849091</v>
      </c>
      <c r="C197">
        <v>-2241.5754784909095</v>
      </c>
    </row>
    <row r="198" spans="1:3" x14ac:dyDescent="0.3">
      <c r="A198">
        <v>161</v>
      </c>
      <c r="B198">
        <v>5421.916358305336</v>
      </c>
      <c r="C198">
        <v>2316.083641694664</v>
      </c>
    </row>
    <row r="199" spans="1:3" x14ac:dyDescent="0.3">
      <c r="A199">
        <v>162</v>
      </c>
      <c r="B199">
        <v>7339.0039070000512</v>
      </c>
      <c r="C199">
        <v>1018.9960929999488</v>
      </c>
    </row>
    <row r="200" spans="1:3" x14ac:dyDescent="0.3">
      <c r="A200">
        <v>163</v>
      </c>
      <c r="B200">
        <v>7339.0039070000512</v>
      </c>
      <c r="C200">
        <v>1918.9960929999488</v>
      </c>
    </row>
    <row r="201" spans="1:3" x14ac:dyDescent="0.3">
      <c r="A201">
        <v>164</v>
      </c>
      <c r="B201">
        <v>8117.1527055216666</v>
      </c>
      <c r="C201">
        <v>-59.152705521666576</v>
      </c>
    </row>
    <row r="202" spans="1:3" x14ac:dyDescent="0.3">
      <c r="A202">
        <v>165</v>
      </c>
      <c r="B202">
        <v>8117.1527055216666</v>
      </c>
      <c r="C202">
        <v>120.84729447833342</v>
      </c>
    </row>
    <row r="203" spans="1:3" x14ac:dyDescent="0.3">
      <c r="A203">
        <v>166</v>
      </c>
      <c r="B203">
        <v>9069.7279977199305</v>
      </c>
      <c r="C203">
        <v>228.2720022800695</v>
      </c>
    </row>
    <row r="204" spans="1:3" x14ac:dyDescent="0.3">
      <c r="A204">
        <v>167</v>
      </c>
      <c r="B204">
        <v>9069.7279977199305</v>
      </c>
      <c r="C204">
        <v>468.2720022800695</v>
      </c>
    </row>
    <row r="205" spans="1:3" x14ac:dyDescent="0.3">
      <c r="A205">
        <v>168</v>
      </c>
      <c r="B205">
        <v>16808.032862072025</v>
      </c>
      <c r="C205">
        <v>-8359.0328620720247</v>
      </c>
    </row>
    <row r="206" spans="1:3" x14ac:dyDescent="0.3">
      <c r="A206">
        <v>169</v>
      </c>
      <c r="B206">
        <v>16808.032862072025</v>
      </c>
      <c r="C206">
        <v>-7169.0328620720247</v>
      </c>
    </row>
    <row r="207" spans="1:3" x14ac:dyDescent="0.3">
      <c r="A207">
        <v>170</v>
      </c>
      <c r="B207">
        <v>16808.032862072025</v>
      </c>
      <c r="C207">
        <v>-6819.0328620720247</v>
      </c>
    </row>
    <row r="208" spans="1:3" x14ac:dyDescent="0.3">
      <c r="A208">
        <v>171</v>
      </c>
      <c r="B208">
        <v>16808.032862072025</v>
      </c>
      <c r="C208">
        <v>-5609.0328620720247</v>
      </c>
    </row>
    <row r="209" spans="1:3" x14ac:dyDescent="0.3">
      <c r="A209">
        <v>172</v>
      </c>
      <c r="B209">
        <v>16808.032862072025</v>
      </c>
      <c r="C209">
        <v>-5259.0328620720247</v>
      </c>
    </row>
    <row r="210" spans="1:3" x14ac:dyDescent="0.3">
      <c r="A210">
        <v>173</v>
      </c>
      <c r="B210">
        <v>16808.032862072025</v>
      </c>
      <c r="C210">
        <v>860.96713792797527</v>
      </c>
    </row>
    <row r="211" spans="1:3" x14ac:dyDescent="0.3">
      <c r="A211">
        <v>174</v>
      </c>
      <c r="B211">
        <v>11438.810820145998</v>
      </c>
      <c r="C211">
        <v>-2490.8108201459982</v>
      </c>
    </row>
    <row r="212" spans="1:3" x14ac:dyDescent="0.3">
      <c r="A212">
        <v>175</v>
      </c>
      <c r="B212">
        <v>11916.764552996405</v>
      </c>
      <c r="C212">
        <v>-1218.7645529964047</v>
      </c>
    </row>
    <row r="213" spans="1:3" x14ac:dyDescent="0.3">
      <c r="A213">
        <v>176</v>
      </c>
      <c r="B213">
        <v>11787.372192635947</v>
      </c>
      <c r="C213">
        <v>-1799.3721926359467</v>
      </c>
    </row>
    <row r="214" spans="1:3" x14ac:dyDescent="0.3">
      <c r="A214">
        <v>177</v>
      </c>
      <c r="B214">
        <v>11787.372192635947</v>
      </c>
      <c r="C214">
        <v>-889.3721926359467</v>
      </c>
    </row>
    <row r="215" spans="1:3" x14ac:dyDescent="0.3">
      <c r="A215">
        <v>178</v>
      </c>
      <c r="B215">
        <v>11787.372192635947</v>
      </c>
      <c r="C215">
        <v>-539.3721926359467</v>
      </c>
    </row>
    <row r="216" spans="1:3" x14ac:dyDescent="0.3">
      <c r="A216">
        <v>179</v>
      </c>
      <c r="B216">
        <v>20548.195048784681</v>
      </c>
      <c r="C216">
        <v>-3990.1950487846807</v>
      </c>
    </row>
    <row r="217" spans="1:3" x14ac:dyDescent="0.3">
      <c r="A217">
        <v>180</v>
      </c>
      <c r="B217">
        <v>20664.382172947997</v>
      </c>
      <c r="C217">
        <v>-4666.3821729479969</v>
      </c>
    </row>
    <row r="218" spans="1:3" x14ac:dyDescent="0.3">
      <c r="A218">
        <v>181</v>
      </c>
      <c r="B218">
        <v>20735.330734081264</v>
      </c>
      <c r="C218">
        <v>-5045.3307340812644</v>
      </c>
    </row>
    <row r="219" spans="1:3" x14ac:dyDescent="0.3">
      <c r="A219">
        <v>182</v>
      </c>
      <c r="B219">
        <v>19683.902569661772</v>
      </c>
      <c r="C219">
        <v>-3933.9025696617718</v>
      </c>
    </row>
    <row r="220" spans="1:3" x14ac:dyDescent="0.3">
      <c r="A220">
        <v>183</v>
      </c>
      <c r="B220">
        <v>8304.3122815887582</v>
      </c>
      <c r="C220">
        <v>-529.3122815887582</v>
      </c>
    </row>
    <row r="221" spans="1:3" x14ac:dyDescent="0.3">
      <c r="A221">
        <v>184</v>
      </c>
      <c r="B221">
        <v>9536.4997261746485</v>
      </c>
      <c r="C221">
        <v>-1561.4997261746485</v>
      </c>
    </row>
    <row r="222" spans="1:3" x14ac:dyDescent="0.3">
      <c r="A222">
        <v>185</v>
      </c>
      <c r="B222">
        <v>8304.3122815887582</v>
      </c>
      <c r="C222">
        <v>-309.3122815887582</v>
      </c>
    </row>
    <row r="223" spans="1:3" x14ac:dyDescent="0.3">
      <c r="A223">
        <v>186</v>
      </c>
      <c r="B223">
        <v>9536.4997261746485</v>
      </c>
      <c r="C223">
        <v>-1341.4997261746485</v>
      </c>
    </row>
    <row r="224" spans="1:3" x14ac:dyDescent="0.3">
      <c r="A224">
        <v>187</v>
      </c>
      <c r="B224">
        <v>9536.4997261746485</v>
      </c>
      <c r="C224">
        <v>-1041.4997261746485</v>
      </c>
    </row>
    <row r="225" spans="1:3" x14ac:dyDescent="0.3">
      <c r="A225">
        <v>188</v>
      </c>
      <c r="B225">
        <v>8534.5661405314604</v>
      </c>
      <c r="C225">
        <v>960.43385946853959</v>
      </c>
    </row>
    <row r="226" spans="1:3" x14ac:dyDescent="0.3">
      <c r="A226">
        <v>189</v>
      </c>
      <c r="B226">
        <v>10433.665175271546</v>
      </c>
      <c r="C226">
        <v>-438.6651752715461</v>
      </c>
    </row>
    <row r="227" spans="1:3" x14ac:dyDescent="0.3">
      <c r="A227">
        <v>190</v>
      </c>
      <c r="B227">
        <v>10294.942787941309</v>
      </c>
      <c r="C227">
        <v>1300.0572120586912</v>
      </c>
    </row>
    <row r="228" spans="1:3" x14ac:dyDescent="0.3">
      <c r="A228">
        <v>191</v>
      </c>
      <c r="B228">
        <v>10294.942787941309</v>
      </c>
      <c r="C228">
        <v>-314.94278794130878</v>
      </c>
    </row>
    <row r="229" spans="1:3" x14ac:dyDescent="0.3">
      <c r="A229">
        <v>192</v>
      </c>
      <c r="B229">
        <v>15511.845351857712</v>
      </c>
      <c r="C229">
        <v>-2216.8453518577116</v>
      </c>
    </row>
    <row r="230" spans="1:3" x14ac:dyDescent="0.3">
      <c r="A230">
        <v>193</v>
      </c>
      <c r="B230">
        <v>9436.055261621359</v>
      </c>
      <c r="C230">
        <v>4408.944738378641</v>
      </c>
    </row>
    <row r="231" spans="1:3" x14ac:dyDescent="0.3">
      <c r="A231">
        <v>194</v>
      </c>
      <c r="B231">
        <v>10280.47927701031</v>
      </c>
      <c r="C231">
        <v>2009.5207229896896</v>
      </c>
    </row>
    <row r="232" spans="1:3" x14ac:dyDescent="0.3">
      <c r="A232">
        <v>195</v>
      </c>
      <c r="B232">
        <v>16776.693376086987</v>
      </c>
      <c r="C232">
        <v>-3836.693376086987</v>
      </c>
    </row>
    <row r="233" spans="1:3" x14ac:dyDescent="0.3">
      <c r="A233">
        <v>196</v>
      </c>
      <c r="B233">
        <v>16674.510188031985</v>
      </c>
      <c r="C233">
        <v>-3259.5101880319853</v>
      </c>
    </row>
    <row r="234" spans="1:3" x14ac:dyDescent="0.3">
      <c r="A234">
        <v>197</v>
      </c>
      <c r="B234">
        <v>16660.506251923671</v>
      </c>
      <c r="C234">
        <v>-675.50625192367079</v>
      </c>
    </row>
    <row r="235" spans="1:3" x14ac:dyDescent="0.3">
      <c r="A235">
        <v>198</v>
      </c>
      <c r="B235">
        <v>16558.323063868669</v>
      </c>
      <c r="C235">
        <v>-43.323063868669124</v>
      </c>
    </row>
    <row r="236" spans="1:3" x14ac:dyDescent="0.3">
      <c r="A236">
        <v>199</v>
      </c>
      <c r="B236">
        <v>17954.101511947531</v>
      </c>
      <c r="C236">
        <v>465.89848805246947</v>
      </c>
    </row>
    <row r="237" spans="1:3" x14ac:dyDescent="0.3">
      <c r="A237">
        <v>200</v>
      </c>
      <c r="B237">
        <v>17851.918323892529</v>
      </c>
      <c r="C237">
        <v>1098.0816761074711</v>
      </c>
    </row>
    <row r="238" spans="1:3" x14ac:dyDescent="0.3">
      <c r="A238">
        <v>201</v>
      </c>
      <c r="B238">
        <v>16674.510188031985</v>
      </c>
      <c r="C238">
        <v>170.48981196801469</v>
      </c>
    </row>
    <row r="239" spans="1:3" x14ac:dyDescent="0.3">
      <c r="A239">
        <v>202</v>
      </c>
      <c r="B239">
        <v>18641.001383086819</v>
      </c>
      <c r="C239">
        <v>403.99861691318074</v>
      </c>
    </row>
    <row r="240" spans="1:3" x14ac:dyDescent="0.3">
      <c r="A240">
        <v>203</v>
      </c>
      <c r="B240">
        <v>18641.441387471819</v>
      </c>
      <c r="C240">
        <v>2843.5586125281807</v>
      </c>
    </row>
    <row r="241" spans="1:3" x14ac:dyDescent="0.3">
      <c r="A241">
        <v>204</v>
      </c>
      <c r="B241">
        <v>19275.78770008486</v>
      </c>
      <c r="C241">
        <v>3194.2122999151397</v>
      </c>
    </row>
    <row r="242" spans="1:3" ht="15" thickBot="1" x14ac:dyDescent="0.35">
      <c r="A242" s="17">
        <v>205</v>
      </c>
      <c r="B242" s="17">
        <v>16602.308367391342</v>
      </c>
      <c r="C242" s="17">
        <v>6022.6916326086575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0991-5F5D-4662-A1FC-4ECD88D24ADD}">
  <dimension ref="A1:J206"/>
  <sheetViews>
    <sheetView tabSelected="1" workbookViewId="0">
      <selection activeCell="N13" sqref="N13"/>
    </sheetView>
  </sheetViews>
  <sheetFormatPr defaultRowHeight="14.4" x14ac:dyDescent="0.3"/>
  <sheetData>
    <row r="1" spans="1:10" x14ac:dyDescent="0.3">
      <c r="A1" s="44" t="s">
        <v>0</v>
      </c>
      <c r="B1" s="45" t="s">
        <v>3</v>
      </c>
      <c r="C1" s="46" t="s">
        <v>6</v>
      </c>
      <c r="D1" s="46" t="s">
        <v>7</v>
      </c>
      <c r="E1" s="45" t="s">
        <v>16</v>
      </c>
      <c r="F1" s="45" t="s">
        <v>57</v>
      </c>
      <c r="G1" s="45" t="s">
        <v>53</v>
      </c>
      <c r="H1" s="46" t="s">
        <v>13</v>
      </c>
      <c r="I1" s="46" t="s">
        <v>61</v>
      </c>
      <c r="J1" s="46" t="s">
        <v>15</v>
      </c>
    </row>
    <row r="2" spans="1:10" x14ac:dyDescent="0.3">
      <c r="A2" s="43">
        <v>1</v>
      </c>
      <c r="B2" s="42">
        <v>1</v>
      </c>
      <c r="C2" s="42">
        <v>1</v>
      </c>
      <c r="D2" s="42">
        <v>1</v>
      </c>
      <c r="E2" s="42">
        <v>1</v>
      </c>
      <c r="F2" s="42">
        <v>0</v>
      </c>
      <c r="G2" s="42">
        <v>0.260377358</v>
      </c>
      <c r="H2" s="42">
        <v>0.26250000000000001</v>
      </c>
      <c r="I2" s="42">
        <v>0.23853211009174313</v>
      </c>
      <c r="J2" s="42">
        <v>13495</v>
      </c>
    </row>
    <row r="3" spans="1:10" x14ac:dyDescent="0.3">
      <c r="A3" s="43">
        <v>2</v>
      </c>
      <c r="B3" s="42">
        <v>1</v>
      </c>
      <c r="C3" s="42">
        <v>1</v>
      </c>
      <c r="D3" s="42">
        <v>1</v>
      </c>
      <c r="E3" s="42">
        <v>1</v>
      </c>
      <c r="F3" s="42">
        <v>0</v>
      </c>
      <c r="G3" s="42">
        <v>0.260377358</v>
      </c>
      <c r="H3" s="42">
        <v>0.26250000000000001</v>
      </c>
      <c r="I3" s="42">
        <v>0.23853211009174313</v>
      </c>
      <c r="J3" s="42">
        <v>16500</v>
      </c>
    </row>
    <row r="4" spans="1:10" x14ac:dyDescent="0.3">
      <c r="A4" s="43">
        <v>3</v>
      </c>
      <c r="B4" s="42">
        <v>1</v>
      </c>
      <c r="C4" s="42">
        <v>1</v>
      </c>
      <c r="D4" s="42">
        <v>1</v>
      </c>
      <c r="E4" s="42">
        <v>0</v>
      </c>
      <c r="F4" s="42">
        <v>1</v>
      </c>
      <c r="G4" s="42">
        <v>0.34339622600000003</v>
      </c>
      <c r="H4" s="42">
        <v>0.44166666666666665</v>
      </c>
      <c r="I4" s="42">
        <v>0.19266055045871561</v>
      </c>
      <c r="J4" s="42">
        <v>16500</v>
      </c>
    </row>
    <row r="5" spans="1:10" x14ac:dyDescent="0.3">
      <c r="A5" s="43">
        <v>4</v>
      </c>
      <c r="B5" s="42">
        <v>1</v>
      </c>
      <c r="C5" s="42">
        <v>0</v>
      </c>
      <c r="D5" s="42">
        <v>1</v>
      </c>
      <c r="E5" s="42">
        <v>0</v>
      </c>
      <c r="F5" s="42">
        <v>0</v>
      </c>
      <c r="G5" s="42">
        <v>0.181132075</v>
      </c>
      <c r="H5" s="42">
        <v>0.22500000000000001</v>
      </c>
      <c r="I5" s="42">
        <v>0.32110091743119268</v>
      </c>
      <c r="J5" s="42">
        <v>13950</v>
      </c>
    </row>
    <row r="6" spans="1:10" x14ac:dyDescent="0.3">
      <c r="A6" s="43">
        <v>5</v>
      </c>
      <c r="B6" s="42">
        <v>1</v>
      </c>
      <c r="C6" s="42">
        <v>2</v>
      </c>
      <c r="D6" s="42">
        <v>1</v>
      </c>
      <c r="E6" s="42">
        <v>0</v>
      </c>
      <c r="F6" s="42">
        <v>0</v>
      </c>
      <c r="G6" s="42">
        <v>0.28301886799999998</v>
      </c>
      <c r="H6" s="42">
        <v>0.27916666666666667</v>
      </c>
      <c r="I6" s="42">
        <v>0.13761467889908258</v>
      </c>
      <c r="J6" s="42">
        <v>17450</v>
      </c>
    </row>
    <row r="7" spans="1:10" x14ac:dyDescent="0.3">
      <c r="A7" s="43">
        <v>6</v>
      </c>
      <c r="B7" s="42">
        <v>1</v>
      </c>
      <c r="C7" s="42">
        <v>0</v>
      </c>
      <c r="D7" s="42">
        <v>1</v>
      </c>
      <c r="E7" s="42">
        <v>0</v>
      </c>
      <c r="F7" s="42">
        <v>0</v>
      </c>
      <c r="G7" s="42">
        <v>0.28301886799999998</v>
      </c>
      <c r="H7" s="42">
        <v>0.25833333333333336</v>
      </c>
      <c r="I7" s="42">
        <v>0.1834862385321101</v>
      </c>
      <c r="J7" s="42">
        <v>15250</v>
      </c>
    </row>
    <row r="8" spans="1:10" x14ac:dyDescent="0.3">
      <c r="A8" s="43">
        <v>7</v>
      </c>
      <c r="B8" s="42">
        <v>1</v>
      </c>
      <c r="C8" s="42">
        <v>0</v>
      </c>
      <c r="D8" s="42">
        <v>1</v>
      </c>
      <c r="E8" s="42">
        <v>0</v>
      </c>
      <c r="F8" s="42">
        <v>0</v>
      </c>
      <c r="G8" s="42">
        <v>0.28301886799999998</v>
      </c>
      <c r="H8" s="42">
        <v>0.25833333333333336</v>
      </c>
      <c r="I8" s="42">
        <v>0.1834862385321101</v>
      </c>
      <c r="J8" s="42">
        <v>17710</v>
      </c>
    </row>
    <row r="9" spans="1:10" x14ac:dyDescent="0.3">
      <c r="A9" s="43">
        <v>8</v>
      </c>
      <c r="B9" s="42">
        <v>1</v>
      </c>
      <c r="C9" s="42">
        <v>0</v>
      </c>
      <c r="D9" s="42">
        <v>1</v>
      </c>
      <c r="E9" s="42">
        <v>0</v>
      </c>
      <c r="F9" s="42">
        <v>0</v>
      </c>
      <c r="G9" s="42">
        <v>0.28301886799999998</v>
      </c>
      <c r="H9" s="42">
        <v>0.25833333333333336</v>
      </c>
      <c r="I9" s="42">
        <v>0.1834862385321101</v>
      </c>
      <c r="J9" s="42">
        <v>18920</v>
      </c>
    </row>
    <row r="10" spans="1:10" x14ac:dyDescent="0.3">
      <c r="A10" s="43">
        <v>9</v>
      </c>
      <c r="B10" s="42">
        <v>1</v>
      </c>
      <c r="C10" s="42">
        <v>0</v>
      </c>
      <c r="D10" s="42">
        <v>1</v>
      </c>
      <c r="E10" s="42">
        <v>0</v>
      </c>
      <c r="F10" s="42">
        <v>0</v>
      </c>
      <c r="G10" s="42">
        <v>0.26415094300000003</v>
      </c>
      <c r="H10" s="42">
        <v>0.38333333333333336</v>
      </c>
      <c r="I10" s="42">
        <v>0.10091743119266056</v>
      </c>
      <c r="J10" s="42">
        <v>23875</v>
      </c>
    </row>
    <row r="11" spans="1:10" x14ac:dyDescent="0.3">
      <c r="A11" s="43">
        <v>10</v>
      </c>
      <c r="B11" s="42">
        <v>1</v>
      </c>
      <c r="C11" s="42">
        <v>2</v>
      </c>
      <c r="D11" s="42">
        <v>1</v>
      </c>
      <c r="E11" s="42">
        <v>0</v>
      </c>
      <c r="F11" s="42">
        <v>0</v>
      </c>
      <c r="G11" s="42">
        <v>0.26415094300000003</v>
      </c>
      <c r="H11" s="42">
        <v>0.46666666666666667</v>
      </c>
      <c r="I11" s="42">
        <v>0.10091743119266056</v>
      </c>
      <c r="J11" s="42">
        <v>17859.167000000001</v>
      </c>
    </row>
    <row r="12" spans="1:10" x14ac:dyDescent="0.3">
      <c r="A12" s="43">
        <v>11</v>
      </c>
      <c r="B12" s="42">
        <v>1</v>
      </c>
      <c r="C12" s="42">
        <v>1</v>
      </c>
      <c r="D12" s="42">
        <v>1</v>
      </c>
      <c r="E12" s="42">
        <v>0</v>
      </c>
      <c r="F12" s="42">
        <v>0</v>
      </c>
      <c r="G12" s="42">
        <v>0.17735849100000001</v>
      </c>
      <c r="H12" s="42">
        <v>0.22083333333333333</v>
      </c>
      <c r="I12" s="42">
        <v>0.29357798165137616</v>
      </c>
      <c r="J12" s="42">
        <v>16430</v>
      </c>
    </row>
    <row r="13" spans="1:10" x14ac:dyDescent="0.3">
      <c r="A13" s="43">
        <v>12</v>
      </c>
      <c r="B13" s="42">
        <v>1</v>
      </c>
      <c r="C13" s="42">
        <v>1</v>
      </c>
      <c r="D13" s="42">
        <v>1</v>
      </c>
      <c r="E13" s="42">
        <v>0</v>
      </c>
      <c r="F13" s="42">
        <v>0</v>
      </c>
      <c r="G13" s="42">
        <v>0.17735849100000001</v>
      </c>
      <c r="H13" s="42">
        <v>0.22083333333333333</v>
      </c>
      <c r="I13" s="42">
        <v>0.29357798165137616</v>
      </c>
      <c r="J13" s="42">
        <v>16925</v>
      </c>
    </row>
    <row r="14" spans="1:10" x14ac:dyDescent="0.3">
      <c r="A14" s="43">
        <v>13</v>
      </c>
      <c r="B14" s="42">
        <v>1</v>
      </c>
      <c r="C14" s="42">
        <v>1</v>
      </c>
      <c r="D14" s="42">
        <v>1</v>
      </c>
      <c r="E14" s="42">
        <v>0</v>
      </c>
      <c r="F14" s="42">
        <v>0</v>
      </c>
      <c r="G14" s="42">
        <v>0.38867924500000001</v>
      </c>
      <c r="H14" s="42">
        <v>0.30416666666666664</v>
      </c>
      <c r="I14" s="42">
        <v>0.24770642201834864</v>
      </c>
      <c r="J14" s="42">
        <v>20970</v>
      </c>
    </row>
    <row r="15" spans="1:10" x14ac:dyDescent="0.3">
      <c r="A15" s="43">
        <v>14</v>
      </c>
      <c r="B15" s="42">
        <v>1</v>
      </c>
      <c r="C15" s="42">
        <v>1</v>
      </c>
      <c r="D15" s="42">
        <v>1</v>
      </c>
      <c r="E15" s="42">
        <v>0</v>
      </c>
      <c r="F15" s="42">
        <v>0</v>
      </c>
      <c r="G15" s="42">
        <v>0.38867924500000001</v>
      </c>
      <c r="H15" s="42">
        <v>0.30416666666666664</v>
      </c>
      <c r="I15" s="42">
        <v>0.24770642201834864</v>
      </c>
      <c r="J15" s="42">
        <v>21105</v>
      </c>
    </row>
    <row r="16" spans="1:10" x14ac:dyDescent="0.3">
      <c r="A16" s="43">
        <v>15</v>
      </c>
      <c r="B16" s="42">
        <v>1</v>
      </c>
      <c r="C16" s="42">
        <v>1</v>
      </c>
      <c r="D16" s="42">
        <v>1</v>
      </c>
      <c r="E16" s="42">
        <v>0</v>
      </c>
      <c r="F16" s="42">
        <v>0</v>
      </c>
      <c r="G16" s="42">
        <v>0.38867924500000001</v>
      </c>
      <c r="H16" s="42">
        <v>0.30416666666666664</v>
      </c>
      <c r="I16" s="42">
        <v>0.20183486238532111</v>
      </c>
      <c r="J16" s="42">
        <v>24565</v>
      </c>
    </row>
    <row r="17" spans="1:10" x14ac:dyDescent="0.3">
      <c r="A17" s="43">
        <v>16</v>
      </c>
      <c r="B17" s="42">
        <v>1</v>
      </c>
      <c r="C17" s="42">
        <v>1</v>
      </c>
      <c r="D17" s="42">
        <v>1</v>
      </c>
      <c r="E17" s="42">
        <v>0</v>
      </c>
      <c r="F17" s="42">
        <v>0</v>
      </c>
      <c r="G17" s="42">
        <v>0.55849056600000002</v>
      </c>
      <c r="H17" s="42">
        <v>0.55833333333333335</v>
      </c>
      <c r="I17" s="42">
        <v>0.10091743119266056</v>
      </c>
      <c r="J17" s="42">
        <v>30760</v>
      </c>
    </row>
    <row r="18" spans="1:10" x14ac:dyDescent="0.3">
      <c r="A18" s="43">
        <v>17</v>
      </c>
      <c r="B18" s="42">
        <v>1</v>
      </c>
      <c r="C18" s="42">
        <v>1</v>
      </c>
      <c r="D18" s="42">
        <v>1</v>
      </c>
      <c r="E18" s="42">
        <v>0</v>
      </c>
      <c r="F18" s="42">
        <v>0</v>
      </c>
      <c r="G18" s="42">
        <v>0.55849056600000002</v>
      </c>
      <c r="H18" s="42">
        <v>0.55833333333333335</v>
      </c>
      <c r="I18" s="42">
        <v>0.10091743119266056</v>
      </c>
      <c r="J18" s="42">
        <v>41315</v>
      </c>
    </row>
    <row r="19" spans="1:10" x14ac:dyDescent="0.3">
      <c r="A19" s="43">
        <v>18</v>
      </c>
      <c r="B19" s="42">
        <v>1</v>
      </c>
      <c r="C19" s="42">
        <v>1</v>
      </c>
      <c r="D19" s="42">
        <v>1</v>
      </c>
      <c r="E19" s="42">
        <v>0</v>
      </c>
      <c r="F19" s="42">
        <v>0</v>
      </c>
      <c r="G19" s="42">
        <v>0.55849056600000002</v>
      </c>
      <c r="H19" s="42">
        <v>0.55833333333333335</v>
      </c>
      <c r="I19" s="42">
        <v>6.4220183486238536E-2</v>
      </c>
      <c r="J19" s="42">
        <v>36880</v>
      </c>
    </row>
    <row r="20" spans="1:10" x14ac:dyDescent="0.3">
      <c r="A20" s="43">
        <v>19</v>
      </c>
      <c r="B20" s="42">
        <v>1</v>
      </c>
      <c r="C20" s="42">
        <v>0</v>
      </c>
      <c r="D20" s="42">
        <v>1</v>
      </c>
      <c r="E20" s="42">
        <v>0</v>
      </c>
      <c r="F20" s="42">
        <v>0</v>
      </c>
      <c r="G20" s="42">
        <v>0</v>
      </c>
      <c r="H20" s="42">
        <v>0</v>
      </c>
      <c r="I20" s="42">
        <v>0.95412844036697253</v>
      </c>
      <c r="J20" s="42">
        <v>5151</v>
      </c>
    </row>
    <row r="21" spans="1:10" x14ac:dyDescent="0.3">
      <c r="A21" s="43">
        <v>20</v>
      </c>
      <c r="B21" s="42">
        <v>1</v>
      </c>
      <c r="C21" s="42">
        <v>0</v>
      </c>
      <c r="D21" s="42">
        <v>1</v>
      </c>
      <c r="E21" s="42">
        <v>0</v>
      </c>
      <c r="F21" s="42">
        <v>0</v>
      </c>
      <c r="G21" s="42">
        <v>0.109433962</v>
      </c>
      <c r="H21" s="42">
        <v>9.166666666666666E-2</v>
      </c>
      <c r="I21" s="42">
        <v>0.69724770642201839</v>
      </c>
      <c r="J21" s="42">
        <v>6295</v>
      </c>
    </row>
    <row r="22" spans="1:10" x14ac:dyDescent="0.3">
      <c r="A22" s="43">
        <v>21</v>
      </c>
      <c r="B22" s="42">
        <v>1</v>
      </c>
      <c r="C22" s="42">
        <v>0</v>
      </c>
      <c r="D22" s="42">
        <v>1</v>
      </c>
      <c r="E22" s="42">
        <v>0</v>
      </c>
      <c r="F22" s="42">
        <v>0</v>
      </c>
      <c r="G22" s="42">
        <v>0.109433962</v>
      </c>
      <c r="H22" s="42">
        <v>9.166666666666666E-2</v>
      </c>
      <c r="I22" s="42">
        <v>0.69724770642201839</v>
      </c>
      <c r="J22" s="42">
        <v>6575</v>
      </c>
    </row>
    <row r="23" spans="1:10" x14ac:dyDescent="0.3">
      <c r="A23" s="43">
        <v>22</v>
      </c>
      <c r="B23" s="42">
        <v>1</v>
      </c>
      <c r="C23" s="42">
        <v>0</v>
      </c>
      <c r="D23" s="42">
        <v>1</v>
      </c>
      <c r="E23" s="42">
        <v>0</v>
      </c>
      <c r="F23" s="42">
        <v>0</v>
      </c>
      <c r="G23" s="42">
        <v>0.109433962</v>
      </c>
      <c r="H23" s="42">
        <v>8.3333333333333329E-2</v>
      </c>
      <c r="I23" s="42">
        <v>0.66055045871559637</v>
      </c>
      <c r="J23" s="42">
        <v>5572</v>
      </c>
    </row>
    <row r="24" spans="1:10" x14ac:dyDescent="0.3">
      <c r="A24" s="43">
        <v>23</v>
      </c>
      <c r="B24" s="42">
        <v>1</v>
      </c>
      <c r="C24" s="42">
        <v>0</v>
      </c>
      <c r="D24" s="42">
        <v>1</v>
      </c>
      <c r="E24" s="42">
        <v>0</v>
      </c>
      <c r="F24" s="42">
        <v>0</v>
      </c>
      <c r="G24" s="42">
        <v>0.109433962</v>
      </c>
      <c r="H24" s="42">
        <v>8.3333333333333329E-2</v>
      </c>
      <c r="I24" s="42">
        <v>0.52293577981651373</v>
      </c>
      <c r="J24" s="42">
        <v>6377</v>
      </c>
    </row>
    <row r="25" spans="1:10" x14ac:dyDescent="0.3">
      <c r="A25" s="43">
        <v>24</v>
      </c>
      <c r="B25" s="42">
        <v>1</v>
      </c>
      <c r="C25" s="42">
        <v>0</v>
      </c>
      <c r="D25" s="42">
        <v>1</v>
      </c>
      <c r="E25" s="42">
        <v>0</v>
      </c>
      <c r="F25" s="42">
        <v>0</v>
      </c>
      <c r="G25" s="42">
        <v>0.13962264199999999</v>
      </c>
      <c r="H25" s="42">
        <v>0.22500000000000001</v>
      </c>
      <c r="I25" s="42">
        <v>0.32110091743119268</v>
      </c>
      <c r="J25" s="42">
        <v>7957</v>
      </c>
    </row>
    <row r="26" spans="1:10" x14ac:dyDescent="0.3">
      <c r="A26" s="43">
        <v>25</v>
      </c>
      <c r="B26" s="42">
        <v>1</v>
      </c>
      <c r="C26" s="42">
        <v>0</v>
      </c>
      <c r="D26" s="42">
        <v>1</v>
      </c>
      <c r="E26" s="42">
        <v>0</v>
      </c>
      <c r="F26" s="42">
        <v>0</v>
      </c>
      <c r="G26" s="42">
        <v>0.109433962</v>
      </c>
      <c r="H26" s="42">
        <v>8.3333333333333329E-2</v>
      </c>
      <c r="I26" s="42">
        <v>0.52293577981651373</v>
      </c>
      <c r="J26" s="42">
        <v>6229</v>
      </c>
    </row>
    <row r="27" spans="1:10" x14ac:dyDescent="0.3">
      <c r="A27" s="43">
        <v>26</v>
      </c>
      <c r="B27" s="42">
        <v>1</v>
      </c>
      <c r="C27" s="42">
        <v>0</v>
      </c>
      <c r="D27" s="42">
        <v>1</v>
      </c>
      <c r="E27" s="42">
        <v>0</v>
      </c>
      <c r="F27" s="42">
        <v>0</v>
      </c>
      <c r="G27" s="42">
        <v>0.109433962</v>
      </c>
      <c r="H27" s="42">
        <v>8.3333333333333329E-2</v>
      </c>
      <c r="I27" s="42">
        <v>0.52293577981651373</v>
      </c>
      <c r="J27" s="42">
        <v>6692</v>
      </c>
    </row>
    <row r="28" spans="1:10" x14ac:dyDescent="0.3">
      <c r="A28" s="43">
        <v>27</v>
      </c>
      <c r="B28" s="42">
        <v>1</v>
      </c>
      <c r="C28" s="42">
        <v>0</v>
      </c>
      <c r="D28" s="42">
        <v>1</v>
      </c>
      <c r="E28" s="42">
        <v>0</v>
      </c>
      <c r="F28" s="42">
        <v>0</v>
      </c>
      <c r="G28" s="42">
        <v>0.109433962</v>
      </c>
      <c r="H28" s="42">
        <v>8.3333333333333329E-2</v>
      </c>
      <c r="I28" s="42">
        <v>0.52293577981651373</v>
      </c>
      <c r="J28" s="42">
        <v>7609</v>
      </c>
    </row>
    <row r="29" spans="1:10" x14ac:dyDescent="0.3">
      <c r="A29" s="43">
        <v>28</v>
      </c>
      <c r="B29" s="42">
        <v>1</v>
      </c>
      <c r="C29" s="42">
        <v>0</v>
      </c>
      <c r="D29" s="42">
        <v>1</v>
      </c>
      <c r="E29" s="42">
        <v>0</v>
      </c>
      <c r="F29" s="42">
        <v>0</v>
      </c>
      <c r="G29" s="42">
        <v>0.13962264199999999</v>
      </c>
      <c r="H29" s="42">
        <v>0.22500000000000001</v>
      </c>
      <c r="I29" s="42">
        <v>0.32110091743119268</v>
      </c>
      <c r="J29" s="42">
        <v>8558</v>
      </c>
    </row>
    <row r="30" spans="1:10" x14ac:dyDescent="0.3">
      <c r="A30" s="43">
        <v>29</v>
      </c>
      <c r="B30" s="42">
        <v>1</v>
      </c>
      <c r="C30" s="42">
        <v>0</v>
      </c>
      <c r="D30" s="42">
        <v>1</v>
      </c>
      <c r="E30" s="42">
        <v>0</v>
      </c>
      <c r="F30" s="42">
        <v>0</v>
      </c>
      <c r="G30" s="42">
        <v>0.23018867900000001</v>
      </c>
      <c r="H30" s="42">
        <v>0.16666666666666666</v>
      </c>
      <c r="I30" s="42">
        <v>0.32110091743119268</v>
      </c>
      <c r="J30" s="42">
        <v>8921</v>
      </c>
    </row>
    <row r="31" spans="1:10" x14ac:dyDescent="0.3">
      <c r="A31" s="43">
        <v>30</v>
      </c>
      <c r="B31" s="42">
        <v>1</v>
      </c>
      <c r="C31" s="42">
        <v>0</v>
      </c>
      <c r="D31" s="42">
        <v>1</v>
      </c>
      <c r="E31" s="42">
        <v>0</v>
      </c>
      <c r="F31" s="42">
        <v>0</v>
      </c>
      <c r="G31" s="42">
        <v>0.35849056600000001</v>
      </c>
      <c r="H31" s="42">
        <v>0.40416666666666667</v>
      </c>
      <c r="I31" s="42">
        <v>0.1743119266055046</v>
      </c>
      <c r="J31" s="42">
        <v>12964</v>
      </c>
    </row>
    <row r="32" spans="1:10" x14ac:dyDescent="0.3">
      <c r="A32" s="43">
        <v>31</v>
      </c>
      <c r="B32" s="42">
        <v>1</v>
      </c>
      <c r="C32" s="42">
        <v>0</v>
      </c>
      <c r="D32" s="42">
        <v>1</v>
      </c>
      <c r="E32" s="42">
        <v>0</v>
      </c>
      <c r="F32" s="42">
        <v>0</v>
      </c>
      <c r="G32" s="42">
        <v>0.116981132</v>
      </c>
      <c r="H32" s="42">
        <v>4.1666666666666664E-2</v>
      </c>
      <c r="I32" s="42">
        <v>1</v>
      </c>
      <c r="J32" s="42">
        <v>6479</v>
      </c>
    </row>
    <row r="33" spans="1:10" x14ac:dyDescent="0.3">
      <c r="A33" s="43">
        <v>32</v>
      </c>
      <c r="B33" s="42">
        <v>1</v>
      </c>
      <c r="C33" s="42">
        <v>0</v>
      </c>
      <c r="D33" s="42">
        <v>1</v>
      </c>
      <c r="E33" s="42">
        <v>0</v>
      </c>
      <c r="F33" s="42">
        <v>0</v>
      </c>
      <c r="G33" s="42">
        <v>0.116981132</v>
      </c>
      <c r="H33" s="42">
        <v>0.11666666666666667</v>
      </c>
      <c r="I33" s="42">
        <v>0.52293577981651373</v>
      </c>
      <c r="J33" s="42">
        <v>6855</v>
      </c>
    </row>
    <row r="34" spans="1:10" x14ac:dyDescent="0.3">
      <c r="A34" s="43">
        <v>33</v>
      </c>
      <c r="B34" s="42">
        <v>1</v>
      </c>
      <c r="C34" s="42">
        <v>0</v>
      </c>
      <c r="D34" s="42">
        <v>1</v>
      </c>
      <c r="E34" s="42">
        <v>0</v>
      </c>
      <c r="F34" s="42">
        <v>0</v>
      </c>
      <c r="G34" s="42">
        <v>6.7924527999999998E-2</v>
      </c>
      <c r="H34" s="42">
        <v>0.05</v>
      </c>
      <c r="I34" s="42">
        <v>0.68807339449541283</v>
      </c>
      <c r="J34" s="42">
        <v>5399</v>
      </c>
    </row>
    <row r="35" spans="1:10" x14ac:dyDescent="0.3">
      <c r="A35" s="43">
        <v>34</v>
      </c>
      <c r="B35" s="42">
        <v>1</v>
      </c>
      <c r="C35" s="42">
        <v>0</v>
      </c>
      <c r="D35" s="42">
        <v>1</v>
      </c>
      <c r="E35" s="42">
        <v>0</v>
      </c>
      <c r="F35" s="42">
        <v>0</v>
      </c>
      <c r="G35" s="42">
        <v>0.116981132</v>
      </c>
      <c r="H35" s="42">
        <v>0.11666666666666667</v>
      </c>
      <c r="I35" s="42">
        <v>0.46788990825688076</v>
      </c>
      <c r="J35" s="42">
        <v>6529</v>
      </c>
    </row>
    <row r="36" spans="1:10" x14ac:dyDescent="0.3">
      <c r="A36" s="43">
        <v>35</v>
      </c>
      <c r="B36" s="42">
        <v>1</v>
      </c>
      <c r="C36" s="42">
        <v>0</v>
      </c>
      <c r="D36" s="42">
        <v>1</v>
      </c>
      <c r="E36" s="42">
        <v>0</v>
      </c>
      <c r="F36" s="42">
        <v>0</v>
      </c>
      <c r="G36" s="42">
        <v>0.116981132</v>
      </c>
      <c r="H36" s="42">
        <v>0.11666666666666667</v>
      </c>
      <c r="I36" s="42">
        <v>0.46788990825688076</v>
      </c>
      <c r="J36" s="42">
        <v>7129</v>
      </c>
    </row>
    <row r="37" spans="1:10" x14ac:dyDescent="0.3">
      <c r="A37" s="43">
        <v>36</v>
      </c>
      <c r="B37" s="42">
        <v>1</v>
      </c>
      <c r="C37" s="42">
        <v>0</v>
      </c>
      <c r="D37" s="42">
        <v>1</v>
      </c>
      <c r="E37" s="42">
        <v>0</v>
      </c>
      <c r="F37" s="42">
        <v>0</v>
      </c>
      <c r="G37" s="42">
        <v>0.116981132</v>
      </c>
      <c r="H37" s="42">
        <v>0.11666666666666667</v>
      </c>
      <c r="I37" s="42">
        <v>0.46788990825688076</v>
      </c>
      <c r="J37" s="42">
        <v>7295</v>
      </c>
    </row>
    <row r="38" spans="1:10" x14ac:dyDescent="0.3">
      <c r="A38" s="43">
        <v>37</v>
      </c>
      <c r="B38" s="42">
        <v>1</v>
      </c>
      <c r="C38" s="42">
        <v>0</v>
      </c>
      <c r="D38" s="42">
        <v>1</v>
      </c>
      <c r="E38" s="42">
        <v>0</v>
      </c>
      <c r="F38" s="42">
        <v>0</v>
      </c>
      <c r="G38" s="42">
        <v>0.116981132</v>
      </c>
      <c r="H38" s="42">
        <v>0.11666666666666667</v>
      </c>
      <c r="I38" s="42">
        <v>0.46788990825688076</v>
      </c>
      <c r="J38" s="42">
        <v>7295</v>
      </c>
    </row>
    <row r="39" spans="1:10" x14ac:dyDescent="0.3">
      <c r="A39" s="43">
        <v>38</v>
      </c>
      <c r="B39" s="42">
        <v>1</v>
      </c>
      <c r="C39" s="42">
        <v>0</v>
      </c>
      <c r="D39" s="42">
        <v>1</v>
      </c>
      <c r="E39" s="42">
        <v>0</v>
      </c>
      <c r="F39" s="42">
        <v>0</v>
      </c>
      <c r="G39" s="42">
        <v>0.18490566</v>
      </c>
      <c r="H39" s="42">
        <v>0.15833333333333333</v>
      </c>
      <c r="I39" s="42">
        <v>0.40366972477064222</v>
      </c>
      <c r="J39" s="42">
        <v>7895</v>
      </c>
    </row>
    <row r="40" spans="1:10" x14ac:dyDescent="0.3">
      <c r="A40" s="43">
        <v>39</v>
      </c>
      <c r="B40" s="42">
        <v>1</v>
      </c>
      <c r="C40" s="42">
        <v>0</v>
      </c>
      <c r="D40" s="42">
        <v>1</v>
      </c>
      <c r="E40" s="42">
        <v>0</v>
      </c>
      <c r="F40" s="42">
        <v>0</v>
      </c>
      <c r="G40" s="42">
        <v>0.18490566</v>
      </c>
      <c r="H40" s="42">
        <v>0.15833333333333333</v>
      </c>
      <c r="I40" s="42">
        <v>0.40366972477064222</v>
      </c>
      <c r="J40" s="42">
        <v>9095</v>
      </c>
    </row>
    <row r="41" spans="1:10" x14ac:dyDescent="0.3">
      <c r="A41" s="43">
        <v>40</v>
      </c>
      <c r="B41" s="42">
        <v>1</v>
      </c>
      <c r="C41" s="42">
        <v>0</v>
      </c>
      <c r="D41" s="42">
        <v>1</v>
      </c>
      <c r="E41" s="42">
        <v>0</v>
      </c>
      <c r="F41" s="42">
        <v>0</v>
      </c>
      <c r="G41" s="42">
        <v>0.18490566</v>
      </c>
      <c r="H41" s="42">
        <v>0.15833333333333333</v>
      </c>
      <c r="I41" s="42">
        <v>0.40366972477064222</v>
      </c>
      <c r="J41" s="42">
        <v>8845</v>
      </c>
    </row>
    <row r="42" spans="1:10" x14ac:dyDescent="0.3">
      <c r="A42" s="43">
        <v>41</v>
      </c>
      <c r="B42" s="42">
        <v>1</v>
      </c>
      <c r="C42" s="42">
        <v>0</v>
      </c>
      <c r="D42" s="42">
        <v>1</v>
      </c>
      <c r="E42" s="42">
        <v>0</v>
      </c>
      <c r="F42" s="42">
        <v>0</v>
      </c>
      <c r="G42" s="42">
        <v>0.18490566</v>
      </c>
      <c r="H42" s="42">
        <v>0.15833333333333333</v>
      </c>
      <c r="I42" s="42">
        <v>0.40366972477064222</v>
      </c>
      <c r="J42" s="42">
        <v>10295</v>
      </c>
    </row>
    <row r="43" spans="1:10" x14ac:dyDescent="0.3">
      <c r="A43" s="43">
        <v>42</v>
      </c>
      <c r="B43" s="42">
        <v>1</v>
      </c>
      <c r="C43" s="42">
        <v>0</v>
      </c>
      <c r="D43" s="42">
        <v>1</v>
      </c>
      <c r="E43" s="42">
        <v>0</v>
      </c>
      <c r="F43" s="42">
        <v>0</v>
      </c>
      <c r="G43" s="42">
        <v>0.18490566</v>
      </c>
      <c r="H43" s="42">
        <v>0.22083333333333333</v>
      </c>
      <c r="I43" s="42">
        <v>0.30275229357798167</v>
      </c>
      <c r="J43" s="42">
        <v>12945</v>
      </c>
    </row>
    <row r="44" spans="1:10" x14ac:dyDescent="0.3">
      <c r="A44" s="43">
        <v>43</v>
      </c>
      <c r="B44" s="42">
        <v>1</v>
      </c>
      <c r="C44" s="42">
        <v>0</v>
      </c>
      <c r="D44" s="42">
        <v>1</v>
      </c>
      <c r="E44" s="42">
        <v>0</v>
      </c>
      <c r="F44" s="42">
        <v>0</v>
      </c>
      <c r="G44" s="42">
        <v>0.18490566</v>
      </c>
      <c r="H44" s="42">
        <v>0.21666666666666667</v>
      </c>
      <c r="I44" s="42">
        <v>0.34862385321100919</v>
      </c>
      <c r="J44" s="42">
        <v>10345</v>
      </c>
    </row>
    <row r="45" spans="1:10" x14ac:dyDescent="0.3">
      <c r="A45" s="43">
        <v>44</v>
      </c>
      <c r="B45" s="42">
        <v>1</v>
      </c>
      <c r="C45" s="42">
        <v>1</v>
      </c>
      <c r="D45" s="42">
        <v>1</v>
      </c>
      <c r="E45" s="42">
        <v>0</v>
      </c>
      <c r="F45" s="42">
        <v>0</v>
      </c>
      <c r="G45" s="42">
        <v>0.188679245</v>
      </c>
      <c r="H45" s="42">
        <v>0.125</v>
      </c>
      <c r="I45" s="42">
        <v>0.31192660550458717</v>
      </c>
      <c r="J45" s="42">
        <v>6785</v>
      </c>
    </row>
    <row r="46" spans="1:10" x14ac:dyDescent="0.3">
      <c r="A46" s="43">
        <v>45</v>
      </c>
      <c r="B46" s="42">
        <v>1</v>
      </c>
      <c r="C46" s="42">
        <v>0</v>
      </c>
      <c r="D46" s="42">
        <v>1</v>
      </c>
      <c r="E46" s="42">
        <v>0</v>
      </c>
      <c r="F46" s="42">
        <v>0</v>
      </c>
      <c r="G46" s="42">
        <v>0.109433962</v>
      </c>
      <c r="H46" s="42">
        <v>9.166666666666666E-2</v>
      </c>
      <c r="I46" s="42">
        <v>0.69724770642201839</v>
      </c>
      <c r="J46" s="42">
        <v>8916.5</v>
      </c>
    </row>
    <row r="47" spans="1:10" x14ac:dyDescent="0.3">
      <c r="A47" s="43">
        <v>46</v>
      </c>
      <c r="B47" s="42">
        <v>1</v>
      </c>
      <c r="C47" s="42">
        <v>0</v>
      </c>
      <c r="D47" s="42">
        <v>1</v>
      </c>
      <c r="E47" s="42">
        <v>0</v>
      </c>
      <c r="F47" s="42">
        <v>0</v>
      </c>
      <c r="G47" s="42">
        <v>0.109433962</v>
      </c>
      <c r="H47" s="42">
        <v>9.166666666666666E-2</v>
      </c>
      <c r="I47" s="42">
        <v>0.69724770642201839</v>
      </c>
      <c r="J47" s="42">
        <v>8916.5</v>
      </c>
    </row>
    <row r="48" spans="1:10" x14ac:dyDescent="0.3">
      <c r="A48" s="43">
        <v>47</v>
      </c>
      <c r="B48" s="42">
        <v>1</v>
      </c>
      <c r="C48" s="42">
        <v>1</v>
      </c>
      <c r="D48" s="42">
        <v>1</v>
      </c>
      <c r="E48" s="42">
        <v>0</v>
      </c>
      <c r="F48" s="42">
        <v>0</v>
      </c>
      <c r="G48" s="42">
        <v>0.21886792499999999</v>
      </c>
      <c r="H48" s="42">
        <v>0.17499999999999999</v>
      </c>
      <c r="I48" s="42">
        <v>0.31192660550458717</v>
      </c>
      <c r="J48" s="42">
        <v>11048</v>
      </c>
    </row>
    <row r="49" spans="1:10" x14ac:dyDescent="0.3">
      <c r="A49" s="43">
        <v>48</v>
      </c>
      <c r="B49" s="42">
        <v>1</v>
      </c>
      <c r="C49" s="42">
        <v>1</v>
      </c>
      <c r="D49" s="42">
        <v>1</v>
      </c>
      <c r="E49" s="42">
        <v>1</v>
      </c>
      <c r="F49" s="42">
        <v>0</v>
      </c>
      <c r="G49" s="42">
        <v>0.74339622599999999</v>
      </c>
      <c r="H49" s="42">
        <v>0.53333333333333333</v>
      </c>
      <c r="I49" s="42">
        <v>5.5045871559633031E-2</v>
      </c>
      <c r="J49" s="42">
        <v>32250</v>
      </c>
    </row>
    <row r="50" spans="1:10" x14ac:dyDescent="0.3">
      <c r="A50" s="43">
        <v>49</v>
      </c>
      <c r="B50" s="42">
        <v>1</v>
      </c>
      <c r="C50" s="42">
        <v>1</v>
      </c>
      <c r="D50" s="42">
        <v>1</v>
      </c>
      <c r="E50" s="42">
        <v>1</v>
      </c>
      <c r="F50" s="42">
        <v>0</v>
      </c>
      <c r="G50" s="42">
        <v>0.74339622599999999</v>
      </c>
      <c r="H50" s="42">
        <v>0.53333333333333333</v>
      </c>
      <c r="I50" s="42">
        <v>5.5045871559633031E-2</v>
      </c>
      <c r="J50" s="42">
        <v>35550</v>
      </c>
    </row>
    <row r="51" spans="1:10" x14ac:dyDescent="0.3">
      <c r="A51" s="43">
        <v>50</v>
      </c>
      <c r="B51" s="42">
        <v>1</v>
      </c>
      <c r="C51" s="42">
        <v>1</v>
      </c>
      <c r="D51" s="42">
        <v>1</v>
      </c>
      <c r="E51" s="42">
        <v>0</v>
      </c>
      <c r="F51" s="42">
        <v>1</v>
      </c>
      <c r="G51" s="42">
        <v>1</v>
      </c>
      <c r="H51" s="42">
        <v>0.89166666666666672</v>
      </c>
      <c r="I51" s="42">
        <v>0</v>
      </c>
      <c r="J51" s="42">
        <v>36000</v>
      </c>
    </row>
    <row r="52" spans="1:10" x14ac:dyDescent="0.3">
      <c r="A52" s="43">
        <v>51</v>
      </c>
      <c r="B52" s="42">
        <v>1</v>
      </c>
      <c r="C52" s="42">
        <v>0</v>
      </c>
      <c r="D52" s="42">
        <v>1</v>
      </c>
      <c r="E52" s="42">
        <v>0</v>
      </c>
      <c r="F52" s="42">
        <v>0</v>
      </c>
      <c r="G52" s="42">
        <v>0.11320754700000001</v>
      </c>
      <c r="H52" s="42">
        <v>8.3333333333333329E-2</v>
      </c>
      <c r="I52" s="42">
        <v>0.44036697247706424</v>
      </c>
      <c r="J52" s="42">
        <v>5195</v>
      </c>
    </row>
    <row r="53" spans="1:10" x14ac:dyDescent="0.3">
      <c r="A53" s="43">
        <v>52</v>
      </c>
      <c r="B53" s="42">
        <v>1</v>
      </c>
      <c r="C53" s="42">
        <v>0</v>
      </c>
      <c r="D53" s="42">
        <v>1</v>
      </c>
      <c r="E53" s="42">
        <v>0</v>
      </c>
      <c r="F53" s="42">
        <v>0</v>
      </c>
      <c r="G53" s="42">
        <v>0.11320754700000001</v>
      </c>
      <c r="H53" s="42">
        <v>8.3333333333333329E-2</v>
      </c>
      <c r="I53" s="42">
        <v>0.52293577981651373</v>
      </c>
      <c r="J53" s="42">
        <v>6095</v>
      </c>
    </row>
    <row r="54" spans="1:10" x14ac:dyDescent="0.3">
      <c r="A54" s="43">
        <v>53</v>
      </c>
      <c r="B54" s="42">
        <v>1</v>
      </c>
      <c r="C54" s="42">
        <v>0</v>
      </c>
      <c r="D54" s="42">
        <v>1</v>
      </c>
      <c r="E54" s="42">
        <v>0</v>
      </c>
      <c r="F54" s="42">
        <v>0</v>
      </c>
      <c r="G54" s="42">
        <v>0.11320754700000001</v>
      </c>
      <c r="H54" s="42">
        <v>8.3333333333333329E-2</v>
      </c>
      <c r="I54" s="42">
        <v>0.52293577981651373</v>
      </c>
      <c r="J54" s="42">
        <v>6795</v>
      </c>
    </row>
    <row r="55" spans="1:10" x14ac:dyDescent="0.3">
      <c r="A55" s="43">
        <v>54</v>
      </c>
      <c r="B55" s="42">
        <v>1</v>
      </c>
      <c r="C55" s="42">
        <v>0</v>
      </c>
      <c r="D55" s="42">
        <v>1</v>
      </c>
      <c r="E55" s="42">
        <v>0</v>
      </c>
      <c r="F55" s="42">
        <v>0</v>
      </c>
      <c r="G55" s="42">
        <v>0.11320754700000001</v>
      </c>
      <c r="H55" s="42">
        <v>8.3333333333333329E-2</v>
      </c>
      <c r="I55" s="42">
        <v>0.52293577981651373</v>
      </c>
      <c r="J55" s="42">
        <v>6695</v>
      </c>
    </row>
    <row r="56" spans="1:10" x14ac:dyDescent="0.3">
      <c r="A56" s="43">
        <v>55</v>
      </c>
      <c r="B56" s="42">
        <v>1</v>
      </c>
      <c r="C56" s="42">
        <v>0</v>
      </c>
      <c r="D56" s="42">
        <v>1</v>
      </c>
      <c r="E56" s="42">
        <v>0</v>
      </c>
      <c r="F56" s="42">
        <v>0</v>
      </c>
      <c r="G56" s="42">
        <v>0.11320754700000001</v>
      </c>
      <c r="H56" s="42">
        <v>8.3333333333333329E-2</v>
      </c>
      <c r="I56" s="42">
        <v>0.52293577981651373</v>
      </c>
      <c r="J56" s="42">
        <v>7395</v>
      </c>
    </row>
    <row r="57" spans="1:10" x14ac:dyDescent="0.3">
      <c r="A57" s="43">
        <v>56</v>
      </c>
      <c r="B57" s="42">
        <v>1</v>
      </c>
      <c r="C57" s="42">
        <v>1</v>
      </c>
      <c r="D57" s="42">
        <v>1</v>
      </c>
      <c r="E57" s="42">
        <v>0</v>
      </c>
      <c r="F57" s="42">
        <v>0</v>
      </c>
      <c r="G57" s="42">
        <v>3.3962263999999999E-2</v>
      </c>
      <c r="H57" s="42">
        <v>0.22083333333333333</v>
      </c>
      <c r="I57" s="42">
        <v>0.12844036697247707</v>
      </c>
      <c r="J57" s="42">
        <v>10945</v>
      </c>
    </row>
    <row r="58" spans="1:10" x14ac:dyDescent="0.3">
      <c r="A58" s="43">
        <v>57</v>
      </c>
      <c r="B58" s="42">
        <v>1</v>
      </c>
      <c r="C58" s="42">
        <v>1</v>
      </c>
      <c r="D58" s="42">
        <v>1</v>
      </c>
      <c r="E58" s="42">
        <v>0</v>
      </c>
      <c r="F58" s="42">
        <v>0</v>
      </c>
      <c r="G58" s="42">
        <v>3.3962263999999999E-2</v>
      </c>
      <c r="H58" s="42">
        <v>0.22083333333333333</v>
      </c>
      <c r="I58" s="42">
        <v>0.12844036697247707</v>
      </c>
      <c r="J58" s="42">
        <v>11845</v>
      </c>
    </row>
    <row r="59" spans="1:10" x14ac:dyDescent="0.3">
      <c r="A59" s="43">
        <v>58</v>
      </c>
      <c r="B59" s="42">
        <v>1</v>
      </c>
      <c r="C59" s="42">
        <v>1</v>
      </c>
      <c r="D59" s="42">
        <v>1</v>
      </c>
      <c r="E59" s="42">
        <v>0</v>
      </c>
      <c r="F59" s="42">
        <v>0</v>
      </c>
      <c r="G59" s="42">
        <v>3.3962263999999999E-2</v>
      </c>
      <c r="H59" s="42">
        <v>0.22083333333333333</v>
      </c>
      <c r="I59" s="42">
        <v>0.12844036697247707</v>
      </c>
      <c r="J59" s="42">
        <v>13645</v>
      </c>
    </row>
    <row r="60" spans="1:10" x14ac:dyDescent="0.3">
      <c r="A60" s="43">
        <v>59</v>
      </c>
      <c r="B60" s="42">
        <v>1</v>
      </c>
      <c r="C60" s="42">
        <v>1</v>
      </c>
      <c r="D60" s="42">
        <v>1</v>
      </c>
      <c r="E60" s="42">
        <v>0</v>
      </c>
      <c r="F60" s="42">
        <v>0</v>
      </c>
      <c r="G60" s="42">
        <v>7.1698112999999994E-2</v>
      </c>
      <c r="H60" s="42">
        <v>0.36249999999999999</v>
      </c>
      <c r="I60" s="42">
        <v>0.11009174311926606</v>
      </c>
      <c r="J60" s="42">
        <v>15645</v>
      </c>
    </row>
    <row r="61" spans="1:10" x14ac:dyDescent="0.3">
      <c r="A61" s="43">
        <v>60</v>
      </c>
      <c r="B61" s="42">
        <v>1</v>
      </c>
      <c r="C61" s="42">
        <v>0</v>
      </c>
      <c r="D61" s="42">
        <v>1</v>
      </c>
      <c r="E61" s="42">
        <v>0</v>
      </c>
      <c r="F61" s="42">
        <v>0</v>
      </c>
      <c r="G61" s="42">
        <v>0.23018867900000001</v>
      </c>
      <c r="H61" s="42">
        <v>0.15</v>
      </c>
      <c r="I61" s="42">
        <v>0.37614678899082571</v>
      </c>
      <c r="J61" s="42">
        <v>8845</v>
      </c>
    </row>
    <row r="62" spans="1:10" x14ac:dyDescent="0.3">
      <c r="A62" s="43">
        <v>61</v>
      </c>
      <c r="B62" s="42">
        <v>1</v>
      </c>
      <c r="C62" s="42">
        <v>0</v>
      </c>
      <c r="D62" s="42">
        <v>1</v>
      </c>
      <c r="E62" s="42">
        <v>0</v>
      </c>
      <c r="F62" s="42">
        <v>0</v>
      </c>
      <c r="G62" s="42">
        <v>0.23018867900000001</v>
      </c>
      <c r="H62" s="42">
        <v>0.15</v>
      </c>
      <c r="I62" s="42">
        <v>0.37614678899082571</v>
      </c>
      <c r="J62" s="42">
        <v>8495</v>
      </c>
    </row>
    <row r="63" spans="1:10" x14ac:dyDescent="0.3">
      <c r="A63" s="43">
        <v>62</v>
      </c>
      <c r="B63" s="42">
        <v>1</v>
      </c>
      <c r="C63" s="42">
        <v>0</v>
      </c>
      <c r="D63" s="42">
        <v>1</v>
      </c>
      <c r="E63" s="42">
        <v>0</v>
      </c>
      <c r="F63" s="42">
        <v>0</v>
      </c>
      <c r="G63" s="42">
        <v>0.23018867900000001</v>
      </c>
      <c r="H63" s="42">
        <v>0.15</v>
      </c>
      <c r="I63" s="42">
        <v>0.37614678899082571</v>
      </c>
      <c r="J63" s="42">
        <v>10595</v>
      </c>
    </row>
    <row r="64" spans="1:10" x14ac:dyDescent="0.3">
      <c r="A64" s="43">
        <v>63</v>
      </c>
      <c r="B64" s="42">
        <v>1</v>
      </c>
      <c r="C64" s="42">
        <v>0</v>
      </c>
      <c r="D64" s="42">
        <v>1</v>
      </c>
      <c r="E64" s="42">
        <v>0</v>
      </c>
      <c r="F64" s="42">
        <v>0</v>
      </c>
      <c r="G64" s="42">
        <v>0.23018867900000001</v>
      </c>
      <c r="H64" s="42">
        <v>0.15</v>
      </c>
      <c r="I64" s="42">
        <v>0.37614678899082571</v>
      </c>
      <c r="J64" s="42">
        <v>10245</v>
      </c>
    </row>
    <row r="65" spans="1:10" x14ac:dyDescent="0.3">
      <c r="A65" s="43">
        <v>64</v>
      </c>
      <c r="B65" s="42">
        <v>0</v>
      </c>
      <c r="C65" s="42">
        <v>0</v>
      </c>
      <c r="D65" s="42">
        <v>1</v>
      </c>
      <c r="E65" s="42">
        <v>0</v>
      </c>
      <c r="F65" s="42">
        <v>0</v>
      </c>
      <c r="G65" s="42">
        <v>0.23018867900000001</v>
      </c>
      <c r="H65" s="42">
        <v>6.6666666666666666E-2</v>
      </c>
      <c r="I65" s="42">
        <v>0.65137614678899081</v>
      </c>
      <c r="J65" s="42">
        <v>10795</v>
      </c>
    </row>
    <row r="66" spans="1:10" x14ac:dyDescent="0.3">
      <c r="A66" s="43">
        <v>65</v>
      </c>
      <c r="B66" s="42">
        <v>1</v>
      </c>
      <c r="C66" s="42">
        <v>0</v>
      </c>
      <c r="D66" s="42">
        <v>1</v>
      </c>
      <c r="E66" s="42">
        <v>0</v>
      </c>
      <c r="F66" s="42">
        <v>0</v>
      </c>
      <c r="G66" s="42">
        <v>0.23018867900000001</v>
      </c>
      <c r="H66" s="42">
        <v>0.15</v>
      </c>
      <c r="I66" s="42">
        <v>0.37614678899082571</v>
      </c>
      <c r="J66" s="42">
        <v>11245</v>
      </c>
    </row>
    <row r="67" spans="1:10" x14ac:dyDescent="0.3">
      <c r="A67" s="43">
        <v>66</v>
      </c>
      <c r="B67" s="42">
        <v>1</v>
      </c>
      <c r="C67" s="42">
        <v>1</v>
      </c>
      <c r="D67" s="42">
        <v>1</v>
      </c>
      <c r="E67" s="42">
        <v>0</v>
      </c>
      <c r="F67" s="42">
        <v>0</v>
      </c>
      <c r="G67" s="42">
        <v>0.29811320800000002</v>
      </c>
      <c r="H67" s="42">
        <v>0.3</v>
      </c>
      <c r="I67" s="42">
        <v>0.20183486238532111</v>
      </c>
      <c r="J67" s="42">
        <v>18280</v>
      </c>
    </row>
    <row r="68" spans="1:10" x14ac:dyDescent="0.3">
      <c r="A68" s="43">
        <v>67</v>
      </c>
      <c r="B68" s="42">
        <v>0</v>
      </c>
      <c r="C68" s="42">
        <v>1</v>
      </c>
      <c r="D68" s="42">
        <v>1</v>
      </c>
      <c r="E68" s="42">
        <v>0</v>
      </c>
      <c r="F68" s="42">
        <v>0</v>
      </c>
      <c r="G68" s="42">
        <v>0.27547169799999999</v>
      </c>
      <c r="H68" s="42">
        <v>0.1</v>
      </c>
      <c r="I68" s="42">
        <v>0.5321100917431193</v>
      </c>
      <c r="J68" s="42">
        <v>18344</v>
      </c>
    </row>
    <row r="69" spans="1:10" x14ac:dyDescent="0.3">
      <c r="A69" s="43">
        <v>68</v>
      </c>
      <c r="B69" s="42">
        <v>0</v>
      </c>
      <c r="C69" s="42">
        <v>1</v>
      </c>
      <c r="D69" s="42">
        <v>1</v>
      </c>
      <c r="E69" s="42">
        <v>0</v>
      </c>
      <c r="F69" s="42">
        <v>0</v>
      </c>
      <c r="G69" s="42">
        <v>0.46037735800000001</v>
      </c>
      <c r="H69" s="42">
        <v>0.3125</v>
      </c>
      <c r="I69" s="42">
        <v>0.23853211009174313</v>
      </c>
      <c r="J69" s="42">
        <v>25552</v>
      </c>
    </row>
    <row r="70" spans="1:10" x14ac:dyDescent="0.3">
      <c r="A70" s="43">
        <v>69</v>
      </c>
      <c r="B70" s="42">
        <v>0</v>
      </c>
      <c r="C70" s="42">
        <v>1</v>
      </c>
      <c r="D70" s="42">
        <v>1</v>
      </c>
      <c r="E70" s="42">
        <v>0</v>
      </c>
      <c r="F70" s="42">
        <v>0</v>
      </c>
      <c r="G70" s="42">
        <v>0.46037735800000001</v>
      </c>
      <c r="H70" s="42">
        <v>0.3125</v>
      </c>
      <c r="I70" s="42">
        <v>0.23853211009174313</v>
      </c>
      <c r="J70" s="42">
        <v>28248</v>
      </c>
    </row>
    <row r="71" spans="1:10" x14ac:dyDescent="0.3">
      <c r="A71" s="43">
        <v>70</v>
      </c>
      <c r="B71" s="42">
        <v>0</v>
      </c>
      <c r="C71" s="42">
        <v>1</v>
      </c>
      <c r="D71" s="42">
        <v>1</v>
      </c>
      <c r="E71" s="42">
        <v>0</v>
      </c>
      <c r="F71" s="42">
        <v>0</v>
      </c>
      <c r="G71" s="42">
        <v>0.46037735800000001</v>
      </c>
      <c r="H71" s="42">
        <v>0.3125</v>
      </c>
      <c r="I71" s="42">
        <v>0.23853211009174313</v>
      </c>
      <c r="J71" s="42">
        <v>28176</v>
      </c>
    </row>
    <row r="72" spans="1:10" x14ac:dyDescent="0.3">
      <c r="A72" s="43">
        <v>71</v>
      </c>
      <c r="B72" s="42">
        <v>0</v>
      </c>
      <c r="C72" s="42">
        <v>1</v>
      </c>
      <c r="D72" s="42">
        <v>1</v>
      </c>
      <c r="E72" s="42">
        <v>0</v>
      </c>
      <c r="F72" s="42">
        <v>0</v>
      </c>
      <c r="G72" s="42">
        <v>0.46037735800000001</v>
      </c>
      <c r="H72" s="42">
        <v>0.3125</v>
      </c>
      <c r="I72" s="42">
        <v>0.23853211009174313</v>
      </c>
      <c r="J72" s="42">
        <v>31600</v>
      </c>
    </row>
    <row r="73" spans="1:10" x14ac:dyDescent="0.3">
      <c r="A73" s="43">
        <v>72</v>
      </c>
      <c r="B73" s="42">
        <v>1</v>
      </c>
      <c r="C73" s="42">
        <v>1</v>
      </c>
      <c r="D73" s="42">
        <v>1</v>
      </c>
      <c r="E73" s="42">
        <v>0</v>
      </c>
      <c r="F73" s="42">
        <v>1</v>
      </c>
      <c r="G73" s="42">
        <v>0.65283018900000001</v>
      </c>
      <c r="H73" s="42">
        <v>0.44583333333333336</v>
      </c>
      <c r="I73" s="42">
        <v>6.4220183486238536E-2</v>
      </c>
      <c r="J73" s="42">
        <v>34184</v>
      </c>
    </row>
    <row r="74" spans="1:10" x14ac:dyDescent="0.3">
      <c r="A74" s="43">
        <v>73</v>
      </c>
      <c r="B74" s="42">
        <v>1</v>
      </c>
      <c r="C74" s="42">
        <v>1</v>
      </c>
      <c r="D74" s="42">
        <v>1</v>
      </c>
      <c r="E74" s="42">
        <v>0</v>
      </c>
      <c r="F74" s="42">
        <v>1</v>
      </c>
      <c r="G74" s="42">
        <v>0.65283018900000001</v>
      </c>
      <c r="H74" s="42">
        <v>0.44583333333333336</v>
      </c>
      <c r="I74" s="42">
        <v>6.4220183486238536E-2</v>
      </c>
      <c r="J74" s="42">
        <v>35056</v>
      </c>
    </row>
    <row r="75" spans="1:10" x14ac:dyDescent="0.3">
      <c r="A75" s="43">
        <v>74</v>
      </c>
      <c r="B75" s="42">
        <v>1</v>
      </c>
      <c r="C75" s="42">
        <v>1</v>
      </c>
      <c r="D75" s="42">
        <v>1</v>
      </c>
      <c r="E75" s="42">
        <v>0</v>
      </c>
      <c r="F75" s="42">
        <v>1</v>
      </c>
      <c r="G75" s="42">
        <v>0.93207547199999996</v>
      </c>
      <c r="H75" s="42">
        <v>0.56666666666666665</v>
      </c>
      <c r="I75" s="42">
        <v>9.1743119266055051E-3</v>
      </c>
      <c r="J75" s="42">
        <v>40960</v>
      </c>
    </row>
    <row r="76" spans="1:10" x14ac:dyDescent="0.3">
      <c r="A76" s="43">
        <v>75</v>
      </c>
      <c r="B76" s="42">
        <v>1</v>
      </c>
      <c r="C76" s="42">
        <v>1</v>
      </c>
      <c r="D76" s="42">
        <v>1</v>
      </c>
      <c r="E76" s="42">
        <v>0</v>
      </c>
      <c r="F76" s="42">
        <v>1</v>
      </c>
      <c r="G76" s="42">
        <v>0.91698113199999998</v>
      </c>
      <c r="H76" s="42">
        <v>0.56666666666666665</v>
      </c>
      <c r="I76" s="42">
        <v>9.1743119266055051E-3</v>
      </c>
      <c r="J76" s="42">
        <v>45400</v>
      </c>
    </row>
    <row r="77" spans="1:10" x14ac:dyDescent="0.3">
      <c r="A77" s="43">
        <v>76</v>
      </c>
      <c r="B77" s="42">
        <v>1</v>
      </c>
      <c r="C77" s="42">
        <v>1</v>
      </c>
      <c r="D77" s="42">
        <v>1</v>
      </c>
      <c r="E77" s="42">
        <v>0</v>
      </c>
      <c r="F77" s="42">
        <v>0</v>
      </c>
      <c r="G77" s="42">
        <v>0.29811320800000002</v>
      </c>
      <c r="H77" s="42">
        <v>0.52916666666666667</v>
      </c>
      <c r="I77" s="42">
        <v>0.1743119266055046</v>
      </c>
      <c r="J77" s="42">
        <v>16503</v>
      </c>
    </row>
    <row r="78" spans="1:10" x14ac:dyDescent="0.3">
      <c r="A78" s="43">
        <v>77</v>
      </c>
      <c r="B78" s="42">
        <v>1</v>
      </c>
      <c r="C78" s="42">
        <v>0</v>
      </c>
      <c r="D78" s="42">
        <v>1</v>
      </c>
      <c r="E78" s="42">
        <v>0</v>
      </c>
      <c r="F78" s="42">
        <v>0</v>
      </c>
      <c r="G78" s="42">
        <v>0.116981132</v>
      </c>
      <c r="H78" s="42">
        <v>8.3333333333333329E-2</v>
      </c>
      <c r="I78" s="42">
        <v>0.66055045871559637</v>
      </c>
      <c r="J78" s="42">
        <v>5389</v>
      </c>
    </row>
    <row r="79" spans="1:10" x14ac:dyDescent="0.3">
      <c r="A79" s="43">
        <v>78</v>
      </c>
      <c r="B79" s="42">
        <v>1</v>
      </c>
      <c r="C79" s="42">
        <v>0</v>
      </c>
      <c r="D79" s="42">
        <v>1</v>
      </c>
      <c r="E79" s="42">
        <v>0</v>
      </c>
      <c r="F79" s="42">
        <v>0</v>
      </c>
      <c r="G79" s="42">
        <v>0.116981132</v>
      </c>
      <c r="H79" s="42">
        <v>8.3333333333333329E-2</v>
      </c>
      <c r="I79" s="42">
        <v>0.52293577981651373</v>
      </c>
      <c r="J79" s="42">
        <v>6189</v>
      </c>
    </row>
    <row r="80" spans="1:10" x14ac:dyDescent="0.3">
      <c r="A80" s="43">
        <v>79</v>
      </c>
      <c r="B80" s="42">
        <v>1</v>
      </c>
      <c r="C80" s="42">
        <v>0</v>
      </c>
      <c r="D80" s="42">
        <v>1</v>
      </c>
      <c r="E80" s="42">
        <v>0</v>
      </c>
      <c r="F80" s="42">
        <v>0</v>
      </c>
      <c r="G80" s="42">
        <v>0.116981132</v>
      </c>
      <c r="H80" s="42">
        <v>8.3333333333333329E-2</v>
      </c>
      <c r="I80" s="42">
        <v>0.52293577981651373</v>
      </c>
      <c r="J80" s="42">
        <v>6669</v>
      </c>
    </row>
    <row r="81" spans="1:10" x14ac:dyDescent="0.3">
      <c r="A81" s="43">
        <v>80</v>
      </c>
      <c r="B81" s="42">
        <v>1</v>
      </c>
      <c r="C81" s="42">
        <v>0</v>
      </c>
      <c r="D81" s="42">
        <v>1</v>
      </c>
      <c r="E81" s="42">
        <v>0</v>
      </c>
      <c r="F81" s="42">
        <v>0</v>
      </c>
      <c r="G81" s="42">
        <v>0.13962264199999999</v>
      </c>
      <c r="H81" s="42">
        <v>0.22500000000000001</v>
      </c>
      <c r="I81" s="42">
        <v>0.32110091743119268</v>
      </c>
      <c r="J81" s="42">
        <v>7689</v>
      </c>
    </row>
    <row r="82" spans="1:10" x14ac:dyDescent="0.3">
      <c r="A82" s="43">
        <v>81</v>
      </c>
      <c r="B82" s="42">
        <v>1</v>
      </c>
      <c r="C82" s="42">
        <v>0</v>
      </c>
      <c r="D82" s="42">
        <v>1</v>
      </c>
      <c r="E82" s="42">
        <v>0</v>
      </c>
      <c r="F82" s="42">
        <v>0</v>
      </c>
      <c r="G82" s="42">
        <v>0.18490566</v>
      </c>
      <c r="H82" s="42">
        <v>0.28333333333333333</v>
      </c>
      <c r="I82" s="42">
        <v>0.30275229357798167</v>
      </c>
      <c r="J82" s="42">
        <v>9959</v>
      </c>
    </row>
    <row r="83" spans="1:10" x14ac:dyDescent="0.3">
      <c r="A83" s="43">
        <v>82</v>
      </c>
      <c r="B83" s="42">
        <v>1</v>
      </c>
      <c r="C83" s="42">
        <v>0</v>
      </c>
      <c r="D83" s="42">
        <v>1</v>
      </c>
      <c r="E83" s="42">
        <v>0</v>
      </c>
      <c r="F83" s="42">
        <v>0</v>
      </c>
      <c r="G83" s="42">
        <v>0.23018867900000001</v>
      </c>
      <c r="H83" s="42">
        <v>0.16666666666666666</v>
      </c>
      <c r="I83" s="42">
        <v>0.3577981651376147</v>
      </c>
      <c r="J83" s="42">
        <v>8499</v>
      </c>
    </row>
    <row r="84" spans="1:10" x14ac:dyDescent="0.3">
      <c r="A84" s="43">
        <v>83</v>
      </c>
      <c r="B84" s="42">
        <v>1</v>
      </c>
      <c r="C84" s="42">
        <v>0</v>
      </c>
      <c r="D84" s="42">
        <v>1</v>
      </c>
      <c r="E84" s="42">
        <v>0</v>
      </c>
      <c r="F84" s="42">
        <v>0</v>
      </c>
      <c r="G84" s="42">
        <v>0.35849056600000001</v>
      </c>
      <c r="H84" s="42">
        <v>0.40416666666666667</v>
      </c>
      <c r="I84" s="42">
        <v>0.1743119266055046</v>
      </c>
      <c r="J84" s="42">
        <v>12629</v>
      </c>
    </row>
    <row r="85" spans="1:10" x14ac:dyDescent="0.3">
      <c r="A85" s="43">
        <v>84</v>
      </c>
      <c r="B85" s="42">
        <v>1</v>
      </c>
      <c r="C85" s="42">
        <v>0</v>
      </c>
      <c r="D85" s="42">
        <v>1</v>
      </c>
      <c r="E85" s="42">
        <v>0</v>
      </c>
      <c r="F85" s="42">
        <v>0</v>
      </c>
      <c r="G85" s="42">
        <v>0.35849056600000001</v>
      </c>
      <c r="H85" s="42">
        <v>0.40416666666666667</v>
      </c>
      <c r="I85" s="42">
        <v>0.1743119266055046</v>
      </c>
      <c r="J85" s="42">
        <v>14869</v>
      </c>
    </row>
    <row r="86" spans="1:10" x14ac:dyDescent="0.3">
      <c r="A86" s="43">
        <v>85</v>
      </c>
      <c r="B86" s="42">
        <v>1</v>
      </c>
      <c r="C86" s="42">
        <v>0</v>
      </c>
      <c r="D86" s="42">
        <v>1</v>
      </c>
      <c r="E86" s="42">
        <v>0</v>
      </c>
      <c r="F86" s="42">
        <v>0</v>
      </c>
      <c r="G86" s="42">
        <v>0.35849056600000001</v>
      </c>
      <c r="H86" s="42">
        <v>0.40416666666666667</v>
      </c>
      <c r="I86" s="42">
        <v>0.1743119266055046</v>
      </c>
      <c r="J86" s="42">
        <v>14489</v>
      </c>
    </row>
    <row r="87" spans="1:10" x14ac:dyDescent="0.3">
      <c r="A87" s="43">
        <v>86</v>
      </c>
      <c r="B87" s="42">
        <v>1</v>
      </c>
      <c r="C87" s="42">
        <v>0</v>
      </c>
      <c r="D87" s="42">
        <v>1</v>
      </c>
      <c r="E87" s="42">
        <v>0</v>
      </c>
      <c r="F87" s="42">
        <v>0</v>
      </c>
      <c r="G87" s="42">
        <v>0.23018867900000001</v>
      </c>
      <c r="H87" s="42">
        <v>0.16666666666666666</v>
      </c>
      <c r="I87" s="42">
        <v>0.3577981651376147</v>
      </c>
      <c r="J87" s="42">
        <v>6989</v>
      </c>
    </row>
    <row r="88" spans="1:10" x14ac:dyDescent="0.3">
      <c r="A88" s="43">
        <v>87</v>
      </c>
      <c r="B88" s="42">
        <v>1</v>
      </c>
      <c r="C88" s="42">
        <v>0</v>
      </c>
      <c r="D88" s="42">
        <v>1</v>
      </c>
      <c r="E88" s="42">
        <v>0</v>
      </c>
      <c r="F88" s="42">
        <v>0</v>
      </c>
      <c r="G88" s="42">
        <v>0.23018867900000001</v>
      </c>
      <c r="H88" s="42">
        <v>0.16666666666666666</v>
      </c>
      <c r="I88" s="42">
        <v>0.3577981651376147</v>
      </c>
      <c r="J88" s="42">
        <v>8189</v>
      </c>
    </row>
    <row r="89" spans="1:10" x14ac:dyDescent="0.3">
      <c r="A89" s="43">
        <v>88</v>
      </c>
      <c r="B89" s="42">
        <v>1</v>
      </c>
      <c r="C89" s="42">
        <v>0</v>
      </c>
      <c r="D89" s="42">
        <v>1</v>
      </c>
      <c r="E89" s="42">
        <v>0</v>
      </c>
      <c r="F89" s="42">
        <v>0</v>
      </c>
      <c r="G89" s="42">
        <v>0.18490566</v>
      </c>
      <c r="H89" s="42">
        <v>0.28333333333333333</v>
      </c>
      <c r="I89" s="42">
        <v>0.30275229357798167</v>
      </c>
      <c r="J89" s="42">
        <v>9279</v>
      </c>
    </row>
    <row r="90" spans="1:10" x14ac:dyDescent="0.3">
      <c r="A90" s="43">
        <v>89</v>
      </c>
      <c r="B90" s="42">
        <v>1</v>
      </c>
      <c r="C90" s="42">
        <v>0</v>
      </c>
      <c r="D90" s="42">
        <v>1</v>
      </c>
      <c r="E90" s="42">
        <v>0</v>
      </c>
      <c r="F90" s="42">
        <v>0</v>
      </c>
      <c r="G90" s="42">
        <v>0.18490566</v>
      </c>
      <c r="H90" s="42">
        <v>0.28333333333333333</v>
      </c>
      <c r="I90" s="42">
        <v>0.30275229357798167</v>
      </c>
      <c r="J90" s="42">
        <v>9279</v>
      </c>
    </row>
    <row r="91" spans="1:10" x14ac:dyDescent="0.3">
      <c r="A91" s="43">
        <v>90</v>
      </c>
      <c r="B91" s="42">
        <v>1</v>
      </c>
      <c r="C91" s="42">
        <v>0</v>
      </c>
      <c r="D91" s="42">
        <v>1</v>
      </c>
      <c r="E91" s="42">
        <v>0</v>
      </c>
      <c r="F91" s="42">
        <v>0</v>
      </c>
      <c r="G91" s="42">
        <v>0.135849057</v>
      </c>
      <c r="H91" s="42">
        <v>8.7499999999999994E-2</v>
      </c>
      <c r="I91" s="42">
        <v>0.51376146788990829</v>
      </c>
      <c r="J91" s="42">
        <v>5499</v>
      </c>
    </row>
    <row r="92" spans="1:10" x14ac:dyDescent="0.3">
      <c r="A92" s="43">
        <v>91</v>
      </c>
      <c r="B92" s="42">
        <v>0</v>
      </c>
      <c r="C92" s="42">
        <v>0</v>
      </c>
      <c r="D92" s="42">
        <v>1</v>
      </c>
      <c r="E92" s="42">
        <v>0</v>
      </c>
      <c r="F92" s="42">
        <v>0</v>
      </c>
      <c r="G92" s="42">
        <v>0.158490566</v>
      </c>
      <c r="H92" s="42">
        <v>2.9166666666666667E-2</v>
      </c>
      <c r="I92" s="42">
        <v>0.88990825688073394</v>
      </c>
      <c r="J92" s="42">
        <v>7099</v>
      </c>
    </row>
    <row r="93" spans="1:10" x14ac:dyDescent="0.3">
      <c r="A93" s="43">
        <v>92</v>
      </c>
      <c r="B93" s="42">
        <v>1</v>
      </c>
      <c r="C93" s="42">
        <v>0</v>
      </c>
      <c r="D93" s="42">
        <v>1</v>
      </c>
      <c r="E93" s="42">
        <v>0</v>
      </c>
      <c r="F93" s="42">
        <v>0</v>
      </c>
      <c r="G93" s="42">
        <v>0.135849057</v>
      </c>
      <c r="H93" s="42">
        <v>8.7499999999999994E-2</v>
      </c>
      <c r="I93" s="42">
        <v>0.51376146788990829</v>
      </c>
      <c r="J93" s="42">
        <v>6649</v>
      </c>
    </row>
    <row r="94" spans="1:10" x14ac:dyDescent="0.3">
      <c r="A94" s="43">
        <v>93</v>
      </c>
      <c r="B94" s="42">
        <v>1</v>
      </c>
      <c r="C94" s="42">
        <v>0</v>
      </c>
      <c r="D94" s="42">
        <v>1</v>
      </c>
      <c r="E94" s="42">
        <v>0</v>
      </c>
      <c r="F94" s="42">
        <v>0</v>
      </c>
      <c r="G94" s="42">
        <v>0.135849057</v>
      </c>
      <c r="H94" s="42">
        <v>8.7499999999999994E-2</v>
      </c>
      <c r="I94" s="42">
        <v>0.51376146788990829</v>
      </c>
      <c r="J94" s="42">
        <v>6849</v>
      </c>
    </row>
    <row r="95" spans="1:10" x14ac:dyDescent="0.3">
      <c r="A95" s="43">
        <v>94</v>
      </c>
      <c r="B95" s="42">
        <v>1</v>
      </c>
      <c r="C95" s="42">
        <v>0</v>
      </c>
      <c r="D95" s="42">
        <v>1</v>
      </c>
      <c r="E95" s="42">
        <v>0</v>
      </c>
      <c r="F95" s="42">
        <v>0</v>
      </c>
      <c r="G95" s="42">
        <v>0.135849057</v>
      </c>
      <c r="H95" s="42">
        <v>8.7499999999999994E-2</v>
      </c>
      <c r="I95" s="42">
        <v>0.51376146788990829</v>
      </c>
      <c r="J95" s="42">
        <v>7349</v>
      </c>
    </row>
    <row r="96" spans="1:10" x14ac:dyDescent="0.3">
      <c r="A96" s="43">
        <v>95</v>
      </c>
      <c r="B96" s="42">
        <v>1</v>
      </c>
      <c r="C96" s="42">
        <v>0</v>
      </c>
      <c r="D96" s="42">
        <v>1</v>
      </c>
      <c r="E96" s="42">
        <v>0</v>
      </c>
      <c r="F96" s="42">
        <v>0</v>
      </c>
      <c r="G96" s="42">
        <v>0.135849057</v>
      </c>
      <c r="H96" s="42">
        <v>8.7499999999999994E-2</v>
      </c>
      <c r="I96" s="42">
        <v>0.51376146788990829</v>
      </c>
      <c r="J96" s="42">
        <v>7299</v>
      </c>
    </row>
    <row r="97" spans="1:10" x14ac:dyDescent="0.3">
      <c r="A97" s="43">
        <v>96</v>
      </c>
      <c r="B97" s="42">
        <v>1</v>
      </c>
      <c r="C97" s="42">
        <v>0</v>
      </c>
      <c r="D97" s="42">
        <v>1</v>
      </c>
      <c r="E97" s="42">
        <v>0</v>
      </c>
      <c r="F97" s="42">
        <v>0</v>
      </c>
      <c r="G97" s="42">
        <v>0.135849057</v>
      </c>
      <c r="H97" s="42">
        <v>8.7499999999999994E-2</v>
      </c>
      <c r="I97" s="42">
        <v>0.51376146788990829</v>
      </c>
      <c r="J97" s="42">
        <v>7799</v>
      </c>
    </row>
    <row r="98" spans="1:10" x14ac:dyDescent="0.3">
      <c r="A98" s="43">
        <v>97</v>
      </c>
      <c r="B98" s="42">
        <v>1</v>
      </c>
      <c r="C98" s="42">
        <v>0</v>
      </c>
      <c r="D98" s="42">
        <v>1</v>
      </c>
      <c r="E98" s="42">
        <v>0</v>
      </c>
      <c r="F98" s="42">
        <v>0</v>
      </c>
      <c r="G98" s="42">
        <v>0.135849057</v>
      </c>
      <c r="H98" s="42">
        <v>8.7499999999999994E-2</v>
      </c>
      <c r="I98" s="42">
        <v>0.51376146788990829</v>
      </c>
      <c r="J98" s="42">
        <v>7499</v>
      </c>
    </row>
    <row r="99" spans="1:10" x14ac:dyDescent="0.3">
      <c r="A99" s="43">
        <v>98</v>
      </c>
      <c r="B99" s="42">
        <v>1</v>
      </c>
      <c r="C99" s="42">
        <v>0</v>
      </c>
      <c r="D99" s="42">
        <v>1</v>
      </c>
      <c r="E99" s="42">
        <v>0</v>
      </c>
      <c r="F99" s="42">
        <v>0</v>
      </c>
      <c r="G99" s="42">
        <v>0.135849057</v>
      </c>
      <c r="H99" s="42">
        <v>8.7499999999999994E-2</v>
      </c>
      <c r="I99" s="42">
        <v>0.51376146788990829</v>
      </c>
      <c r="J99" s="42">
        <v>7999</v>
      </c>
    </row>
    <row r="100" spans="1:10" x14ac:dyDescent="0.3">
      <c r="A100" s="43">
        <v>99</v>
      </c>
      <c r="B100" s="42">
        <v>1</v>
      </c>
      <c r="C100" s="42">
        <v>0</v>
      </c>
      <c r="D100" s="42">
        <v>1</v>
      </c>
      <c r="E100" s="42">
        <v>0</v>
      </c>
      <c r="F100" s="42">
        <v>0</v>
      </c>
      <c r="G100" s="42">
        <v>0.135849057</v>
      </c>
      <c r="H100" s="42">
        <v>8.7499999999999994E-2</v>
      </c>
      <c r="I100" s="42">
        <v>0.51376146788990829</v>
      </c>
      <c r="J100" s="42">
        <v>8249</v>
      </c>
    </row>
    <row r="101" spans="1:10" x14ac:dyDescent="0.3">
      <c r="A101" s="43">
        <v>100</v>
      </c>
      <c r="B101" s="42">
        <v>1</v>
      </c>
      <c r="C101" s="42">
        <v>0</v>
      </c>
      <c r="D101" s="42">
        <v>1</v>
      </c>
      <c r="E101" s="42">
        <v>0</v>
      </c>
      <c r="F101" s="42">
        <v>0</v>
      </c>
      <c r="G101" s="42">
        <v>0.22264150899999999</v>
      </c>
      <c r="H101" s="42">
        <v>0.20416666666666666</v>
      </c>
      <c r="I101" s="42">
        <v>0.41284403669724773</v>
      </c>
      <c r="J101" s="42">
        <v>8949</v>
      </c>
    </row>
    <row r="102" spans="1:10" x14ac:dyDescent="0.3">
      <c r="A102" s="43">
        <v>101</v>
      </c>
      <c r="B102" s="42">
        <v>1</v>
      </c>
      <c r="C102" s="42">
        <v>0</v>
      </c>
      <c r="D102" s="42">
        <v>1</v>
      </c>
      <c r="E102" s="42">
        <v>0</v>
      </c>
      <c r="F102" s="42">
        <v>0</v>
      </c>
      <c r="G102" s="42">
        <v>0.22264150899999999</v>
      </c>
      <c r="H102" s="42">
        <v>0.20416666666666666</v>
      </c>
      <c r="I102" s="42">
        <v>0.41284403669724773</v>
      </c>
      <c r="J102" s="42">
        <v>9549</v>
      </c>
    </row>
    <row r="103" spans="1:10" x14ac:dyDescent="0.3">
      <c r="A103" s="43">
        <v>102</v>
      </c>
      <c r="B103" s="42">
        <v>1</v>
      </c>
      <c r="C103" s="42">
        <v>0</v>
      </c>
      <c r="D103" s="42">
        <v>1</v>
      </c>
      <c r="E103" s="42">
        <v>0</v>
      </c>
      <c r="F103" s="42">
        <v>1</v>
      </c>
      <c r="G103" s="42">
        <v>0.45283018899999999</v>
      </c>
      <c r="H103" s="42">
        <v>0.43333333333333335</v>
      </c>
      <c r="I103" s="42">
        <v>0.11926605504587157</v>
      </c>
      <c r="J103" s="42">
        <v>13499</v>
      </c>
    </row>
    <row r="104" spans="1:10" x14ac:dyDescent="0.3">
      <c r="A104" s="43">
        <v>103</v>
      </c>
      <c r="B104" s="42">
        <v>1</v>
      </c>
      <c r="C104" s="42">
        <v>0</v>
      </c>
      <c r="D104" s="42">
        <v>1</v>
      </c>
      <c r="E104" s="42">
        <v>0</v>
      </c>
      <c r="F104" s="42">
        <v>1</v>
      </c>
      <c r="G104" s="42">
        <v>0.45283018899999999</v>
      </c>
      <c r="H104" s="42">
        <v>0.43333333333333335</v>
      </c>
      <c r="I104" s="42">
        <v>0.11926605504587157</v>
      </c>
      <c r="J104" s="42">
        <v>14399</v>
      </c>
    </row>
    <row r="105" spans="1:10" x14ac:dyDescent="0.3">
      <c r="A105" s="43">
        <v>104</v>
      </c>
      <c r="B105" s="42">
        <v>1</v>
      </c>
      <c r="C105" s="42">
        <v>0</v>
      </c>
      <c r="D105" s="42">
        <v>1</v>
      </c>
      <c r="E105" s="42">
        <v>0</v>
      </c>
      <c r="F105" s="42">
        <v>1</v>
      </c>
      <c r="G105" s="42">
        <v>0.45283018899999999</v>
      </c>
      <c r="H105" s="42">
        <v>0.43333333333333335</v>
      </c>
      <c r="I105" s="42">
        <v>0.1834862385321101</v>
      </c>
      <c r="J105" s="42">
        <v>13499</v>
      </c>
    </row>
    <row r="106" spans="1:10" x14ac:dyDescent="0.3">
      <c r="A106" s="43">
        <v>105</v>
      </c>
      <c r="B106" s="42">
        <v>1</v>
      </c>
      <c r="C106" s="42">
        <v>1</v>
      </c>
      <c r="D106" s="42">
        <v>1</v>
      </c>
      <c r="E106" s="42">
        <v>0</v>
      </c>
      <c r="F106" s="42">
        <v>1</v>
      </c>
      <c r="G106" s="42">
        <v>0.45283018899999999</v>
      </c>
      <c r="H106" s="42">
        <v>0.46666666666666667</v>
      </c>
      <c r="I106" s="42">
        <v>0.1834862385321101</v>
      </c>
      <c r="J106" s="42">
        <v>17199</v>
      </c>
    </row>
    <row r="107" spans="1:10" x14ac:dyDescent="0.3">
      <c r="A107" s="43">
        <v>106</v>
      </c>
      <c r="B107" s="42">
        <v>1</v>
      </c>
      <c r="C107" s="42">
        <v>1</v>
      </c>
      <c r="D107" s="42">
        <v>1</v>
      </c>
      <c r="E107" s="42">
        <v>0</v>
      </c>
      <c r="F107" s="42">
        <v>1</v>
      </c>
      <c r="G107" s="42">
        <v>0.45283018899999999</v>
      </c>
      <c r="H107" s="42">
        <v>0.6333333333333333</v>
      </c>
      <c r="I107" s="42">
        <v>0.12844036697247707</v>
      </c>
      <c r="J107" s="42">
        <v>19699</v>
      </c>
    </row>
    <row r="108" spans="1:10" x14ac:dyDescent="0.3">
      <c r="A108" s="43">
        <v>107</v>
      </c>
      <c r="B108" s="42">
        <v>1</v>
      </c>
      <c r="C108" s="42">
        <v>1</v>
      </c>
      <c r="D108" s="42">
        <v>1</v>
      </c>
      <c r="E108" s="42">
        <v>0</v>
      </c>
      <c r="F108" s="42">
        <v>1</v>
      </c>
      <c r="G108" s="42">
        <v>0.45283018899999999</v>
      </c>
      <c r="H108" s="42">
        <v>0.46666666666666667</v>
      </c>
      <c r="I108" s="42">
        <v>0.1834862385321101</v>
      </c>
      <c r="J108" s="42">
        <v>18399</v>
      </c>
    </row>
    <row r="109" spans="1:10" x14ac:dyDescent="0.3">
      <c r="A109" s="43">
        <v>108</v>
      </c>
      <c r="B109" s="42">
        <v>1</v>
      </c>
      <c r="C109" s="42">
        <v>1</v>
      </c>
      <c r="D109" s="42">
        <v>1</v>
      </c>
      <c r="E109" s="42">
        <v>0</v>
      </c>
      <c r="F109" s="42">
        <v>0</v>
      </c>
      <c r="G109" s="42">
        <v>0.22264150899999999</v>
      </c>
      <c r="H109" s="42">
        <v>0.20416666666666666</v>
      </c>
      <c r="I109" s="42">
        <v>0.1743119266055046</v>
      </c>
      <c r="J109" s="42">
        <v>11900</v>
      </c>
    </row>
    <row r="110" spans="1:10" x14ac:dyDescent="0.3">
      <c r="A110" s="43">
        <v>109</v>
      </c>
      <c r="B110" s="42">
        <v>0</v>
      </c>
      <c r="C110" s="42">
        <v>1</v>
      </c>
      <c r="D110" s="42">
        <v>1</v>
      </c>
      <c r="E110" s="42">
        <v>0</v>
      </c>
      <c r="F110" s="42">
        <v>0</v>
      </c>
      <c r="G110" s="42">
        <v>0.34339622600000003</v>
      </c>
      <c r="H110" s="42">
        <v>0.19583333333333333</v>
      </c>
      <c r="I110" s="42">
        <v>0.42201834862385323</v>
      </c>
      <c r="J110" s="42">
        <v>13200</v>
      </c>
    </row>
    <row r="111" spans="1:10" x14ac:dyDescent="0.3">
      <c r="A111" s="43">
        <v>110</v>
      </c>
      <c r="B111" s="42">
        <v>1</v>
      </c>
      <c r="C111" s="42">
        <v>1</v>
      </c>
      <c r="D111" s="42">
        <v>1</v>
      </c>
      <c r="E111" s="42">
        <v>0</v>
      </c>
      <c r="F111" s="42">
        <v>0</v>
      </c>
      <c r="G111" s="42">
        <v>0.22264150899999999</v>
      </c>
      <c r="H111" s="42">
        <v>0.20416666666666666</v>
      </c>
      <c r="I111" s="42">
        <v>0.1743119266055046</v>
      </c>
      <c r="J111" s="42">
        <v>12440</v>
      </c>
    </row>
    <row r="112" spans="1:10" x14ac:dyDescent="0.3">
      <c r="A112" s="43">
        <v>111</v>
      </c>
      <c r="B112" s="42">
        <v>0</v>
      </c>
      <c r="C112" s="42">
        <v>1</v>
      </c>
      <c r="D112" s="42">
        <v>1</v>
      </c>
      <c r="E112" s="42">
        <v>0</v>
      </c>
      <c r="F112" s="42">
        <v>0</v>
      </c>
      <c r="G112" s="42">
        <v>0.34339622600000003</v>
      </c>
      <c r="H112" s="42">
        <v>0.19583333333333333</v>
      </c>
      <c r="I112" s="42">
        <v>0.29357798165137616</v>
      </c>
      <c r="J112" s="42">
        <v>13860</v>
      </c>
    </row>
    <row r="113" spans="1:10" x14ac:dyDescent="0.3">
      <c r="A113" s="43">
        <v>112</v>
      </c>
      <c r="B113" s="42">
        <v>1</v>
      </c>
      <c r="C113" s="42">
        <v>1</v>
      </c>
      <c r="D113" s="42">
        <v>1</v>
      </c>
      <c r="E113" s="42">
        <v>0</v>
      </c>
      <c r="F113" s="42">
        <v>0</v>
      </c>
      <c r="G113" s="42">
        <v>0.22264150899999999</v>
      </c>
      <c r="H113" s="42">
        <v>0.19583333333333333</v>
      </c>
      <c r="I113" s="42">
        <v>0.1743119266055046</v>
      </c>
      <c r="J113" s="42">
        <v>15580</v>
      </c>
    </row>
    <row r="114" spans="1:10" x14ac:dyDescent="0.3">
      <c r="A114" s="43">
        <v>113</v>
      </c>
      <c r="B114" s="42">
        <v>0</v>
      </c>
      <c r="C114" s="42">
        <v>1</v>
      </c>
      <c r="D114" s="42">
        <v>1</v>
      </c>
      <c r="E114" s="42">
        <v>0</v>
      </c>
      <c r="F114" s="42">
        <v>0</v>
      </c>
      <c r="G114" s="42">
        <v>0.34339622600000003</v>
      </c>
      <c r="H114" s="42">
        <v>0.19583333333333333</v>
      </c>
      <c r="I114" s="42">
        <v>0.42201834862385323</v>
      </c>
      <c r="J114" s="42">
        <v>16900</v>
      </c>
    </row>
    <row r="115" spans="1:10" x14ac:dyDescent="0.3">
      <c r="A115" s="43">
        <v>114</v>
      </c>
      <c r="B115" s="42">
        <v>1</v>
      </c>
      <c r="C115" s="42">
        <v>1</v>
      </c>
      <c r="D115" s="42">
        <v>1</v>
      </c>
      <c r="E115" s="42">
        <v>0</v>
      </c>
      <c r="F115" s="42">
        <v>0</v>
      </c>
      <c r="G115" s="42">
        <v>0.22264150899999999</v>
      </c>
      <c r="H115" s="42">
        <v>0.19583333333333333</v>
      </c>
      <c r="I115" s="42">
        <v>0.1743119266055046</v>
      </c>
      <c r="J115" s="42">
        <v>16695</v>
      </c>
    </row>
    <row r="116" spans="1:10" x14ac:dyDescent="0.3">
      <c r="A116" s="43">
        <v>115</v>
      </c>
      <c r="B116" s="42">
        <v>0</v>
      </c>
      <c r="C116" s="42">
        <v>1</v>
      </c>
      <c r="D116" s="42">
        <v>1</v>
      </c>
      <c r="E116" s="42">
        <v>0</v>
      </c>
      <c r="F116" s="42">
        <v>0</v>
      </c>
      <c r="G116" s="42">
        <v>0.34339622600000003</v>
      </c>
      <c r="H116" s="42">
        <v>0.19583333333333333</v>
      </c>
      <c r="I116" s="42">
        <v>0.29357798165137616</v>
      </c>
      <c r="J116" s="42">
        <v>17075</v>
      </c>
    </row>
    <row r="117" spans="1:10" x14ac:dyDescent="0.3">
      <c r="A117" s="43">
        <v>116</v>
      </c>
      <c r="B117" s="42">
        <v>1</v>
      </c>
      <c r="C117" s="42">
        <v>1</v>
      </c>
      <c r="D117" s="42">
        <v>1</v>
      </c>
      <c r="E117" s="42">
        <v>0</v>
      </c>
      <c r="F117" s="42">
        <v>0</v>
      </c>
      <c r="G117" s="42">
        <v>0.22264150899999999</v>
      </c>
      <c r="H117" s="42">
        <v>0.20416666666666666</v>
      </c>
      <c r="I117" s="42">
        <v>0.1743119266055046</v>
      </c>
      <c r="J117" s="42">
        <v>16630</v>
      </c>
    </row>
    <row r="118" spans="1:10" x14ac:dyDescent="0.3">
      <c r="A118" s="43">
        <v>117</v>
      </c>
      <c r="B118" s="42">
        <v>0</v>
      </c>
      <c r="C118" s="42">
        <v>1</v>
      </c>
      <c r="D118" s="42">
        <v>1</v>
      </c>
      <c r="E118" s="42">
        <v>0</v>
      </c>
      <c r="F118" s="42">
        <v>0</v>
      </c>
      <c r="G118" s="42">
        <v>0.34339622600000003</v>
      </c>
      <c r="H118" s="42">
        <v>0.19583333333333333</v>
      </c>
      <c r="I118" s="42">
        <v>0.42201834862385323</v>
      </c>
      <c r="J118" s="42">
        <v>17950</v>
      </c>
    </row>
    <row r="119" spans="1:10" x14ac:dyDescent="0.3">
      <c r="A119" s="43">
        <v>118</v>
      </c>
      <c r="B119" s="42">
        <v>1</v>
      </c>
      <c r="C119" s="42">
        <v>1</v>
      </c>
      <c r="D119" s="42">
        <v>1</v>
      </c>
      <c r="E119" s="42">
        <v>0</v>
      </c>
      <c r="F119" s="42">
        <v>0</v>
      </c>
      <c r="G119" s="42">
        <v>0.27547169799999999</v>
      </c>
      <c r="H119" s="42">
        <v>0.39166666666666666</v>
      </c>
      <c r="I119" s="42">
        <v>0.15596330275229359</v>
      </c>
      <c r="J119" s="42">
        <v>18150</v>
      </c>
    </row>
    <row r="120" spans="1:10" x14ac:dyDescent="0.3">
      <c r="A120" s="43">
        <v>119</v>
      </c>
      <c r="B120" s="42">
        <v>1</v>
      </c>
      <c r="C120" s="42">
        <v>0</v>
      </c>
      <c r="D120" s="42">
        <v>1</v>
      </c>
      <c r="E120" s="42">
        <v>0</v>
      </c>
      <c r="F120" s="42">
        <v>0</v>
      </c>
      <c r="G120" s="42">
        <v>0.109433962</v>
      </c>
      <c r="H120" s="42">
        <v>8.3333333333333329E-2</v>
      </c>
      <c r="I120" s="42">
        <v>0.66055045871559637</v>
      </c>
      <c r="J120" s="42">
        <v>5572</v>
      </c>
    </row>
    <row r="121" spans="1:10" x14ac:dyDescent="0.3">
      <c r="A121" s="43">
        <v>120</v>
      </c>
      <c r="B121" s="42">
        <v>1</v>
      </c>
      <c r="C121" s="42">
        <v>0</v>
      </c>
      <c r="D121" s="42">
        <v>1</v>
      </c>
      <c r="E121" s="42">
        <v>0</v>
      </c>
      <c r="F121" s="42">
        <v>0</v>
      </c>
      <c r="G121" s="42">
        <v>0.13962264199999999</v>
      </c>
      <c r="H121" s="42">
        <v>0.22500000000000001</v>
      </c>
      <c r="I121" s="42">
        <v>0.32110091743119268</v>
      </c>
      <c r="J121" s="42">
        <v>7957</v>
      </c>
    </row>
    <row r="122" spans="1:10" x14ac:dyDescent="0.3">
      <c r="A122" s="43">
        <v>121</v>
      </c>
      <c r="B122" s="42">
        <v>1</v>
      </c>
      <c r="C122" s="42">
        <v>0</v>
      </c>
      <c r="D122" s="42">
        <v>1</v>
      </c>
      <c r="E122" s="42">
        <v>0</v>
      </c>
      <c r="F122" s="42">
        <v>0</v>
      </c>
      <c r="G122" s="42">
        <v>0.109433962</v>
      </c>
      <c r="H122" s="42">
        <v>8.3333333333333329E-2</v>
      </c>
      <c r="I122" s="42">
        <v>0.52293577981651373</v>
      </c>
      <c r="J122" s="42">
        <v>6229</v>
      </c>
    </row>
    <row r="123" spans="1:10" x14ac:dyDescent="0.3">
      <c r="A123" s="43">
        <v>122</v>
      </c>
      <c r="B123" s="42">
        <v>1</v>
      </c>
      <c r="C123" s="42">
        <v>0</v>
      </c>
      <c r="D123" s="42">
        <v>1</v>
      </c>
      <c r="E123" s="42">
        <v>0</v>
      </c>
      <c r="F123" s="42">
        <v>0</v>
      </c>
      <c r="G123" s="42">
        <v>0.109433962</v>
      </c>
      <c r="H123" s="42">
        <v>8.3333333333333329E-2</v>
      </c>
      <c r="I123" s="42">
        <v>0.52293577981651373</v>
      </c>
      <c r="J123" s="42">
        <v>6692</v>
      </c>
    </row>
    <row r="124" spans="1:10" x14ac:dyDescent="0.3">
      <c r="A124" s="43">
        <v>123</v>
      </c>
      <c r="B124" s="42">
        <v>1</v>
      </c>
      <c r="C124" s="42">
        <v>0</v>
      </c>
      <c r="D124" s="42">
        <v>1</v>
      </c>
      <c r="E124" s="42">
        <v>0</v>
      </c>
      <c r="F124" s="42">
        <v>0</v>
      </c>
      <c r="G124" s="42">
        <v>0.13962264199999999</v>
      </c>
      <c r="H124" s="42">
        <v>8.3333333333333329E-2</v>
      </c>
      <c r="I124" s="42">
        <v>0.52293577981651373</v>
      </c>
      <c r="J124" s="42">
        <v>7609</v>
      </c>
    </row>
    <row r="125" spans="1:10" x14ac:dyDescent="0.3">
      <c r="A125" s="43">
        <v>124</v>
      </c>
      <c r="B125" s="42">
        <v>1</v>
      </c>
      <c r="C125" s="42">
        <v>0</v>
      </c>
      <c r="D125" s="42">
        <v>1</v>
      </c>
      <c r="E125" s="42">
        <v>0</v>
      </c>
      <c r="F125" s="42">
        <v>0</v>
      </c>
      <c r="G125" s="42">
        <v>0.23018867900000001</v>
      </c>
      <c r="H125" s="42">
        <v>0.16666666666666666</v>
      </c>
      <c r="I125" s="42">
        <v>0.32110091743119268</v>
      </c>
      <c r="J125" s="42">
        <v>8921</v>
      </c>
    </row>
    <row r="126" spans="1:10" x14ac:dyDescent="0.3">
      <c r="A126" s="43">
        <v>125</v>
      </c>
      <c r="B126" s="42">
        <v>1</v>
      </c>
      <c r="C126" s="42">
        <v>1</v>
      </c>
      <c r="D126" s="42">
        <v>1</v>
      </c>
      <c r="E126" s="42">
        <v>0</v>
      </c>
      <c r="F126" s="42">
        <v>0</v>
      </c>
      <c r="G126" s="42">
        <v>0.35849056600000001</v>
      </c>
      <c r="H126" s="42">
        <v>0.40416666666666667</v>
      </c>
      <c r="I126" s="42">
        <v>0.1743119266055046</v>
      </c>
      <c r="J126" s="42">
        <v>12764</v>
      </c>
    </row>
    <row r="127" spans="1:10" x14ac:dyDescent="0.3">
      <c r="A127" s="43">
        <v>126</v>
      </c>
      <c r="B127" s="42">
        <v>1</v>
      </c>
      <c r="C127" s="42">
        <v>1</v>
      </c>
      <c r="D127" s="42">
        <v>1</v>
      </c>
      <c r="E127" s="42">
        <v>0</v>
      </c>
      <c r="F127" s="42">
        <v>0</v>
      </c>
      <c r="G127" s="42">
        <v>0.33962264199999997</v>
      </c>
      <c r="H127" s="42">
        <v>0.39583333333333331</v>
      </c>
      <c r="I127" s="42">
        <v>0.20183486238532111</v>
      </c>
      <c r="J127" s="42">
        <v>22018</v>
      </c>
    </row>
    <row r="128" spans="1:10" x14ac:dyDescent="0.3">
      <c r="A128" s="43">
        <v>127</v>
      </c>
      <c r="B128" s="42">
        <v>1</v>
      </c>
      <c r="C128" s="42">
        <v>1</v>
      </c>
      <c r="D128" s="42">
        <v>0</v>
      </c>
      <c r="E128" s="42">
        <v>0</v>
      </c>
      <c r="F128" s="42">
        <v>0</v>
      </c>
      <c r="G128" s="42">
        <v>0.50188679199999997</v>
      </c>
      <c r="H128" s="42">
        <v>0.66249999999999998</v>
      </c>
      <c r="I128" s="42">
        <v>0.14678899082568808</v>
      </c>
      <c r="J128" s="42">
        <v>32528</v>
      </c>
    </row>
    <row r="129" spans="1:10" x14ac:dyDescent="0.3">
      <c r="A129" s="43">
        <v>128</v>
      </c>
      <c r="B129" s="42">
        <v>1</v>
      </c>
      <c r="C129" s="42">
        <v>1</v>
      </c>
      <c r="D129" s="42">
        <v>0</v>
      </c>
      <c r="E129" s="42">
        <v>0</v>
      </c>
      <c r="F129" s="42">
        <v>0</v>
      </c>
      <c r="G129" s="42">
        <v>0.50188679199999997</v>
      </c>
      <c r="H129" s="42">
        <v>0.66249999999999998</v>
      </c>
      <c r="I129" s="42">
        <v>0.14678899082568808</v>
      </c>
      <c r="J129" s="42">
        <v>34028</v>
      </c>
    </row>
    <row r="130" spans="1:10" x14ac:dyDescent="0.3">
      <c r="A130" s="43">
        <v>129</v>
      </c>
      <c r="B130" s="42">
        <v>1</v>
      </c>
      <c r="C130" s="42">
        <v>1</v>
      </c>
      <c r="D130" s="42">
        <v>0</v>
      </c>
      <c r="E130" s="42">
        <v>0</v>
      </c>
      <c r="F130" s="42">
        <v>0</v>
      </c>
      <c r="G130" s="42">
        <v>0.50188679199999997</v>
      </c>
      <c r="H130" s="42">
        <v>0.66249999999999998</v>
      </c>
      <c r="I130" s="42">
        <v>0.14678899082568808</v>
      </c>
      <c r="J130" s="42">
        <v>37028</v>
      </c>
    </row>
    <row r="131" spans="1:10" x14ac:dyDescent="0.3">
      <c r="A131" s="43">
        <v>130</v>
      </c>
      <c r="B131" s="42">
        <v>1</v>
      </c>
      <c r="C131" s="42">
        <v>1</v>
      </c>
      <c r="D131" s="42">
        <v>1</v>
      </c>
      <c r="E131" s="42">
        <v>0</v>
      </c>
      <c r="F131" s="42">
        <v>0</v>
      </c>
      <c r="G131" s="42">
        <v>0.53584905699999996</v>
      </c>
      <c r="H131" s="42">
        <v>1</v>
      </c>
      <c r="I131" s="42">
        <v>0.1743119266055046</v>
      </c>
      <c r="J131" s="42">
        <v>31400.5</v>
      </c>
    </row>
    <row r="132" spans="1:10" x14ac:dyDescent="0.3">
      <c r="A132" s="43">
        <v>131</v>
      </c>
      <c r="B132" s="42">
        <v>1</v>
      </c>
      <c r="C132" s="42">
        <v>0</v>
      </c>
      <c r="D132" s="42">
        <v>1</v>
      </c>
      <c r="E132" s="42">
        <v>0</v>
      </c>
      <c r="F132" s="42">
        <v>0</v>
      </c>
      <c r="G132" s="42">
        <v>0.267924528</v>
      </c>
      <c r="H132" s="42">
        <v>0.17499999999999999</v>
      </c>
      <c r="I132" s="42">
        <v>0.31192660550458717</v>
      </c>
      <c r="J132" s="42">
        <v>9295</v>
      </c>
    </row>
    <row r="133" spans="1:10" x14ac:dyDescent="0.3">
      <c r="A133" s="43">
        <v>132</v>
      </c>
      <c r="B133" s="42">
        <v>1</v>
      </c>
      <c r="C133" s="42">
        <v>0</v>
      </c>
      <c r="D133" s="42">
        <v>1</v>
      </c>
      <c r="E133" s="42">
        <v>0</v>
      </c>
      <c r="F133" s="42">
        <v>0</v>
      </c>
      <c r="G133" s="42">
        <v>0.267924528</v>
      </c>
      <c r="H133" s="42">
        <v>0.17499999999999999</v>
      </c>
      <c r="I133" s="42">
        <v>0.31192660550458717</v>
      </c>
      <c r="J133" s="42">
        <v>9895</v>
      </c>
    </row>
    <row r="134" spans="1:10" x14ac:dyDescent="0.3">
      <c r="A134" s="43">
        <v>133</v>
      </c>
      <c r="B134" s="42">
        <v>1</v>
      </c>
      <c r="C134" s="42">
        <v>0</v>
      </c>
      <c r="D134" s="42">
        <v>1</v>
      </c>
      <c r="E134" s="42">
        <v>0</v>
      </c>
      <c r="F134" s="42">
        <v>0</v>
      </c>
      <c r="G134" s="42">
        <v>0.22641509400000001</v>
      </c>
      <c r="H134" s="42">
        <v>0.25833333333333336</v>
      </c>
      <c r="I134" s="42">
        <v>0.24770642201834864</v>
      </c>
      <c r="J134" s="42">
        <v>11850</v>
      </c>
    </row>
    <row r="135" spans="1:10" x14ac:dyDescent="0.3">
      <c r="A135" s="43">
        <v>134</v>
      </c>
      <c r="B135" s="42">
        <v>1</v>
      </c>
      <c r="C135" s="42">
        <v>0</v>
      </c>
      <c r="D135" s="42">
        <v>1</v>
      </c>
      <c r="E135" s="42">
        <v>0</v>
      </c>
      <c r="F135" s="42">
        <v>0</v>
      </c>
      <c r="G135" s="42">
        <v>0.22641509400000001</v>
      </c>
      <c r="H135" s="42">
        <v>0.25833333333333336</v>
      </c>
      <c r="I135" s="42">
        <v>0.24770642201834864</v>
      </c>
      <c r="J135" s="42">
        <v>12170</v>
      </c>
    </row>
    <row r="136" spans="1:10" x14ac:dyDescent="0.3">
      <c r="A136" s="43">
        <v>135</v>
      </c>
      <c r="B136" s="42">
        <v>1</v>
      </c>
      <c r="C136" s="42">
        <v>0</v>
      </c>
      <c r="D136" s="42">
        <v>1</v>
      </c>
      <c r="E136" s="42">
        <v>0</v>
      </c>
      <c r="F136" s="42">
        <v>0</v>
      </c>
      <c r="G136" s="42">
        <v>0.22641509400000001</v>
      </c>
      <c r="H136" s="42">
        <v>0.25833333333333336</v>
      </c>
      <c r="I136" s="42">
        <v>0.24770642201834864</v>
      </c>
      <c r="J136" s="42">
        <v>15040</v>
      </c>
    </row>
    <row r="137" spans="1:10" x14ac:dyDescent="0.3">
      <c r="A137" s="43">
        <v>136</v>
      </c>
      <c r="B137" s="42">
        <v>1</v>
      </c>
      <c r="C137" s="42">
        <v>0</v>
      </c>
      <c r="D137" s="42">
        <v>1</v>
      </c>
      <c r="E137" s="42">
        <v>0</v>
      </c>
      <c r="F137" s="42">
        <v>0</v>
      </c>
      <c r="G137" s="42">
        <v>0.22641509400000001</v>
      </c>
      <c r="H137" s="42">
        <v>0.25833333333333336</v>
      </c>
      <c r="I137" s="42">
        <v>0.24770642201834864</v>
      </c>
      <c r="J137" s="42">
        <v>15510</v>
      </c>
    </row>
    <row r="138" spans="1:10" x14ac:dyDescent="0.3">
      <c r="A138" s="43">
        <v>137</v>
      </c>
      <c r="B138" s="42">
        <v>1</v>
      </c>
      <c r="C138" s="42">
        <v>0</v>
      </c>
      <c r="D138" s="42">
        <v>1</v>
      </c>
      <c r="E138" s="42">
        <v>1</v>
      </c>
      <c r="F138" s="42">
        <v>0</v>
      </c>
      <c r="G138" s="42">
        <v>0.22641509400000001</v>
      </c>
      <c r="H138" s="42">
        <v>0.46666666666666667</v>
      </c>
      <c r="I138" s="42">
        <v>0.19266055045871561</v>
      </c>
      <c r="J138" s="42">
        <v>18150</v>
      </c>
    </row>
    <row r="139" spans="1:10" x14ac:dyDescent="0.3">
      <c r="A139" s="43">
        <v>138</v>
      </c>
      <c r="B139" s="42">
        <v>1</v>
      </c>
      <c r="C139" s="42">
        <v>0</v>
      </c>
      <c r="D139" s="42">
        <v>1</v>
      </c>
      <c r="E139" s="42">
        <v>1</v>
      </c>
      <c r="F139" s="42">
        <v>0</v>
      </c>
      <c r="G139" s="42">
        <v>0.22641509400000001</v>
      </c>
      <c r="H139" s="42">
        <v>0.46666666666666667</v>
      </c>
      <c r="I139" s="42">
        <v>0.19266055045871561</v>
      </c>
      <c r="J139" s="42">
        <v>18620</v>
      </c>
    </row>
    <row r="140" spans="1:10" x14ac:dyDescent="0.3">
      <c r="A140" s="43">
        <v>139</v>
      </c>
      <c r="B140" s="42">
        <v>1</v>
      </c>
      <c r="C140" s="42">
        <v>0</v>
      </c>
      <c r="D140" s="42">
        <v>1</v>
      </c>
      <c r="E140" s="42">
        <v>0</v>
      </c>
      <c r="F140" s="42">
        <v>0</v>
      </c>
      <c r="G140" s="42">
        <v>0.135849057</v>
      </c>
      <c r="H140" s="42">
        <v>8.7499999999999994E-2</v>
      </c>
      <c r="I140" s="42">
        <v>0.50458715596330272</v>
      </c>
      <c r="J140" s="42">
        <v>5118</v>
      </c>
    </row>
    <row r="141" spans="1:10" x14ac:dyDescent="0.3">
      <c r="A141" s="43">
        <v>140</v>
      </c>
      <c r="B141" s="42">
        <v>1</v>
      </c>
      <c r="C141" s="42">
        <v>0</v>
      </c>
      <c r="D141" s="42">
        <v>1</v>
      </c>
      <c r="E141" s="42">
        <v>0</v>
      </c>
      <c r="F141" s="42">
        <v>0</v>
      </c>
      <c r="G141" s="42">
        <v>0.17735849100000001</v>
      </c>
      <c r="H141" s="42">
        <v>0.10416666666666667</v>
      </c>
      <c r="I141" s="42">
        <v>0.3669724770642202</v>
      </c>
      <c r="J141" s="42">
        <v>7053</v>
      </c>
    </row>
    <row r="142" spans="1:10" x14ac:dyDescent="0.3">
      <c r="A142" s="43">
        <v>141</v>
      </c>
      <c r="B142" s="42">
        <v>1</v>
      </c>
      <c r="C142" s="42">
        <v>2</v>
      </c>
      <c r="D142" s="42">
        <v>1</v>
      </c>
      <c r="E142" s="42">
        <v>0</v>
      </c>
      <c r="F142" s="42">
        <v>0</v>
      </c>
      <c r="G142" s="42">
        <v>0.17735849100000001</v>
      </c>
      <c r="H142" s="42">
        <v>0.10416666666666667</v>
      </c>
      <c r="I142" s="42">
        <v>0.3669724770642202</v>
      </c>
      <c r="J142" s="42">
        <v>7603</v>
      </c>
    </row>
    <row r="143" spans="1:10" x14ac:dyDescent="0.3">
      <c r="A143" s="43">
        <v>142</v>
      </c>
      <c r="B143" s="42">
        <v>1</v>
      </c>
      <c r="C143" s="42">
        <v>0</v>
      </c>
      <c r="D143" s="42">
        <v>1</v>
      </c>
      <c r="E143" s="42">
        <v>0</v>
      </c>
      <c r="F143" s="42">
        <v>0</v>
      </c>
      <c r="G143" s="42">
        <v>0.17735849100000001</v>
      </c>
      <c r="H143" s="42">
        <v>0.14166666666666666</v>
      </c>
      <c r="I143" s="42">
        <v>0.5321100917431193</v>
      </c>
      <c r="J143" s="42">
        <v>7126</v>
      </c>
    </row>
    <row r="144" spans="1:10" x14ac:dyDescent="0.3">
      <c r="A144" s="43">
        <v>143</v>
      </c>
      <c r="B144" s="42">
        <v>1</v>
      </c>
      <c r="C144" s="42">
        <v>0</v>
      </c>
      <c r="D144" s="42">
        <v>1</v>
      </c>
      <c r="E144" s="42">
        <v>0</v>
      </c>
      <c r="F144" s="42">
        <v>0</v>
      </c>
      <c r="G144" s="42">
        <v>0.17735849100000001</v>
      </c>
      <c r="H144" s="42">
        <v>0.14166666666666666</v>
      </c>
      <c r="I144" s="42">
        <v>0.42201834862385323</v>
      </c>
      <c r="J144" s="42">
        <v>7775</v>
      </c>
    </row>
    <row r="145" spans="1:10" x14ac:dyDescent="0.3">
      <c r="A145" s="43">
        <v>144</v>
      </c>
      <c r="B145" s="42">
        <v>1</v>
      </c>
      <c r="C145" s="42">
        <v>0</v>
      </c>
      <c r="D145" s="42">
        <v>1</v>
      </c>
      <c r="E145" s="42">
        <v>0</v>
      </c>
      <c r="F145" s="42">
        <v>0</v>
      </c>
      <c r="G145" s="42">
        <v>0.17735849100000001</v>
      </c>
      <c r="H145" s="42">
        <v>0.19166666666666668</v>
      </c>
      <c r="I145" s="42">
        <v>0.37614678899082571</v>
      </c>
      <c r="J145" s="42">
        <v>9960</v>
      </c>
    </row>
    <row r="146" spans="1:10" x14ac:dyDescent="0.3">
      <c r="A146" s="43">
        <v>145</v>
      </c>
      <c r="B146" s="42">
        <v>1</v>
      </c>
      <c r="C146" s="42">
        <v>2</v>
      </c>
      <c r="D146" s="42">
        <v>1</v>
      </c>
      <c r="E146" s="42">
        <v>0</v>
      </c>
      <c r="F146" s="42">
        <v>0</v>
      </c>
      <c r="G146" s="42">
        <v>0.17735849100000001</v>
      </c>
      <c r="H146" s="42">
        <v>0.14166666666666666</v>
      </c>
      <c r="I146" s="42">
        <v>0.27522935779816515</v>
      </c>
      <c r="J146" s="42">
        <v>9233</v>
      </c>
    </row>
    <row r="147" spans="1:10" x14ac:dyDescent="0.3">
      <c r="A147" s="43">
        <v>146</v>
      </c>
      <c r="B147" s="42">
        <v>1</v>
      </c>
      <c r="C147" s="42">
        <v>2</v>
      </c>
      <c r="D147" s="42">
        <v>1</v>
      </c>
      <c r="E147" s="42">
        <v>0</v>
      </c>
      <c r="F147" s="42">
        <v>0</v>
      </c>
      <c r="G147" s="42">
        <v>0.17735849100000001</v>
      </c>
      <c r="H147" s="42">
        <v>0.26250000000000001</v>
      </c>
      <c r="I147" s="42">
        <v>0.31192660550458717</v>
      </c>
      <c r="J147" s="42">
        <v>11259</v>
      </c>
    </row>
    <row r="148" spans="1:10" x14ac:dyDescent="0.3">
      <c r="A148" s="43">
        <v>147</v>
      </c>
      <c r="B148" s="42">
        <v>1</v>
      </c>
      <c r="C148" s="42">
        <v>0</v>
      </c>
      <c r="D148" s="42">
        <v>1</v>
      </c>
      <c r="E148" s="42">
        <v>0</v>
      </c>
      <c r="F148" s="42">
        <v>0</v>
      </c>
      <c r="G148" s="42">
        <v>0.17735849100000001</v>
      </c>
      <c r="H148" s="42">
        <v>0.14166666666666666</v>
      </c>
      <c r="I148" s="42">
        <v>0.41284403669724773</v>
      </c>
      <c r="J148" s="42">
        <v>7463</v>
      </c>
    </row>
    <row r="149" spans="1:10" x14ac:dyDescent="0.3">
      <c r="A149" s="43">
        <v>148</v>
      </c>
      <c r="B149" s="42">
        <v>1</v>
      </c>
      <c r="C149" s="42">
        <v>0</v>
      </c>
      <c r="D149" s="42">
        <v>1</v>
      </c>
      <c r="E149" s="42">
        <v>0</v>
      </c>
      <c r="F149" s="42">
        <v>0</v>
      </c>
      <c r="G149" s="42">
        <v>0.17735849100000001</v>
      </c>
      <c r="H149" s="42">
        <v>0.19166666666666668</v>
      </c>
      <c r="I149" s="42">
        <v>0.34862385321100919</v>
      </c>
      <c r="J149" s="42">
        <v>10198</v>
      </c>
    </row>
    <row r="150" spans="1:10" x14ac:dyDescent="0.3">
      <c r="A150" s="43">
        <v>149</v>
      </c>
      <c r="B150" s="42">
        <v>1</v>
      </c>
      <c r="C150" s="42">
        <v>2</v>
      </c>
      <c r="D150" s="42">
        <v>1</v>
      </c>
      <c r="E150" s="42">
        <v>0</v>
      </c>
      <c r="F150" s="42">
        <v>0</v>
      </c>
      <c r="G150" s="42">
        <v>0.17735849100000001</v>
      </c>
      <c r="H150" s="42">
        <v>0.14166666666666666</v>
      </c>
      <c r="I150" s="42">
        <v>0.29357798165137616</v>
      </c>
      <c r="J150" s="42">
        <v>8013</v>
      </c>
    </row>
    <row r="151" spans="1:10" x14ac:dyDescent="0.3">
      <c r="A151" s="43">
        <v>150</v>
      </c>
      <c r="B151" s="42">
        <v>1</v>
      </c>
      <c r="C151" s="42">
        <v>2</v>
      </c>
      <c r="D151" s="42">
        <v>1</v>
      </c>
      <c r="E151" s="42">
        <v>0</v>
      </c>
      <c r="F151" s="42">
        <v>0</v>
      </c>
      <c r="G151" s="42">
        <v>0.17735849100000001</v>
      </c>
      <c r="H151" s="42">
        <v>0.26250000000000001</v>
      </c>
      <c r="I151" s="42">
        <v>0.23853211009174313</v>
      </c>
      <c r="J151" s="42">
        <v>11694</v>
      </c>
    </row>
    <row r="152" spans="1:10" x14ac:dyDescent="0.3">
      <c r="A152" s="43">
        <v>151</v>
      </c>
      <c r="B152" s="42">
        <v>1</v>
      </c>
      <c r="C152" s="42">
        <v>0</v>
      </c>
      <c r="D152" s="42">
        <v>1</v>
      </c>
      <c r="E152" s="42">
        <v>0</v>
      </c>
      <c r="F152" s="42">
        <v>0</v>
      </c>
      <c r="G152" s="42">
        <v>0.116981132</v>
      </c>
      <c r="H152" s="42">
        <v>5.8333333333333334E-2</v>
      </c>
      <c r="I152" s="42">
        <v>0.60550458715596334</v>
      </c>
      <c r="J152" s="42">
        <v>5348</v>
      </c>
    </row>
    <row r="153" spans="1:10" x14ac:dyDescent="0.3">
      <c r="A153" s="43">
        <v>152</v>
      </c>
      <c r="B153" s="42">
        <v>1</v>
      </c>
      <c r="C153" s="42">
        <v>0</v>
      </c>
      <c r="D153" s="42">
        <v>1</v>
      </c>
      <c r="E153" s="42">
        <v>0</v>
      </c>
      <c r="F153" s="42">
        <v>0</v>
      </c>
      <c r="G153" s="42">
        <v>0.116981132</v>
      </c>
      <c r="H153" s="42">
        <v>5.8333333333333334E-2</v>
      </c>
      <c r="I153" s="42">
        <v>0.52293577981651373</v>
      </c>
      <c r="J153" s="42">
        <v>6338</v>
      </c>
    </row>
    <row r="154" spans="1:10" x14ac:dyDescent="0.3">
      <c r="A154" s="43">
        <v>153</v>
      </c>
      <c r="B154" s="42">
        <v>1</v>
      </c>
      <c r="C154" s="42">
        <v>0</v>
      </c>
      <c r="D154" s="42">
        <v>1</v>
      </c>
      <c r="E154" s="42">
        <v>0</v>
      </c>
      <c r="F154" s="42">
        <v>0</v>
      </c>
      <c r="G154" s="42">
        <v>0.116981132</v>
      </c>
      <c r="H154" s="42">
        <v>5.8333333333333334E-2</v>
      </c>
      <c r="I154" s="42">
        <v>0.52293577981651373</v>
      </c>
      <c r="J154" s="42">
        <v>6488</v>
      </c>
    </row>
    <row r="155" spans="1:10" x14ac:dyDescent="0.3">
      <c r="A155" s="43">
        <v>154</v>
      </c>
      <c r="B155" s="42">
        <v>1</v>
      </c>
      <c r="C155" s="42">
        <v>0</v>
      </c>
      <c r="D155" s="42">
        <v>1</v>
      </c>
      <c r="E155" s="42">
        <v>0</v>
      </c>
      <c r="F155" s="42">
        <v>0</v>
      </c>
      <c r="G155" s="42">
        <v>0.116981132</v>
      </c>
      <c r="H155" s="42">
        <v>5.8333333333333334E-2</v>
      </c>
      <c r="I155" s="42">
        <v>0.51376146788990829</v>
      </c>
      <c r="J155" s="42">
        <v>6918</v>
      </c>
    </row>
    <row r="156" spans="1:10" x14ac:dyDescent="0.3">
      <c r="A156" s="43">
        <v>155</v>
      </c>
      <c r="B156" s="42">
        <v>1</v>
      </c>
      <c r="C156" s="42">
        <v>2</v>
      </c>
      <c r="D156" s="42">
        <v>1</v>
      </c>
      <c r="E156" s="42">
        <v>0</v>
      </c>
      <c r="F156" s="42">
        <v>0</v>
      </c>
      <c r="G156" s="42">
        <v>0.116981132</v>
      </c>
      <c r="H156" s="42">
        <v>5.8333333333333334E-2</v>
      </c>
      <c r="I156" s="42">
        <v>0.39449541284403672</v>
      </c>
      <c r="J156" s="42">
        <v>7898</v>
      </c>
    </row>
    <row r="157" spans="1:10" x14ac:dyDescent="0.3">
      <c r="A157" s="43">
        <v>156</v>
      </c>
      <c r="B157" s="42">
        <v>1</v>
      </c>
      <c r="C157" s="42">
        <v>2</v>
      </c>
      <c r="D157" s="42">
        <v>1</v>
      </c>
      <c r="E157" s="42">
        <v>0</v>
      </c>
      <c r="F157" s="42">
        <v>0</v>
      </c>
      <c r="G157" s="42">
        <v>0.116981132</v>
      </c>
      <c r="H157" s="42">
        <v>5.8333333333333334E-2</v>
      </c>
      <c r="I157" s="42">
        <v>0.39449541284403672</v>
      </c>
      <c r="J157" s="42">
        <v>8778</v>
      </c>
    </row>
    <row r="158" spans="1:10" x14ac:dyDescent="0.3">
      <c r="A158" s="43">
        <v>157</v>
      </c>
      <c r="B158" s="42">
        <v>1</v>
      </c>
      <c r="C158" s="42">
        <v>0</v>
      </c>
      <c r="D158" s="42">
        <v>1</v>
      </c>
      <c r="E158" s="42">
        <v>0</v>
      </c>
      <c r="F158" s="42">
        <v>0</v>
      </c>
      <c r="G158" s="42">
        <v>0.13962264199999999</v>
      </c>
      <c r="H158" s="42">
        <v>9.166666666666666E-2</v>
      </c>
      <c r="I158" s="42">
        <v>0.49541284403669728</v>
      </c>
      <c r="J158" s="42">
        <v>6938</v>
      </c>
    </row>
    <row r="159" spans="1:10" x14ac:dyDescent="0.3">
      <c r="A159" s="43">
        <v>158</v>
      </c>
      <c r="B159" s="42">
        <v>1</v>
      </c>
      <c r="C159" s="42">
        <v>0</v>
      </c>
      <c r="D159" s="42">
        <v>1</v>
      </c>
      <c r="E159" s="42">
        <v>0</v>
      </c>
      <c r="F159" s="42">
        <v>0</v>
      </c>
      <c r="G159" s="42">
        <v>0.13962264199999999</v>
      </c>
      <c r="H159" s="42">
        <v>9.166666666666666E-2</v>
      </c>
      <c r="I159" s="42">
        <v>0.49541284403669728</v>
      </c>
      <c r="J159" s="42">
        <v>7198</v>
      </c>
    </row>
    <row r="160" spans="1:10" x14ac:dyDescent="0.3">
      <c r="A160" s="43">
        <v>159</v>
      </c>
      <c r="B160" s="42">
        <v>0</v>
      </c>
      <c r="C160" s="42">
        <v>0</v>
      </c>
      <c r="D160" s="42">
        <v>1</v>
      </c>
      <c r="E160" s="42">
        <v>0</v>
      </c>
      <c r="F160" s="42">
        <v>0</v>
      </c>
      <c r="G160" s="42">
        <v>0.18490566</v>
      </c>
      <c r="H160" s="42">
        <v>3.3333333333333333E-2</v>
      </c>
      <c r="I160" s="42">
        <v>0.55963302752293576</v>
      </c>
      <c r="J160" s="42">
        <v>7898</v>
      </c>
    </row>
    <row r="161" spans="1:10" x14ac:dyDescent="0.3">
      <c r="A161" s="43">
        <v>160</v>
      </c>
      <c r="B161" s="42">
        <v>0</v>
      </c>
      <c r="C161" s="42">
        <v>0</v>
      </c>
      <c r="D161" s="42">
        <v>1</v>
      </c>
      <c r="E161" s="42">
        <v>0</v>
      </c>
      <c r="F161" s="42">
        <v>0</v>
      </c>
      <c r="G161" s="42">
        <v>0.18490566</v>
      </c>
      <c r="H161" s="42">
        <v>3.3333333333333333E-2</v>
      </c>
      <c r="I161" s="42">
        <v>0.73394495412844041</v>
      </c>
      <c r="J161" s="42">
        <v>7788</v>
      </c>
    </row>
    <row r="162" spans="1:10" x14ac:dyDescent="0.3">
      <c r="A162" s="43">
        <v>161</v>
      </c>
      <c r="B162" s="42">
        <v>1</v>
      </c>
      <c r="C162" s="42">
        <v>0</v>
      </c>
      <c r="D162" s="42">
        <v>1</v>
      </c>
      <c r="E162" s="42">
        <v>0</v>
      </c>
      <c r="F162" s="42">
        <v>0</v>
      </c>
      <c r="G162" s="42">
        <v>0.13962264199999999</v>
      </c>
      <c r="H162" s="42">
        <v>9.166666666666666E-2</v>
      </c>
      <c r="I162" s="42">
        <v>0.73394495412844041</v>
      </c>
      <c r="J162" s="42">
        <v>7738</v>
      </c>
    </row>
    <row r="163" spans="1:10" x14ac:dyDescent="0.3">
      <c r="A163" s="43">
        <v>162</v>
      </c>
      <c r="B163" s="42">
        <v>1</v>
      </c>
      <c r="C163" s="42">
        <v>0</v>
      </c>
      <c r="D163" s="42">
        <v>1</v>
      </c>
      <c r="E163" s="42">
        <v>0</v>
      </c>
      <c r="F163" s="42">
        <v>0</v>
      </c>
      <c r="G163" s="42">
        <v>0.13962264199999999</v>
      </c>
      <c r="H163" s="42">
        <v>9.166666666666666E-2</v>
      </c>
      <c r="I163" s="42">
        <v>0.43119266055045874</v>
      </c>
      <c r="J163" s="42">
        <v>8358</v>
      </c>
    </row>
    <row r="164" spans="1:10" x14ac:dyDescent="0.3">
      <c r="A164" s="43">
        <v>163</v>
      </c>
      <c r="B164" s="42">
        <v>1</v>
      </c>
      <c r="C164" s="42">
        <v>0</v>
      </c>
      <c r="D164" s="42">
        <v>1</v>
      </c>
      <c r="E164" s="42">
        <v>0</v>
      </c>
      <c r="F164" s="42">
        <v>0</v>
      </c>
      <c r="G164" s="42">
        <v>0.13962264199999999</v>
      </c>
      <c r="H164" s="42">
        <v>9.166666666666666E-2</v>
      </c>
      <c r="I164" s="42">
        <v>0.43119266055045874</v>
      </c>
      <c r="J164" s="42">
        <v>9258</v>
      </c>
    </row>
    <row r="165" spans="1:10" x14ac:dyDescent="0.3">
      <c r="A165" s="43">
        <v>164</v>
      </c>
      <c r="B165" s="42">
        <v>1</v>
      </c>
      <c r="C165" s="42">
        <v>1</v>
      </c>
      <c r="D165" s="42">
        <v>1</v>
      </c>
      <c r="E165" s="42">
        <v>0</v>
      </c>
      <c r="F165" s="42">
        <v>0</v>
      </c>
      <c r="G165" s="42">
        <v>0.13962264199999999</v>
      </c>
      <c r="H165" s="42">
        <v>9.166666666666666E-2</v>
      </c>
      <c r="I165" s="42">
        <v>0.44954128440366975</v>
      </c>
      <c r="J165" s="42">
        <v>8058</v>
      </c>
    </row>
    <row r="166" spans="1:10" x14ac:dyDescent="0.3">
      <c r="A166" s="43">
        <v>165</v>
      </c>
      <c r="B166" s="42">
        <v>1</v>
      </c>
      <c r="C166" s="42">
        <v>1</v>
      </c>
      <c r="D166" s="42">
        <v>1</v>
      </c>
      <c r="E166" s="42">
        <v>0</v>
      </c>
      <c r="F166" s="42">
        <v>0</v>
      </c>
      <c r="G166" s="42">
        <v>0.13962264199999999</v>
      </c>
      <c r="H166" s="42">
        <v>9.166666666666666E-2</v>
      </c>
      <c r="I166" s="42">
        <v>0.44954128440366975</v>
      </c>
      <c r="J166" s="42">
        <v>8238</v>
      </c>
    </row>
    <row r="167" spans="1:10" x14ac:dyDescent="0.3">
      <c r="A167" s="43">
        <v>166</v>
      </c>
      <c r="B167" s="42">
        <v>1</v>
      </c>
      <c r="C167" s="42">
        <v>1</v>
      </c>
      <c r="D167" s="42">
        <v>1</v>
      </c>
      <c r="E167" s="42">
        <v>1</v>
      </c>
      <c r="F167" s="42">
        <v>0</v>
      </c>
      <c r="G167" s="42">
        <v>0.13962264199999999</v>
      </c>
      <c r="H167" s="42">
        <v>0.26666666666666666</v>
      </c>
      <c r="I167" s="42">
        <v>0.34862385321100919</v>
      </c>
      <c r="J167" s="42">
        <v>9298</v>
      </c>
    </row>
    <row r="168" spans="1:10" x14ac:dyDescent="0.3">
      <c r="A168" s="43">
        <v>167</v>
      </c>
      <c r="B168" s="42">
        <v>1</v>
      </c>
      <c r="C168" s="42">
        <v>1</v>
      </c>
      <c r="D168" s="42">
        <v>1</v>
      </c>
      <c r="E168" s="42">
        <v>1</v>
      </c>
      <c r="F168" s="42">
        <v>0</v>
      </c>
      <c r="G168" s="42">
        <v>0.13962264199999999</v>
      </c>
      <c r="H168" s="42">
        <v>0.26666666666666666</v>
      </c>
      <c r="I168" s="42">
        <v>0.34862385321100919</v>
      </c>
      <c r="J168" s="42">
        <v>9538</v>
      </c>
    </row>
    <row r="169" spans="1:10" x14ac:dyDescent="0.3">
      <c r="A169" s="43">
        <v>168</v>
      </c>
      <c r="B169" s="42">
        <v>1</v>
      </c>
      <c r="C169" s="42">
        <v>1</v>
      </c>
      <c r="D169" s="42">
        <v>1</v>
      </c>
      <c r="E169" s="42">
        <v>0</v>
      </c>
      <c r="F169" s="42">
        <v>0</v>
      </c>
      <c r="G169" s="42">
        <v>0.32075471700000002</v>
      </c>
      <c r="H169" s="42">
        <v>0.28333333333333333</v>
      </c>
      <c r="I169" s="42">
        <v>0.32110091743119268</v>
      </c>
      <c r="J169" s="42">
        <v>8449</v>
      </c>
    </row>
    <row r="170" spans="1:10" x14ac:dyDescent="0.3">
      <c r="A170" s="43">
        <v>169</v>
      </c>
      <c r="B170" s="42">
        <v>1</v>
      </c>
      <c r="C170" s="42">
        <v>1</v>
      </c>
      <c r="D170" s="42">
        <v>1</v>
      </c>
      <c r="E170" s="42">
        <v>0</v>
      </c>
      <c r="F170" s="42">
        <v>0</v>
      </c>
      <c r="G170" s="42">
        <v>0.32075471700000002</v>
      </c>
      <c r="H170" s="42">
        <v>0.28333333333333333</v>
      </c>
      <c r="I170" s="42">
        <v>0.32110091743119268</v>
      </c>
      <c r="J170" s="42">
        <v>9639</v>
      </c>
    </row>
    <row r="171" spans="1:10" x14ac:dyDescent="0.3">
      <c r="A171" s="43">
        <v>170</v>
      </c>
      <c r="B171" s="42">
        <v>1</v>
      </c>
      <c r="C171" s="42">
        <v>1</v>
      </c>
      <c r="D171" s="42">
        <v>1</v>
      </c>
      <c r="E171" s="42">
        <v>0</v>
      </c>
      <c r="F171" s="42">
        <v>0</v>
      </c>
      <c r="G171" s="42">
        <v>0.32075471700000002</v>
      </c>
      <c r="H171" s="42">
        <v>0.28333333333333333</v>
      </c>
      <c r="I171" s="42">
        <v>0.32110091743119268</v>
      </c>
      <c r="J171" s="42">
        <v>9989</v>
      </c>
    </row>
    <row r="172" spans="1:10" x14ac:dyDescent="0.3">
      <c r="A172" s="43">
        <v>171</v>
      </c>
      <c r="B172" s="42">
        <v>1</v>
      </c>
      <c r="C172" s="42">
        <v>1</v>
      </c>
      <c r="D172" s="42">
        <v>1</v>
      </c>
      <c r="E172" s="42">
        <v>0</v>
      </c>
      <c r="F172" s="42">
        <v>0</v>
      </c>
      <c r="G172" s="42">
        <v>0.32075471700000002</v>
      </c>
      <c r="H172" s="42">
        <v>0.28333333333333333</v>
      </c>
      <c r="I172" s="42">
        <v>0.32110091743119268</v>
      </c>
      <c r="J172" s="42">
        <v>11199</v>
      </c>
    </row>
    <row r="173" spans="1:10" x14ac:dyDescent="0.3">
      <c r="A173" s="43">
        <v>172</v>
      </c>
      <c r="B173" s="42">
        <v>1</v>
      </c>
      <c r="C173" s="42">
        <v>1</v>
      </c>
      <c r="D173" s="42">
        <v>1</v>
      </c>
      <c r="E173" s="42">
        <v>0</v>
      </c>
      <c r="F173" s="42">
        <v>0</v>
      </c>
      <c r="G173" s="42">
        <v>0.32075471700000002</v>
      </c>
      <c r="H173" s="42">
        <v>0.28333333333333333</v>
      </c>
      <c r="I173" s="42">
        <v>0.32110091743119268</v>
      </c>
      <c r="J173" s="42">
        <v>11549</v>
      </c>
    </row>
    <row r="174" spans="1:10" x14ac:dyDescent="0.3">
      <c r="A174" s="43">
        <v>173</v>
      </c>
      <c r="B174" s="42">
        <v>1</v>
      </c>
      <c r="C174" s="42">
        <v>1</v>
      </c>
      <c r="D174" s="42">
        <v>1</v>
      </c>
      <c r="E174" s="42">
        <v>0</v>
      </c>
      <c r="F174" s="42">
        <v>0</v>
      </c>
      <c r="G174" s="42">
        <v>0.32075471700000002</v>
      </c>
      <c r="H174" s="42">
        <v>0.28333333333333333</v>
      </c>
      <c r="I174" s="42">
        <v>0.32110091743119268</v>
      </c>
      <c r="J174" s="42">
        <v>17669</v>
      </c>
    </row>
    <row r="175" spans="1:10" x14ac:dyDescent="0.3">
      <c r="A175" s="43">
        <v>174</v>
      </c>
      <c r="B175" s="42">
        <v>1</v>
      </c>
      <c r="C175" s="42">
        <v>0</v>
      </c>
      <c r="D175" s="42">
        <v>1</v>
      </c>
      <c r="E175" s="42">
        <v>0</v>
      </c>
      <c r="F175" s="42">
        <v>0</v>
      </c>
      <c r="G175" s="42">
        <v>0.23018867900000001</v>
      </c>
      <c r="H175" s="42">
        <v>0.18333333333333332</v>
      </c>
      <c r="I175" s="42">
        <v>0.44954128440366975</v>
      </c>
      <c r="J175" s="42">
        <v>8948</v>
      </c>
    </row>
    <row r="176" spans="1:10" x14ac:dyDescent="0.3">
      <c r="A176" s="43">
        <v>175</v>
      </c>
      <c r="B176" s="42">
        <v>0</v>
      </c>
      <c r="C176" s="42">
        <v>0</v>
      </c>
      <c r="D176" s="42">
        <v>1</v>
      </c>
      <c r="E176" s="42">
        <v>0</v>
      </c>
      <c r="F176" s="42">
        <v>0</v>
      </c>
      <c r="G176" s="42">
        <v>0.18490566</v>
      </c>
      <c r="H176" s="42">
        <v>0.10416666666666667</v>
      </c>
      <c r="I176" s="42">
        <v>0.45871559633027525</v>
      </c>
      <c r="J176" s="42">
        <v>10698</v>
      </c>
    </row>
    <row r="177" spans="1:10" x14ac:dyDescent="0.3">
      <c r="A177" s="43">
        <v>176</v>
      </c>
      <c r="B177" s="42">
        <v>1</v>
      </c>
      <c r="C177" s="42">
        <v>0</v>
      </c>
      <c r="D177" s="42">
        <v>1</v>
      </c>
      <c r="E177" s="42">
        <v>0</v>
      </c>
      <c r="F177" s="42">
        <v>0</v>
      </c>
      <c r="G177" s="42">
        <v>0.23018867900000001</v>
      </c>
      <c r="H177" s="42">
        <v>0.18333333333333332</v>
      </c>
      <c r="I177" s="42">
        <v>0.39449541284403672</v>
      </c>
      <c r="J177" s="42">
        <v>9988</v>
      </c>
    </row>
    <row r="178" spans="1:10" x14ac:dyDescent="0.3">
      <c r="A178" s="43">
        <v>177</v>
      </c>
      <c r="B178" s="42">
        <v>1</v>
      </c>
      <c r="C178" s="42">
        <v>0</v>
      </c>
      <c r="D178" s="42">
        <v>1</v>
      </c>
      <c r="E178" s="42">
        <v>0</v>
      </c>
      <c r="F178" s="42">
        <v>0</v>
      </c>
      <c r="G178" s="42">
        <v>0.23018867900000001</v>
      </c>
      <c r="H178" s="42">
        <v>0.18333333333333332</v>
      </c>
      <c r="I178" s="42">
        <v>0.39449541284403672</v>
      </c>
      <c r="J178" s="42">
        <v>10898</v>
      </c>
    </row>
    <row r="179" spans="1:10" x14ac:dyDescent="0.3">
      <c r="A179" s="43">
        <v>178</v>
      </c>
      <c r="B179" s="42">
        <v>1</v>
      </c>
      <c r="C179" s="42">
        <v>0</v>
      </c>
      <c r="D179" s="42">
        <v>1</v>
      </c>
      <c r="E179" s="42">
        <v>0</v>
      </c>
      <c r="F179" s="42">
        <v>0</v>
      </c>
      <c r="G179" s="42">
        <v>0.23018867900000001</v>
      </c>
      <c r="H179" s="42">
        <v>0.18333333333333332</v>
      </c>
      <c r="I179" s="42">
        <v>0.39449541284403672</v>
      </c>
      <c r="J179" s="42">
        <v>11248</v>
      </c>
    </row>
    <row r="180" spans="1:10" x14ac:dyDescent="0.3">
      <c r="A180" s="43">
        <v>179</v>
      </c>
      <c r="B180" s="42">
        <v>1</v>
      </c>
      <c r="C180" s="42">
        <v>1</v>
      </c>
      <c r="D180" s="42">
        <v>1</v>
      </c>
      <c r="E180" s="42">
        <v>1</v>
      </c>
      <c r="F180" s="42">
        <v>0</v>
      </c>
      <c r="G180" s="42">
        <v>0.41509434000000001</v>
      </c>
      <c r="H180" s="42">
        <v>0.47083333333333333</v>
      </c>
      <c r="I180" s="42">
        <v>0.19266055045871561</v>
      </c>
      <c r="J180" s="42">
        <v>16558</v>
      </c>
    </row>
    <row r="181" spans="1:10" x14ac:dyDescent="0.3">
      <c r="A181" s="43">
        <v>180</v>
      </c>
      <c r="B181" s="42">
        <v>1</v>
      </c>
      <c r="C181" s="42">
        <v>1</v>
      </c>
      <c r="D181" s="42">
        <v>1</v>
      </c>
      <c r="E181" s="42">
        <v>1</v>
      </c>
      <c r="F181" s="42">
        <v>0</v>
      </c>
      <c r="G181" s="42">
        <v>0.41509434000000001</v>
      </c>
      <c r="H181" s="42">
        <v>0.47083333333333333</v>
      </c>
      <c r="I181" s="42">
        <v>0.1743119266055046</v>
      </c>
      <c r="J181" s="42">
        <v>15998</v>
      </c>
    </row>
    <row r="182" spans="1:10" x14ac:dyDescent="0.3">
      <c r="A182" s="43">
        <v>181</v>
      </c>
      <c r="B182" s="42">
        <v>1</v>
      </c>
      <c r="C182" s="42">
        <v>1</v>
      </c>
      <c r="D182" s="42">
        <v>1</v>
      </c>
      <c r="E182" s="42">
        <v>1</v>
      </c>
      <c r="F182" s="42">
        <v>0</v>
      </c>
      <c r="G182" s="42">
        <v>0.41509434000000001</v>
      </c>
      <c r="H182" s="42">
        <v>0.45</v>
      </c>
      <c r="I182" s="42">
        <v>0.19266055045871561</v>
      </c>
      <c r="J182" s="42">
        <v>15690</v>
      </c>
    </row>
    <row r="183" spans="1:10" x14ac:dyDescent="0.3">
      <c r="A183" s="43">
        <v>182</v>
      </c>
      <c r="B183" s="42">
        <v>1</v>
      </c>
      <c r="C183" s="42">
        <v>1</v>
      </c>
      <c r="D183" s="42">
        <v>1</v>
      </c>
      <c r="E183" s="42">
        <v>1</v>
      </c>
      <c r="F183" s="42">
        <v>0</v>
      </c>
      <c r="G183" s="42">
        <v>0.37735849100000002</v>
      </c>
      <c r="H183" s="42">
        <v>0.45</v>
      </c>
      <c r="I183" s="42">
        <v>0.1743119266055046</v>
      </c>
      <c r="J183" s="42">
        <v>15750</v>
      </c>
    </row>
    <row r="184" spans="1:10" x14ac:dyDescent="0.3">
      <c r="A184" s="43">
        <v>183</v>
      </c>
      <c r="B184" s="42">
        <v>0</v>
      </c>
      <c r="C184" s="42">
        <v>0</v>
      </c>
      <c r="D184" s="42">
        <v>1</v>
      </c>
      <c r="E184" s="42">
        <v>0</v>
      </c>
      <c r="F184" s="42">
        <v>0</v>
      </c>
      <c r="G184" s="42">
        <v>0.135849057</v>
      </c>
      <c r="H184" s="42">
        <v>1.6666666666666666E-2</v>
      </c>
      <c r="I184" s="42">
        <v>0.70642201834862384</v>
      </c>
      <c r="J184" s="42">
        <v>7775</v>
      </c>
    </row>
    <row r="185" spans="1:10" x14ac:dyDescent="0.3">
      <c r="A185" s="43">
        <v>184</v>
      </c>
      <c r="B185" s="42">
        <v>1</v>
      </c>
      <c r="C185" s="42">
        <v>0</v>
      </c>
      <c r="D185" s="42">
        <v>1</v>
      </c>
      <c r="E185" s="42">
        <v>0</v>
      </c>
      <c r="F185" s="42">
        <v>0</v>
      </c>
      <c r="G185" s="42">
        <v>0.181132075</v>
      </c>
      <c r="H185" s="42">
        <v>0.15416666666666667</v>
      </c>
      <c r="I185" s="42">
        <v>0.41284403669724773</v>
      </c>
      <c r="J185" s="42">
        <v>7975</v>
      </c>
    </row>
    <row r="186" spans="1:10" x14ac:dyDescent="0.3">
      <c r="A186" s="43">
        <v>185</v>
      </c>
      <c r="B186" s="42">
        <v>0</v>
      </c>
      <c r="C186" s="42">
        <v>0</v>
      </c>
      <c r="D186" s="42">
        <v>1</v>
      </c>
      <c r="E186" s="42">
        <v>0</v>
      </c>
      <c r="F186" s="42">
        <v>0</v>
      </c>
      <c r="G186" s="42">
        <v>0.135849057</v>
      </c>
      <c r="H186" s="42">
        <v>1.6666666666666666E-2</v>
      </c>
      <c r="I186" s="42">
        <v>0.70642201834862384</v>
      </c>
      <c r="J186" s="42">
        <v>7995</v>
      </c>
    </row>
    <row r="187" spans="1:10" x14ac:dyDescent="0.3">
      <c r="A187" s="43">
        <v>186</v>
      </c>
      <c r="B187" s="42">
        <v>1</v>
      </c>
      <c r="C187" s="42">
        <v>0</v>
      </c>
      <c r="D187" s="42">
        <v>1</v>
      </c>
      <c r="E187" s="42">
        <v>0</v>
      </c>
      <c r="F187" s="42">
        <v>0</v>
      </c>
      <c r="G187" s="42">
        <v>0.181132075</v>
      </c>
      <c r="H187" s="42">
        <v>0.15416666666666667</v>
      </c>
      <c r="I187" s="42">
        <v>0.41284403669724773</v>
      </c>
      <c r="J187" s="42">
        <v>8195</v>
      </c>
    </row>
    <row r="188" spans="1:10" x14ac:dyDescent="0.3">
      <c r="A188" s="43">
        <v>187</v>
      </c>
      <c r="B188" s="42">
        <v>1</v>
      </c>
      <c r="C188" s="42">
        <v>0</v>
      </c>
      <c r="D188" s="42">
        <v>1</v>
      </c>
      <c r="E188" s="42">
        <v>0</v>
      </c>
      <c r="F188" s="42">
        <v>0</v>
      </c>
      <c r="G188" s="42">
        <v>0.181132075</v>
      </c>
      <c r="H188" s="42">
        <v>0.15416666666666667</v>
      </c>
      <c r="I188" s="42">
        <v>0.41284403669724773</v>
      </c>
      <c r="J188" s="42">
        <v>8495</v>
      </c>
    </row>
    <row r="189" spans="1:10" x14ac:dyDescent="0.3">
      <c r="A189" s="43">
        <v>188</v>
      </c>
      <c r="B189" s="42">
        <v>0</v>
      </c>
      <c r="C189" s="42">
        <v>0</v>
      </c>
      <c r="D189" s="42">
        <v>1</v>
      </c>
      <c r="E189" s="42">
        <v>0</v>
      </c>
      <c r="F189" s="42">
        <v>0</v>
      </c>
      <c r="G189" s="42">
        <v>0.135849057</v>
      </c>
      <c r="H189" s="42">
        <v>8.3333333333333329E-2</v>
      </c>
      <c r="I189" s="42">
        <v>0.66972477064220182</v>
      </c>
      <c r="J189" s="42">
        <v>9495</v>
      </c>
    </row>
    <row r="190" spans="1:10" x14ac:dyDescent="0.3">
      <c r="A190" s="43">
        <v>189</v>
      </c>
      <c r="B190" s="42">
        <v>1</v>
      </c>
      <c r="C190" s="42">
        <v>0</v>
      </c>
      <c r="D190" s="42">
        <v>1</v>
      </c>
      <c r="E190" s="42">
        <v>0</v>
      </c>
      <c r="F190" s="42">
        <v>0</v>
      </c>
      <c r="G190" s="42">
        <v>0.181132075</v>
      </c>
      <c r="H190" s="42">
        <v>0.21666666666666667</v>
      </c>
      <c r="I190" s="42">
        <v>0.37614678899082571</v>
      </c>
      <c r="J190" s="42">
        <v>9995</v>
      </c>
    </row>
    <row r="191" spans="1:10" x14ac:dyDescent="0.3">
      <c r="A191" s="43">
        <v>190</v>
      </c>
      <c r="B191" s="42">
        <v>1</v>
      </c>
      <c r="C191" s="42">
        <v>0</v>
      </c>
      <c r="D191" s="42">
        <v>1</v>
      </c>
      <c r="E191" s="42">
        <v>0</v>
      </c>
      <c r="F191" s="42">
        <v>0</v>
      </c>
      <c r="G191" s="42">
        <v>0.181132075</v>
      </c>
      <c r="H191" s="42">
        <v>0.17499999999999999</v>
      </c>
      <c r="I191" s="42">
        <v>0.31192660550458717</v>
      </c>
      <c r="J191" s="42">
        <v>11595</v>
      </c>
    </row>
    <row r="192" spans="1:10" x14ac:dyDescent="0.3">
      <c r="A192" s="43">
        <v>191</v>
      </c>
      <c r="B192" s="42">
        <v>1</v>
      </c>
      <c r="C192" s="42">
        <v>0</v>
      </c>
      <c r="D192" s="42">
        <v>1</v>
      </c>
      <c r="E192" s="42">
        <v>0</v>
      </c>
      <c r="F192" s="42">
        <v>0</v>
      </c>
      <c r="G192" s="42">
        <v>0.181132075</v>
      </c>
      <c r="H192" s="42">
        <v>0.17499999999999999</v>
      </c>
      <c r="I192" s="42">
        <v>0.31192660550458717</v>
      </c>
      <c r="J192" s="42">
        <v>9980</v>
      </c>
    </row>
    <row r="193" spans="1:10" x14ac:dyDescent="0.3">
      <c r="A193" s="43">
        <v>192</v>
      </c>
      <c r="B193" s="42">
        <v>1</v>
      </c>
      <c r="C193" s="42">
        <v>0</v>
      </c>
      <c r="D193" s="42">
        <v>1</v>
      </c>
      <c r="E193" s="42">
        <v>0</v>
      </c>
      <c r="F193" s="42">
        <v>0</v>
      </c>
      <c r="G193" s="42">
        <v>0.28301886799999998</v>
      </c>
      <c r="H193" s="42">
        <v>0.25833333333333336</v>
      </c>
      <c r="I193" s="42">
        <v>0.1743119266055046</v>
      </c>
      <c r="J193" s="42">
        <v>13295</v>
      </c>
    </row>
    <row r="194" spans="1:10" x14ac:dyDescent="0.3">
      <c r="A194" s="43">
        <v>193</v>
      </c>
      <c r="B194" s="42">
        <v>0</v>
      </c>
      <c r="C194" s="42">
        <v>0</v>
      </c>
      <c r="D194" s="42">
        <v>1</v>
      </c>
      <c r="E194" s="42">
        <v>0</v>
      </c>
      <c r="F194" s="42">
        <v>0</v>
      </c>
      <c r="G194" s="42">
        <v>0.135849057</v>
      </c>
      <c r="H194" s="42">
        <v>8.3333333333333329E-2</v>
      </c>
      <c r="I194" s="42">
        <v>0.55963302752293576</v>
      </c>
      <c r="J194" s="42">
        <v>13845</v>
      </c>
    </row>
    <row r="195" spans="1:10" x14ac:dyDescent="0.3">
      <c r="A195" s="43">
        <v>194</v>
      </c>
      <c r="B195" s="42">
        <v>1</v>
      </c>
      <c r="C195" s="42">
        <v>0</v>
      </c>
      <c r="D195" s="42">
        <v>1</v>
      </c>
      <c r="E195" s="42">
        <v>0</v>
      </c>
      <c r="F195" s="42">
        <v>0</v>
      </c>
      <c r="G195" s="42">
        <v>0.181132075</v>
      </c>
      <c r="H195" s="42">
        <v>0.16666666666666666</v>
      </c>
      <c r="I195" s="42">
        <v>0.34862385321100919</v>
      </c>
      <c r="J195" s="42">
        <v>12290</v>
      </c>
    </row>
    <row r="196" spans="1:10" x14ac:dyDescent="0.3">
      <c r="A196" s="43">
        <v>195</v>
      </c>
      <c r="B196" s="42">
        <v>1</v>
      </c>
      <c r="C196" s="42">
        <v>1</v>
      </c>
      <c r="D196" s="42">
        <v>1</v>
      </c>
      <c r="E196" s="42">
        <v>0</v>
      </c>
      <c r="F196" s="42">
        <v>0</v>
      </c>
      <c r="G196" s="42">
        <v>0.30188679200000001</v>
      </c>
      <c r="H196" s="42">
        <v>0.27500000000000002</v>
      </c>
      <c r="I196" s="42">
        <v>0.28440366972477066</v>
      </c>
      <c r="J196" s="42">
        <v>12940</v>
      </c>
    </row>
    <row r="197" spans="1:10" x14ac:dyDescent="0.3">
      <c r="A197" s="43">
        <v>196</v>
      </c>
      <c r="B197" s="42">
        <v>1</v>
      </c>
      <c r="C197" s="42">
        <v>1</v>
      </c>
      <c r="D197" s="42">
        <v>1</v>
      </c>
      <c r="E197" s="42">
        <v>0</v>
      </c>
      <c r="F197" s="42">
        <v>0</v>
      </c>
      <c r="G197" s="42">
        <v>0.30188679200000001</v>
      </c>
      <c r="H197" s="42">
        <v>0.27500000000000002</v>
      </c>
      <c r="I197" s="42">
        <v>0.28440366972477066</v>
      </c>
      <c r="J197" s="42">
        <v>13415</v>
      </c>
    </row>
    <row r="198" spans="1:10" x14ac:dyDescent="0.3">
      <c r="A198" s="43">
        <v>197</v>
      </c>
      <c r="B198" s="42">
        <v>1</v>
      </c>
      <c r="C198" s="42">
        <v>1</v>
      </c>
      <c r="D198" s="42">
        <v>1</v>
      </c>
      <c r="E198" s="42">
        <v>0</v>
      </c>
      <c r="F198" s="42">
        <v>0</v>
      </c>
      <c r="G198" s="42">
        <v>0.30188679200000001</v>
      </c>
      <c r="H198" s="42">
        <v>0.27500000000000002</v>
      </c>
      <c r="I198" s="42">
        <v>0.30275229357798167</v>
      </c>
      <c r="J198" s="42">
        <v>15985</v>
      </c>
    </row>
    <row r="199" spans="1:10" x14ac:dyDescent="0.3">
      <c r="A199" s="43">
        <v>198</v>
      </c>
      <c r="B199" s="42">
        <v>1</v>
      </c>
      <c r="C199" s="42">
        <v>1</v>
      </c>
      <c r="D199" s="42">
        <v>1</v>
      </c>
      <c r="E199" s="42">
        <v>0</v>
      </c>
      <c r="F199" s="42">
        <v>0</v>
      </c>
      <c r="G199" s="42">
        <v>0.30188679200000001</v>
      </c>
      <c r="H199" s="42">
        <v>0.27500000000000002</v>
      </c>
      <c r="I199" s="42">
        <v>0.30275229357798167</v>
      </c>
      <c r="J199" s="42">
        <v>16515</v>
      </c>
    </row>
    <row r="200" spans="1:10" x14ac:dyDescent="0.3">
      <c r="A200" s="43">
        <v>199</v>
      </c>
      <c r="B200" s="42">
        <v>1</v>
      </c>
      <c r="C200" s="42">
        <v>1</v>
      </c>
      <c r="D200" s="42">
        <v>1</v>
      </c>
      <c r="E200" s="42">
        <v>0</v>
      </c>
      <c r="F200" s="42">
        <v>0</v>
      </c>
      <c r="G200" s="42">
        <v>0.260377358</v>
      </c>
      <c r="H200" s="42">
        <v>0.47499999999999998</v>
      </c>
      <c r="I200" s="42">
        <v>0.11926605504587157</v>
      </c>
      <c r="J200" s="42">
        <v>18420</v>
      </c>
    </row>
    <row r="201" spans="1:10" x14ac:dyDescent="0.3">
      <c r="A201" s="43">
        <v>200</v>
      </c>
      <c r="B201" s="42">
        <v>1</v>
      </c>
      <c r="C201" s="42">
        <v>1</v>
      </c>
      <c r="D201" s="42">
        <v>1</v>
      </c>
      <c r="E201" s="42">
        <v>0</v>
      </c>
      <c r="F201" s="42">
        <v>0</v>
      </c>
      <c r="G201" s="42">
        <v>0.260377358</v>
      </c>
      <c r="H201" s="42">
        <v>0.47499999999999998</v>
      </c>
      <c r="I201" s="42">
        <v>0.11926605504587157</v>
      </c>
      <c r="J201" s="42">
        <v>18950</v>
      </c>
    </row>
    <row r="202" spans="1:10" x14ac:dyDescent="0.3">
      <c r="A202" s="43">
        <v>201</v>
      </c>
      <c r="B202" s="42">
        <v>1</v>
      </c>
      <c r="C202" s="42">
        <v>1</v>
      </c>
      <c r="D202" s="42">
        <v>1</v>
      </c>
      <c r="E202" s="42">
        <v>0</v>
      </c>
      <c r="F202" s="42">
        <v>0</v>
      </c>
      <c r="G202" s="42">
        <v>0.30188679200000001</v>
      </c>
      <c r="H202" s="42">
        <v>0.27500000000000002</v>
      </c>
      <c r="I202" s="42">
        <v>0.28440366972477066</v>
      </c>
      <c r="J202" s="42">
        <v>16845</v>
      </c>
    </row>
    <row r="203" spans="1:10" x14ac:dyDescent="0.3">
      <c r="A203" s="43">
        <v>202</v>
      </c>
      <c r="B203" s="42">
        <v>1</v>
      </c>
      <c r="C203" s="42">
        <v>1</v>
      </c>
      <c r="D203" s="42">
        <v>1</v>
      </c>
      <c r="E203" s="42">
        <v>0</v>
      </c>
      <c r="F203" s="42">
        <v>0</v>
      </c>
      <c r="G203" s="42">
        <v>0.30188679200000001</v>
      </c>
      <c r="H203" s="42">
        <v>0.46666666666666667</v>
      </c>
      <c r="I203" s="42">
        <v>0.1834862385321101</v>
      </c>
      <c r="J203" s="42">
        <v>19045</v>
      </c>
    </row>
    <row r="204" spans="1:10" x14ac:dyDescent="0.3">
      <c r="A204" s="43">
        <v>203</v>
      </c>
      <c r="B204" s="42">
        <v>1</v>
      </c>
      <c r="C204" s="42">
        <v>1</v>
      </c>
      <c r="D204" s="42">
        <v>1</v>
      </c>
      <c r="E204" s="42">
        <v>0</v>
      </c>
      <c r="F204" s="42">
        <v>1</v>
      </c>
      <c r="G204" s="42">
        <v>0.42264150900000003</v>
      </c>
      <c r="H204" s="42">
        <v>0.35833333333333334</v>
      </c>
      <c r="I204" s="42">
        <v>0.14678899082568808</v>
      </c>
      <c r="J204" s="42">
        <v>21485</v>
      </c>
    </row>
    <row r="205" spans="1:10" x14ac:dyDescent="0.3">
      <c r="A205" s="43">
        <v>204</v>
      </c>
      <c r="B205" s="42">
        <v>0</v>
      </c>
      <c r="C205" s="42">
        <v>1</v>
      </c>
      <c r="D205" s="42">
        <v>1</v>
      </c>
      <c r="E205" s="42">
        <v>0</v>
      </c>
      <c r="F205" s="42">
        <v>0</v>
      </c>
      <c r="G205" s="42">
        <v>0.316981132</v>
      </c>
      <c r="H205" s="42">
        <v>0.24166666666666667</v>
      </c>
      <c r="I205" s="42">
        <v>0.33027522935779818</v>
      </c>
      <c r="J205" s="42">
        <v>22470</v>
      </c>
    </row>
    <row r="206" spans="1:10" x14ac:dyDescent="0.3">
      <c r="A206" s="43">
        <v>205</v>
      </c>
      <c r="B206" s="42">
        <v>1</v>
      </c>
      <c r="C206" s="42">
        <v>1</v>
      </c>
      <c r="D206" s="42">
        <v>1</v>
      </c>
      <c r="E206" s="42">
        <v>0</v>
      </c>
      <c r="F206" s="42">
        <v>0</v>
      </c>
      <c r="G206" s="42">
        <v>0.30188679200000001</v>
      </c>
      <c r="H206" s="42">
        <v>0.27500000000000002</v>
      </c>
      <c r="I206" s="42">
        <v>0.1834862385321101</v>
      </c>
      <c r="J206" s="42">
        <v>22625</v>
      </c>
    </row>
  </sheetData>
  <conditionalFormatting sqref="H1:H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6" priority="5" percent="1" rank="10"/>
    <cfRule type="top10" dxfId="15" priority="6" percent="1" bottom="1" rank="10"/>
    <cfRule type="top10" dxfId="14" priority="7" percent="1" rank="10"/>
  </conditionalFormatting>
  <conditionalFormatting sqref="I1:I2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06">
    <cfRule type="aboveAverage" dxfId="13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3B7-F3C7-4702-AB84-70C55946CAB8}">
  <dimension ref="A1:I236"/>
  <sheetViews>
    <sheetView topLeftCell="A2" zoomScale="82" zoomScaleNormal="82" workbookViewId="0">
      <selection activeCell="A23" sqref="A23"/>
    </sheetView>
  </sheetViews>
  <sheetFormatPr defaultRowHeight="14.4" x14ac:dyDescent="0.3"/>
  <cols>
    <col min="1" max="1" width="13.33203125" customWidth="1"/>
  </cols>
  <sheetData>
    <row r="1" spans="1:9" x14ac:dyDescent="0.3">
      <c r="A1" t="s">
        <v>340</v>
      </c>
    </row>
    <row r="2" spans="1:9" ht="15" thickBot="1" x14ac:dyDescent="0.35"/>
    <row r="3" spans="1:9" x14ac:dyDescent="0.3">
      <c r="A3" s="48" t="s">
        <v>341</v>
      </c>
      <c r="B3" s="48"/>
    </row>
    <row r="4" spans="1:9" x14ac:dyDescent="0.3">
      <c r="A4" t="s">
        <v>342</v>
      </c>
      <c r="B4">
        <v>0.91780948900024562</v>
      </c>
    </row>
    <row r="5" spans="1:9" x14ac:dyDescent="0.3">
      <c r="A5" s="4" t="s">
        <v>343</v>
      </c>
      <c r="B5" s="4">
        <v>0.84237425809889188</v>
      </c>
    </row>
    <row r="6" spans="1:9" x14ac:dyDescent="0.3">
      <c r="A6" t="s">
        <v>344</v>
      </c>
      <c r="B6">
        <v>0.83594055434782621</v>
      </c>
    </row>
    <row r="7" spans="1:9" x14ac:dyDescent="0.3">
      <c r="A7" t="s">
        <v>345</v>
      </c>
      <c r="B7">
        <v>3235.8249064337783</v>
      </c>
    </row>
    <row r="8" spans="1:9" ht="15" thickBot="1" x14ac:dyDescent="0.35">
      <c r="A8" s="17" t="s">
        <v>69</v>
      </c>
      <c r="B8" s="17">
        <v>205</v>
      </c>
    </row>
    <row r="10" spans="1:9" ht="15" thickBot="1" x14ac:dyDescent="0.35">
      <c r="A10" t="s">
        <v>346</v>
      </c>
    </row>
    <row r="11" spans="1:9" x14ac:dyDescent="0.3">
      <c r="A11" s="47"/>
      <c r="B11" s="47" t="s">
        <v>349</v>
      </c>
      <c r="C11" s="47" t="s">
        <v>350</v>
      </c>
      <c r="D11" s="47" t="s">
        <v>351</v>
      </c>
      <c r="E11" s="47" t="s">
        <v>97</v>
      </c>
      <c r="F11" s="47" t="s">
        <v>352</v>
      </c>
    </row>
    <row r="12" spans="1:9" x14ac:dyDescent="0.3">
      <c r="A12" t="s">
        <v>347</v>
      </c>
      <c r="B12">
        <v>8</v>
      </c>
      <c r="C12">
        <v>10967409048.274137</v>
      </c>
      <c r="D12">
        <v>1370926131.0342672</v>
      </c>
      <c r="E12">
        <v>130.93146509261737</v>
      </c>
      <c r="F12">
        <v>2.3347773824652003E-74</v>
      </c>
    </row>
    <row r="13" spans="1:9" x14ac:dyDescent="0.3">
      <c r="A13" t="s">
        <v>298</v>
      </c>
      <c r="B13">
        <v>196</v>
      </c>
      <c r="C13">
        <v>2052230313.7190452</v>
      </c>
      <c r="D13">
        <v>10470562.82509717</v>
      </c>
    </row>
    <row r="14" spans="1:9" ht="15" thickBot="1" x14ac:dyDescent="0.35">
      <c r="A14" s="17" t="s">
        <v>348</v>
      </c>
      <c r="B14" s="17">
        <v>204</v>
      </c>
      <c r="C14" s="17">
        <v>13019639361.993183</v>
      </c>
      <c r="D14" s="17"/>
      <c r="E14" s="17"/>
      <c r="F14" s="17"/>
    </row>
    <row r="15" spans="1:9" ht="15" thickBot="1" x14ac:dyDescent="0.35"/>
    <row r="16" spans="1:9" x14ac:dyDescent="0.3">
      <c r="A16" s="47"/>
      <c r="B16" s="47" t="s">
        <v>353</v>
      </c>
      <c r="C16" s="47" t="s">
        <v>345</v>
      </c>
      <c r="D16" s="47" t="s">
        <v>354</v>
      </c>
      <c r="E16" s="47" t="s">
        <v>355</v>
      </c>
      <c r="F16" s="47" t="s">
        <v>356</v>
      </c>
      <c r="G16" s="47" t="s">
        <v>357</v>
      </c>
      <c r="H16" s="47" t="s">
        <v>358</v>
      </c>
      <c r="I16" s="47" t="s">
        <v>359</v>
      </c>
    </row>
    <row r="17" spans="1:9" x14ac:dyDescent="0.3">
      <c r="A17" t="s">
        <v>109</v>
      </c>
      <c r="B17">
        <v>15011.866873005967</v>
      </c>
      <c r="C17">
        <v>3062.3901716176838</v>
      </c>
      <c r="D17">
        <v>4.9020098784721693</v>
      </c>
      <c r="E17" s="4">
        <v>1.9847048214691328E-6</v>
      </c>
      <c r="F17">
        <v>8972.4009787460418</v>
      </c>
      <c r="G17">
        <v>21051.332767265892</v>
      </c>
      <c r="H17">
        <v>8972.4009787460418</v>
      </c>
      <c r="I17">
        <v>21051.332767265892</v>
      </c>
    </row>
    <row r="18" spans="1:9" x14ac:dyDescent="0.3">
      <c r="A18" s="8" t="s">
        <v>3</v>
      </c>
      <c r="B18">
        <v>-3048.8926681915568</v>
      </c>
      <c r="C18">
        <v>875.73802731175613</v>
      </c>
      <c r="D18">
        <v>-3.4815122480757297</v>
      </c>
      <c r="E18" s="4">
        <v>6.1464440345952406E-4</v>
      </c>
      <c r="F18">
        <v>-4775.9717312300691</v>
      </c>
      <c r="G18">
        <v>-1321.8136051530444</v>
      </c>
      <c r="H18">
        <v>-4775.9717312300691</v>
      </c>
      <c r="I18">
        <v>-1321.8136051530444</v>
      </c>
    </row>
    <row r="19" spans="1:9" x14ac:dyDescent="0.3">
      <c r="A19" s="8" t="s">
        <v>6</v>
      </c>
      <c r="B19">
        <v>1078.5256018345128</v>
      </c>
      <c r="C19">
        <v>470.78885099904915</v>
      </c>
      <c r="D19">
        <v>2.2908902781911697</v>
      </c>
      <c r="E19" s="4">
        <v>2.3033484509325509E-2</v>
      </c>
      <c r="F19">
        <v>150.06350208037952</v>
      </c>
      <c r="G19">
        <v>2006.9877015886461</v>
      </c>
      <c r="H19">
        <v>150.06350208037952</v>
      </c>
      <c r="I19">
        <v>2006.9877015886461</v>
      </c>
    </row>
    <row r="20" spans="1:9" x14ac:dyDescent="0.3">
      <c r="A20" s="8" t="s">
        <v>7</v>
      </c>
      <c r="B20">
        <v>-7388.907865007659</v>
      </c>
      <c r="C20">
        <v>2105.1979941441837</v>
      </c>
      <c r="D20">
        <v>-3.5098398751854396</v>
      </c>
      <c r="E20" s="4">
        <v>5.5622506770536533E-4</v>
      </c>
      <c r="F20">
        <v>-11540.655609019646</v>
      </c>
      <c r="G20">
        <v>-3237.1601209956707</v>
      </c>
      <c r="H20">
        <v>-11540.655609019646</v>
      </c>
      <c r="I20">
        <v>-3237.1601209956707</v>
      </c>
    </row>
    <row r="21" spans="1:9" x14ac:dyDescent="0.3">
      <c r="A21" s="8" t="s">
        <v>16</v>
      </c>
      <c r="B21">
        <v>-1683.3511112827646</v>
      </c>
      <c r="C21">
        <v>1041.3467916574059</v>
      </c>
      <c r="D21">
        <v>-1.6165134658009035</v>
      </c>
      <c r="E21" s="4">
        <v>0.10759171523868884</v>
      </c>
      <c r="F21">
        <v>-3737.0340451558477</v>
      </c>
      <c r="G21">
        <v>370.33182259031855</v>
      </c>
      <c r="H21">
        <v>-3737.0340451558477</v>
      </c>
      <c r="I21">
        <v>370.33182259031855</v>
      </c>
    </row>
    <row r="22" spans="1:9" x14ac:dyDescent="0.3">
      <c r="A22" s="8" t="s">
        <v>57</v>
      </c>
      <c r="B22">
        <v>-3272.4236964269799</v>
      </c>
      <c r="C22">
        <v>1199.3396002965508</v>
      </c>
      <c r="D22">
        <v>-2.7285213425937362</v>
      </c>
      <c r="E22" s="4">
        <v>6.9402793665398451E-3</v>
      </c>
      <c r="F22">
        <v>-5637.6907609434838</v>
      </c>
      <c r="G22">
        <v>-907.15663191047634</v>
      </c>
      <c r="H22">
        <v>-5637.6907609434838</v>
      </c>
      <c r="I22">
        <v>-907.15663191047634</v>
      </c>
    </row>
    <row r="23" spans="1:9" x14ac:dyDescent="0.3">
      <c r="A23" s="8" t="s">
        <v>53</v>
      </c>
      <c r="B23">
        <v>31969.884519514671</v>
      </c>
      <c r="C23">
        <v>2950.8398618077863</v>
      </c>
      <c r="D23">
        <v>10.834164514752359</v>
      </c>
      <c r="E23" s="4">
        <v>9.7980087495740318E-22</v>
      </c>
      <c r="F23">
        <v>26150.411589520016</v>
      </c>
      <c r="G23">
        <v>37789.357449509327</v>
      </c>
      <c r="H23">
        <v>26150.411589520016</v>
      </c>
      <c r="I23">
        <v>37789.357449509327</v>
      </c>
    </row>
    <row r="24" spans="1:9" x14ac:dyDescent="0.3">
      <c r="A24" s="8" t="s">
        <v>13</v>
      </c>
      <c r="B24">
        <v>9521.5226722646712</v>
      </c>
      <c r="C24">
        <v>3196.4124928828783</v>
      </c>
      <c r="D24">
        <v>2.9788153730049745</v>
      </c>
      <c r="E24" s="4">
        <v>3.259291830232154E-3</v>
      </c>
      <c r="F24">
        <v>3217.745833614822</v>
      </c>
      <c r="G24">
        <v>15825.299510914519</v>
      </c>
      <c r="H24">
        <v>3217.745833614822</v>
      </c>
      <c r="I24">
        <v>15825.299510914519</v>
      </c>
    </row>
    <row r="25" spans="1:9" ht="15" thickBot="1" x14ac:dyDescent="0.35">
      <c r="A25" s="54" t="s">
        <v>61</v>
      </c>
      <c r="B25" s="17">
        <v>-5904.8798841000553</v>
      </c>
      <c r="C25" s="17">
        <v>2294.8263374703856</v>
      </c>
      <c r="D25" s="17">
        <v>-2.5731271197667511</v>
      </c>
      <c r="E25" s="53">
        <v>1.0817432083998994E-2</v>
      </c>
      <c r="F25" s="17">
        <v>-10430.601500781129</v>
      </c>
      <c r="G25" s="17">
        <v>-1379.1582674189822</v>
      </c>
      <c r="H25" s="17">
        <v>-10430.601500781129</v>
      </c>
      <c r="I25" s="17">
        <v>-1379.1582674189822</v>
      </c>
    </row>
    <row r="29" spans="1:9" x14ac:dyDescent="0.3">
      <c r="A29" t="s">
        <v>360</v>
      </c>
    </row>
    <row r="30" spans="1:9" ht="15" thickBot="1" x14ac:dyDescent="0.35"/>
    <row r="31" spans="1:9" x14ac:dyDescent="0.3">
      <c r="A31" s="47" t="s">
        <v>111</v>
      </c>
      <c r="B31" s="47" t="s">
        <v>361</v>
      </c>
      <c r="C31" s="47" t="s">
        <v>362</v>
      </c>
    </row>
    <row r="32" spans="1:9" x14ac:dyDescent="0.3">
      <c r="A32">
        <v>1</v>
      </c>
      <c r="B32">
        <v>13384.371139991632</v>
      </c>
      <c r="C32">
        <v>110.62886000836806</v>
      </c>
    </row>
    <row r="33" spans="1:3" x14ac:dyDescent="0.3">
      <c r="A33">
        <v>2</v>
      </c>
      <c r="B33">
        <v>13384.371139991632</v>
      </c>
      <c r="C33">
        <v>3115.6288600083681</v>
      </c>
    </row>
    <row r="34" spans="1:3" x14ac:dyDescent="0.3">
      <c r="A34">
        <v>3</v>
      </c>
      <c r="B34">
        <v>16426.207706258363</v>
      </c>
      <c r="C34">
        <v>73.792293741636968</v>
      </c>
    </row>
    <row r="35" spans="1:3" x14ac:dyDescent="0.3">
      <c r="A35">
        <v>4</v>
      </c>
      <c r="B35">
        <v>10611.118113490851</v>
      </c>
      <c r="C35">
        <v>3338.8818865091489</v>
      </c>
    </row>
    <row r="36" spans="1:3" x14ac:dyDescent="0.3">
      <c r="A36">
        <v>5</v>
      </c>
      <c r="B36">
        <v>17624.691667098683</v>
      </c>
      <c r="C36">
        <v>-174.69166709868296</v>
      </c>
    </row>
    <row r="37" spans="1:3" x14ac:dyDescent="0.3">
      <c r="A37">
        <v>6</v>
      </c>
      <c r="B37">
        <v>14998.409358028117</v>
      </c>
      <c r="C37">
        <v>251.59064197188309</v>
      </c>
    </row>
    <row r="38" spans="1:3" x14ac:dyDescent="0.3">
      <c r="A38">
        <v>7</v>
      </c>
      <c r="B38">
        <v>14998.409358028117</v>
      </c>
      <c r="C38">
        <v>2711.5906419718831</v>
      </c>
    </row>
    <row r="39" spans="1:3" x14ac:dyDescent="0.3">
      <c r="A39">
        <v>8</v>
      </c>
      <c r="B39">
        <v>14998.409358028117</v>
      </c>
      <c r="C39">
        <v>3921.5906419718831</v>
      </c>
    </row>
    <row r="40" spans="1:3" x14ac:dyDescent="0.3">
      <c r="A40">
        <v>9</v>
      </c>
      <c r="B40">
        <v>16072.953198201187</v>
      </c>
      <c r="C40">
        <v>7802.0468017988132</v>
      </c>
    </row>
    <row r="41" spans="1:3" x14ac:dyDescent="0.3">
      <c r="A41">
        <v>10</v>
      </c>
      <c r="B41">
        <v>19023.464624558936</v>
      </c>
      <c r="C41">
        <v>-1164.2976245589343</v>
      </c>
    </row>
    <row r="42" spans="1:3" x14ac:dyDescent="0.3">
      <c r="A42">
        <v>11</v>
      </c>
      <c r="B42">
        <v>11691.849289323856</v>
      </c>
      <c r="C42">
        <v>4738.1507106761437</v>
      </c>
    </row>
    <row r="43" spans="1:3" x14ac:dyDescent="0.3">
      <c r="A43">
        <v>12</v>
      </c>
      <c r="B43">
        <v>11691.849289323856</v>
      </c>
      <c r="C43">
        <v>5233.1507106761437</v>
      </c>
    </row>
    <row r="44" spans="1:3" x14ac:dyDescent="0.3">
      <c r="A44">
        <v>13</v>
      </c>
      <c r="B44">
        <v>19512.075663698706</v>
      </c>
      <c r="C44">
        <v>1457.9243363012938</v>
      </c>
    </row>
    <row r="45" spans="1:3" x14ac:dyDescent="0.3">
      <c r="A45">
        <v>14</v>
      </c>
      <c r="B45">
        <v>19512.075663698706</v>
      </c>
      <c r="C45">
        <v>1592.9243363012938</v>
      </c>
    </row>
    <row r="46" spans="1:3" x14ac:dyDescent="0.3">
      <c r="A46">
        <v>15</v>
      </c>
      <c r="B46">
        <v>19782.941713428067</v>
      </c>
      <c r="C46">
        <v>4782.0582865719334</v>
      </c>
    </row>
    <row r="47" spans="1:3" x14ac:dyDescent="0.3">
      <c r="A47">
        <v>16</v>
      </c>
      <c r="B47">
        <v>28227.749024509503</v>
      </c>
      <c r="C47">
        <v>2532.2509754904968</v>
      </c>
    </row>
    <row r="48" spans="1:3" x14ac:dyDescent="0.3">
      <c r="A48">
        <v>17</v>
      </c>
      <c r="B48">
        <v>28227.749024509503</v>
      </c>
      <c r="C48">
        <v>13087.250975490497</v>
      </c>
    </row>
    <row r="49" spans="1:3" x14ac:dyDescent="0.3">
      <c r="A49">
        <v>18</v>
      </c>
      <c r="B49">
        <v>28444.441864292992</v>
      </c>
      <c r="C49">
        <v>8435.5581357070078</v>
      </c>
    </row>
    <row r="50" spans="1:3" x14ac:dyDescent="0.3">
      <c r="A50">
        <v>19</v>
      </c>
      <c r="B50">
        <v>-1059.9474945639431</v>
      </c>
      <c r="C50">
        <v>6210.9474945639431</v>
      </c>
    </row>
    <row r="51" spans="1:3" x14ac:dyDescent="0.3">
      <c r="A51">
        <v>20</v>
      </c>
      <c r="B51">
        <v>4828.299756531027</v>
      </c>
      <c r="C51">
        <v>1466.700243468973</v>
      </c>
    </row>
    <row r="52" spans="1:3" x14ac:dyDescent="0.3">
      <c r="A52">
        <v>21</v>
      </c>
      <c r="B52">
        <v>4828.299756531027</v>
      </c>
      <c r="C52">
        <v>1746.700243468973</v>
      </c>
    </row>
    <row r="53" spans="1:3" x14ac:dyDescent="0.3">
      <c r="A53">
        <v>22</v>
      </c>
      <c r="B53">
        <v>4965.6465740456415</v>
      </c>
      <c r="C53">
        <v>606.3534259543585</v>
      </c>
    </row>
    <row r="54" spans="1:3" x14ac:dyDescent="0.3">
      <c r="A54">
        <v>23</v>
      </c>
      <c r="B54">
        <v>5778.2447232337227</v>
      </c>
      <c r="C54">
        <v>598.75527676627735</v>
      </c>
    </row>
    <row r="55" spans="1:3" x14ac:dyDescent="0.3">
      <c r="A55">
        <v>24</v>
      </c>
      <c r="B55">
        <v>9284.0663340103201</v>
      </c>
      <c r="C55">
        <v>-1327.0663340103201</v>
      </c>
    </row>
    <row r="56" spans="1:3" x14ac:dyDescent="0.3">
      <c r="A56">
        <v>25</v>
      </c>
      <c r="B56">
        <v>5778.2447232337227</v>
      </c>
      <c r="C56">
        <v>450.75527676627735</v>
      </c>
    </row>
    <row r="57" spans="1:3" x14ac:dyDescent="0.3">
      <c r="A57">
        <v>26</v>
      </c>
      <c r="B57">
        <v>5778.2447232337227</v>
      </c>
      <c r="C57">
        <v>913.75527676627735</v>
      </c>
    </row>
    <row r="58" spans="1:3" x14ac:dyDescent="0.3">
      <c r="A58">
        <v>27</v>
      </c>
      <c r="B58">
        <v>5778.2447232337227</v>
      </c>
      <c r="C58">
        <v>1830.7552767662773</v>
      </c>
    </row>
    <row r="59" spans="1:3" x14ac:dyDescent="0.3">
      <c r="A59">
        <v>28</v>
      </c>
      <c r="B59">
        <v>9284.0663340103201</v>
      </c>
      <c r="C59">
        <v>-726.06633401032013</v>
      </c>
    </row>
    <row r="60" spans="1:3" x14ac:dyDescent="0.3">
      <c r="A60">
        <v>29</v>
      </c>
      <c r="B60">
        <v>11624.029922408306</v>
      </c>
      <c r="C60">
        <v>-2703.0299224083064</v>
      </c>
    </row>
    <row r="61" spans="1:3" x14ac:dyDescent="0.3">
      <c r="A61">
        <v>30</v>
      </c>
      <c r="B61">
        <v>18853.95942723094</v>
      </c>
      <c r="C61">
        <v>-5889.9594272309405</v>
      </c>
    </row>
    <row r="62" spans="1:3" x14ac:dyDescent="0.3">
      <c r="A62">
        <v>31</v>
      </c>
      <c r="B62">
        <v>2805.7898480531603</v>
      </c>
      <c r="C62">
        <v>3673.2101519468397</v>
      </c>
    </row>
    <row r="63" spans="1:3" x14ac:dyDescent="0.3">
      <c r="A63">
        <v>32</v>
      </c>
      <c r="B63">
        <v>6336.9109656583578</v>
      </c>
      <c r="C63">
        <v>518.08903434164222</v>
      </c>
    </row>
    <row r="64" spans="1:3" x14ac:dyDescent="0.3">
      <c r="A64">
        <v>33</v>
      </c>
      <c r="B64">
        <v>3158.6910436821217</v>
      </c>
      <c r="C64">
        <v>2240.3089563178783</v>
      </c>
    </row>
    <row r="65" spans="1:3" x14ac:dyDescent="0.3">
      <c r="A65">
        <v>34</v>
      </c>
      <c r="B65">
        <v>6661.9502253335904</v>
      </c>
      <c r="C65">
        <v>-132.95022533359042</v>
      </c>
    </row>
    <row r="66" spans="1:3" x14ac:dyDescent="0.3">
      <c r="A66">
        <v>35</v>
      </c>
      <c r="B66">
        <v>6661.9502253335904</v>
      </c>
      <c r="C66">
        <v>467.04977466640958</v>
      </c>
    </row>
    <row r="67" spans="1:3" x14ac:dyDescent="0.3">
      <c r="A67">
        <v>36</v>
      </c>
      <c r="B67">
        <v>6661.9502253335904</v>
      </c>
      <c r="C67">
        <v>633.04977466640958</v>
      </c>
    </row>
    <row r="68" spans="1:3" x14ac:dyDescent="0.3">
      <c r="A68">
        <v>37</v>
      </c>
      <c r="B68">
        <v>6661.9502253335904</v>
      </c>
      <c r="C68">
        <v>633.04977466640958</v>
      </c>
    </row>
    <row r="69" spans="1:3" x14ac:dyDescent="0.3">
      <c r="A69">
        <v>38</v>
      </c>
      <c r="B69">
        <v>9609.4321225015956</v>
      </c>
      <c r="C69">
        <v>-1714.4321225015956</v>
      </c>
    </row>
    <row r="70" spans="1:3" x14ac:dyDescent="0.3">
      <c r="A70">
        <v>39</v>
      </c>
      <c r="B70">
        <v>9609.4321225015956</v>
      </c>
      <c r="C70">
        <v>-514.43212250159559</v>
      </c>
    </row>
    <row r="71" spans="1:3" x14ac:dyDescent="0.3">
      <c r="A71">
        <v>40</v>
      </c>
      <c r="B71">
        <v>9609.4321225015956</v>
      </c>
      <c r="C71">
        <v>-764.43212250159559</v>
      </c>
    </row>
    <row r="72" spans="1:3" x14ac:dyDescent="0.3">
      <c r="A72">
        <v>41</v>
      </c>
      <c r="B72">
        <v>9609.4321225015956</v>
      </c>
      <c r="C72">
        <v>685.56787749840441</v>
      </c>
    </row>
    <row r="73" spans="1:3" x14ac:dyDescent="0.3">
      <c r="A73">
        <v>42</v>
      </c>
      <c r="B73">
        <v>10800.432598922731</v>
      </c>
      <c r="C73">
        <v>2144.5674010772691</v>
      </c>
    </row>
    <row r="74" spans="1:3" x14ac:dyDescent="0.3">
      <c r="A74">
        <v>43</v>
      </c>
      <c r="B74">
        <v>10489.893538058934</v>
      </c>
      <c r="C74">
        <v>-144.8935380589337</v>
      </c>
    </row>
    <row r="75" spans="1:3" x14ac:dyDescent="0.3">
      <c r="A75">
        <v>44</v>
      </c>
      <c r="B75">
        <v>11032.946811393915</v>
      </c>
      <c r="C75">
        <v>-4247.9468113939147</v>
      </c>
    </row>
    <row r="76" spans="1:3" x14ac:dyDescent="0.3">
      <c r="A76">
        <v>45</v>
      </c>
      <c r="B76">
        <v>4828.299756531027</v>
      </c>
      <c r="C76">
        <v>4088.200243468973</v>
      </c>
    </row>
    <row r="77" spans="1:3" x14ac:dyDescent="0.3">
      <c r="A77">
        <v>46</v>
      </c>
      <c r="B77">
        <v>4828.299756531027</v>
      </c>
      <c r="C77">
        <v>4088.200243468973</v>
      </c>
    </row>
    <row r="78" spans="1:3" x14ac:dyDescent="0.3">
      <c r="A78">
        <v>47</v>
      </c>
      <c r="B78">
        <v>12474.15155840373</v>
      </c>
      <c r="C78">
        <v>-1426.1515584037297</v>
      </c>
    </row>
    <row r="79" spans="1:3" x14ac:dyDescent="0.3">
      <c r="A79">
        <v>48</v>
      </c>
      <c r="B79">
        <v>32488.638493354123</v>
      </c>
      <c r="C79">
        <v>-238.63849335412306</v>
      </c>
    </row>
    <row r="80" spans="1:3" x14ac:dyDescent="0.3">
      <c r="A80">
        <v>49</v>
      </c>
      <c r="B80">
        <v>32488.638493354123</v>
      </c>
      <c r="C80">
        <v>3061.3615066458769</v>
      </c>
    </row>
    <row r="81" spans="1:3" x14ac:dyDescent="0.3">
      <c r="A81">
        <v>50</v>
      </c>
      <c r="B81">
        <v>42840.07714749829</v>
      </c>
      <c r="C81">
        <v>-6840.0771474982903</v>
      </c>
    </row>
    <row r="82" spans="1:3" x14ac:dyDescent="0.3">
      <c r="A82">
        <v>51</v>
      </c>
      <c r="B82">
        <v>6386.4446894211451</v>
      </c>
      <c r="C82">
        <v>-1191.4446894211451</v>
      </c>
    </row>
    <row r="83" spans="1:3" x14ac:dyDescent="0.3">
      <c r="A83">
        <v>52</v>
      </c>
      <c r="B83">
        <v>5898.8857999082966</v>
      </c>
      <c r="C83">
        <v>196.11420009170342</v>
      </c>
    </row>
    <row r="84" spans="1:3" x14ac:dyDescent="0.3">
      <c r="A84">
        <v>53</v>
      </c>
      <c r="B84">
        <v>5898.8857999082966</v>
      </c>
      <c r="C84">
        <v>896.11420009170342</v>
      </c>
    </row>
    <row r="85" spans="1:3" x14ac:dyDescent="0.3">
      <c r="A85">
        <v>54</v>
      </c>
      <c r="B85">
        <v>5898.8857999082966</v>
      </c>
      <c r="C85">
        <v>796.11420009170342</v>
      </c>
    </row>
    <row r="86" spans="1:3" x14ac:dyDescent="0.3">
      <c r="A86">
        <v>55</v>
      </c>
      <c r="B86">
        <v>5898.8857999082966</v>
      </c>
      <c r="C86">
        <v>1496.1142000917034</v>
      </c>
    </row>
    <row r="87" spans="1:3" x14ac:dyDescent="0.3">
      <c r="A87">
        <v>56</v>
      </c>
      <c r="B87">
        <v>8082.6062506254411</v>
      </c>
      <c r="C87">
        <v>2862.3937493745589</v>
      </c>
    </row>
    <row r="88" spans="1:3" x14ac:dyDescent="0.3">
      <c r="A88">
        <v>57</v>
      </c>
      <c r="B88">
        <v>8082.6062506254411</v>
      </c>
      <c r="C88">
        <v>3762.3937493745589</v>
      </c>
    </row>
    <row r="89" spans="1:3" x14ac:dyDescent="0.3">
      <c r="A89">
        <v>58</v>
      </c>
      <c r="B89">
        <v>8082.6062506254411</v>
      </c>
      <c r="C89">
        <v>5562.3937493745589</v>
      </c>
    </row>
    <row r="90" spans="1:3" x14ac:dyDescent="0.3">
      <c r="A90">
        <v>59</v>
      </c>
      <c r="B90">
        <v>10746.245783863857</v>
      </c>
      <c r="C90">
        <v>4898.7542161361434</v>
      </c>
    </row>
    <row r="91" spans="1:3" x14ac:dyDescent="0.3">
      <c r="A91">
        <v>60</v>
      </c>
      <c r="B91">
        <v>11140.298618195329</v>
      </c>
      <c r="C91">
        <v>-2295.2986181953293</v>
      </c>
    </row>
    <row r="92" spans="1:3" x14ac:dyDescent="0.3">
      <c r="A92">
        <v>61</v>
      </c>
      <c r="B92">
        <v>11140.298618195329</v>
      </c>
      <c r="C92">
        <v>-2645.2986181953293</v>
      </c>
    </row>
    <row r="93" spans="1:3" x14ac:dyDescent="0.3">
      <c r="A93">
        <v>62</v>
      </c>
      <c r="B93">
        <v>11140.298618195329</v>
      </c>
      <c r="C93">
        <v>-545.29861819532925</v>
      </c>
    </row>
    <row r="94" spans="1:3" x14ac:dyDescent="0.3">
      <c r="A94">
        <v>63</v>
      </c>
      <c r="B94">
        <v>11140.298618195329</v>
      </c>
      <c r="C94">
        <v>-895.29861819532925</v>
      </c>
    </row>
    <row r="95" spans="1:3" x14ac:dyDescent="0.3">
      <c r="A95">
        <v>64</v>
      </c>
      <c r="B95">
        <v>11770.534765322001</v>
      </c>
      <c r="C95">
        <v>-975.53476532200148</v>
      </c>
    </row>
    <row r="96" spans="1:3" x14ac:dyDescent="0.3">
      <c r="A96">
        <v>65</v>
      </c>
      <c r="B96">
        <v>11140.298618195329</v>
      </c>
      <c r="C96">
        <v>104.70138180467075</v>
      </c>
    </row>
    <row r="97" spans="1:3" x14ac:dyDescent="0.3">
      <c r="A97">
        <v>66</v>
      </c>
      <c r="B97">
        <v>16847.882958013539</v>
      </c>
      <c r="C97">
        <v>1432.1170419864611</v>
      </c>
    </row>
    <row r="98" spans="1:3" x14ac:dyDescent="0.3">
      <c r="A98">
        <v>67</v>
      </c>
      <c r="B98">
        <v>15318.389073653327</v>
      </c>
      <c r="C98">
        <v>3025.6109263466733</v>
      </c>
    </row>
    <row r="99" spans="1:3" x14ac:dyDescent="0.3">
      <c r="A99">
        <v>68</v>
      </c>
      <c r="B99">
        <v>24986.667956982124</v>
      </c>
      <c r="C99">
        <v>565.33204301787555</v>
      </c>
    </row>
    <row r="100" spans="1:3" x14ac:dyDescent="0.3">
      <c r="A100">
        <v>69</v>
      </c>
      <c r="B100">
        <v>24986.667956982124</v>
      </c>
      <c r="C100">
        <v>3261.3320430178755</v>
      </c>
    </row>
    <row r="101" spans="1:3" x14ac:dyDescent="0.3">
      <c r="A101">
        <v>70</v>
      </c>
      <c r="B101">
        <v>24986.667956982124</v>
      </c>
      <c r="C101">
        <v>3189.3320430178755</v>
      </c>
    </row>
    <row r="102" spans="1:3" x14ac:dyDescent="0.3">
      <c r="A102">
        <v>71</v>
      </c>
      <c r="B102">
        <v>24986.667956982124</v>
      </c>
      <c r="C102">
        <v>6613.3320430178755</v>
      </c>
    </row>
    <row r="103" spans="1:3" x14ac:dyDescent="0.3">
      <c r="A103">
        <v>72</v>
      </c>
      <c r="B103">
        <v>27116.873720160787</v>
      </c>
      <c r="C103">
        <v>7067.1262798392127</v>
      </c>
    </row>
    <row r="104" spans="1:3" x14ac:dyDescent="0.3">
      <c r="A104">
        <v>73</v>
      </c>
      <c r="B104">
        <v>27116.873720160787</v>
      </c>
      <c r="C104">
        <v>7939.1262798392127</v>
      </c>
    </row>
    <row r="105" spans="1:3" x14ac:dyDescent="0.3">
      <c r="A105">
        <v>74</v>
      </c>
      <c r="B105">
        <v>37519.869752863851</v>
      </c>
      <c r="C105">
        <v>3440.1302471361487</v>
      </c>
    </row>
    <row r="106" spans="1:3" x14ac:dyDescent="0.3">
      <c r="A106">
        <v>75</v>
      </c>
      <c r="B106">
        <v>37037.305446165563</v>
      </c>
      <c r="C106">
        <v>8362.6945538344371</v>
      </c>
    </row>
    <row r="107" spans="1:3" x14ac:dyDescent="0.3">
      <c r="A107">
        <v>76</v>
      </c>
      <c r="B107">
        <v>19192.418200245142</v>
      </c>
      <c r="C107">
        <v>-2689.4182002451416</v>
      </c>
    </row>
    <row r="108" spans="1:3" x14ac:dyDescent="0.3">
      <c r="A108">
        <v>77</v>
      </c>
      <c r="B108">
        <v>5206.9287273947875</v>
      </c>
      <c r="C108">
        <v>182.07127260521247</v>
      </c>
    </row>
    <row r="109" spans="1:3" x14ac:dyDescent="0.3">
      <c r="A109">
        <v>78</v>
      </c>
      <c r="B109">
        <v>6019.5268765828687</v>
      </c>
      <c r="C109">
        <v>169.47312341713132</v>
      </c>
    </row>
    <row r="110" spans="1:3" x14ac:dyDescent="0.3">
      <c r="A110">
        <v>79</v>
      </c>
      <c r="B110">
        <v>6019.5268765828687</v>
      </c>
      <c r="C110">
        <v>649.47312341713132</v>
      </c>
    </row>
    <row r="111" spans="1:3" x14ac:dyDescent="0.3">
      <c r="A111">
        <v>80</v>
      </c>
      <c r="B111">
        <v>9284.0663340103201</v>
      </c>
      <c r="C111">
        <v>-1595.0663340103201</v>
      </c>
    </row>
    <row r="112" spans="1:3" x14ac:dyDescent="0.3">
      <c r="A112">
        <v>81</v>
      </c>
      <c r="B112">
        <v>11395.527765939272</v>
      </c>
      <c r="C112">
        <v>-1436.5277659392723</v>
      </c>
    </row>
    <row r="113" spans="1:3" x14ac:dyDescent="0.3">
      <c r="A113">
        <v>82</v>
      </c>
      <c r="B113">
        <v>11407.337082624817</v>
      </c>
      <c r="C113">
        <v>-2908.3370826248174</v>
      </c>
    </row>
    <row r="114" spans="1:3" x14ac:dyDescent="0.3">
      <c r="A114">
        <v>83</v>
      </c>
      <c r="B114">
        <v>18853.95942723094</v>
      </c>
      <c r="C114">
        <v>-6224.9594272309405</v>
      </c>
    </row>
    <row r="115" spans="1:3" x14ac:dyDescent="0.3">
      <c r="A115">
        <v>84</v>
      </c>
      <c r="B115">
        <v>18853.95942723094</v>
      </c>
      <c r="C115">
        <v>-3984.9594272309405</v>
      </c>
    </row>
    <row r="116" spans="1:3" x14ac:dyDescent="0.3">
      <c r="A116">
        <v>85</v>
      </c>
      <c r="B116">
        <v>18853.95942723094</v>
      </c>
      <c r="C116">
        <v>-4364.9594272309405</v>
      </c>
    </row>
    <row r="117" spans="1:3" x14ac:dyDescent="0.3">
      <c r="A117">
        <v>86</v>
      </c>
      <c r="B117">
        <v>11407.337082624817</v>
      </c>
      <c r="C117">
        <v>-4418.3370826248174</v>
      </c>
    </row>
    <row r="118" spans="1:3" x14ac:dyDescent="0.3">
      <c r="A118">
        <v>87</v>
      </c>
      <c r="B118">
        <v>11407.337082624817</v>
      </c>
      <c r="C118">
        <v>-3218.3370826248174</v>
      </c>
    </row>
    <row r="119" spans="1:3" x14ac:dyDescent="0.3">
      <c r="A119">
        <v>88</v>
      </c>
      <c r="B119">
        <v>11395.527765939272</v>
      </c>
      <c r="C119">
        <v>-2116.5277659392723</v>
      </c>
    </row>
    <row r="120" spans="1:3" x14ac:dyDescent="0.3">
      <c r="A120">
        <v>89</v>
      </c>
      <c r="B120">
        <v>11395.527765939272</v>
      </c>
      <c r="C120">
        <v>-2116.5277659392723</v>
      </c>
    </row>
    <row r="121" spans="1:3" x14ac:dyDescent="0.3">
      <c r="A121">
        <v>90</v>
      </c>
      <c r="B121">
        <v>6716.5784810360419</v>
      </c>
      <c r="C121">
        <v>-1217.5784810360419</v>
      </c>
    </row>
    <row r="122" spans="1:3" x14ac:dyDescent="0.3">
      <c r="A122">
        <v>91</v>
      </c>
      <c r="B122">
        <v>7712.793813642289</v>
      </c>
      <c r="C122">
        <v>-613.79381364228902</v>
      </c>
    </row>
    <row r="123" spans="1:3" x14ac:dyDescent="0.3">
      <c r="A123">
        <v>92</v>
      </c>
      <c r="B123">
        <v>6716.5784810360419</v>
      </c>
      <c r="C123">
        <v>-67.578481036041921</v>
      </c>
    </row>
    <row r="124" spans="1:3" x14ac:dyDescent="0.3">
      <c r="A124">
        <v>93</v>
      </c>
      <c r="B124">
        <v>6716.5784810360419</v>
      </c>
      <c r="C124">
        <v>132.42151896395808</v>
      </c>
    </row>
    <row r="125" spans="1:3" x14ac:dyDescent="0.3">
      <c r="A125">
        <v>94</v>
      </c>
      <c r="B125">
        <v>6716.5784810360419</v>
      </c>
      <c r="C125">
        <v>632.42151896395808</v>
      </c>
    </row>
    <row r="126" spans="1:3" x14ac:dyDescent="0.3">
      <c r="A126">
        <v>95</v>
      </c>
      <c r="B126">
        <v>6716.5784810360419</v>
      </c>
      <c r="C126">
        <v>582.42151896395808</v>
      </c>
    </row>
    <row r="127" spans="1:3" x14ac:dyDescent="0.3">
      <c r="A127">
        <v>96</v>
      </c>
      <c r="B127">
        <v>6716.5784810360419</v>
      </c>
      <c r="C127">
        <v>1082.4215189639581</v>
      </c>
    </row>
    <row r="128" spans="1:3" x14ac:dyDescent="0.3">
      <c r="A128">
        <v>97</v>
      </c>
      <c r="B128">
        <v>6716.5784810360419</v>
      </c>
      <c r="C128">
        <v>782.42151896395808</v>
      </c>
    </row>
    <row r="129" spans="1:3" x14ac:dyDescent="0.3">
      <c r="A129">
        <v>98</v>
      </c>
      <c r="B129">
        <v>6716.5784810360419</v>
      </c>
      <c r="C129">
        <v>1282.4215189639581</v>
      </c>
    </row>
    <row r="130" spans="1:3" x14ac:dyDescent="0.3">
      <c r="A130">
        <v>99</v>
      </c>
      <c r="B130">
        <v>6716.5784810360419</v>
      </c>
      <c r="C130">
        <v>1532.4215189639581</v>
      </c>
    </row>
    <row r="131" spans="1:3" x14ac:dyDescent="0.3">
      <c r="A131">
        <v>100</v>
      </c>
      <c r="B131">
        <v>11198.072769810364</v>
      </c>
      <c r="C131">
        <v>-2249.0727698103638</v>
      </c>
    </row>
    <row r="132" spans="1:3" x14ac:dyDescent="0.3">
      <c r="A132">
        <v>101</v>
      </c>
      <c r="B132">
        <v>11198.072769810364</v>
      </c>
      <c r="C132">
        <v>-1649.0727698103638</v>
      </c>
    </row>
    <row r="133" spans="1:3" x14ac:dyDescent="0.3">
      <c r="A133">
        <v>102</v>
      </c>
      <c r="B133">
        <v>19200.312921344794</v>
      </c>
      <c r="C133">
        <v>-5701.3129213447937</v>
      </c>
    </row>
    <row r="134" spans="1:3" x14ac:dyDescent="0.3">
      <c r="A134">
        <v>103</v>
      </c>
      <c r="B134">
        <v>19200.312921344794</v>
      </c>
      <c r="C134">
        <v>-4801.3129213447937</v>
      </c>
    </row>
    <row r="135" spans="1:3" x14ac:dyDescent="0.3">
      <c r="A135">
        <v>104</v>
      </c>
      <c r="B135">
        <v>18821.100451723691</v>
      </c>
      <c r="C135">
        <v>-5322.1004517236906</v>
      </c>
    </row>
    <row r="136" spans="1:3" x14ac:dyDescent="0.3">
      <c r="A136">
        <v>105</v>
      </c>
      <c r="B136">
        <v>20217.010142633695</v>
      </c>
      <c r="C136">
        <v>-3018.0101426336951</v>
      </c>
    </row>
    <row r="137" spans="1:3" x14ac:dyDescent="0.3">
      <c r="A137">
        <v>106</v>
      </c>
      <c r="B137">
        <v>22128.96984768637</v>
      </c>
      <c r="C137">
        <v>-2429.9698476863705</v>
      </c>
    </row>
    <row r="138" spans="1:3" x14ac:dyDescent="0.3">
      <c r="A138">
        <v>107</v>
      </c>
      <c r="B138">
        <v>20217.010142633695</v>
      </c>
      <c r="C138">
        <v>-1818.0101426336951</v>
      </c>
    </row>
    <row r="139" spans="1:3" x14ac:dyDescent="0.3">
      <c r="A139">
        <v>108</v>
      </c>
      <c r="B139">
        <v>13685.101830237552</v>
      </c>
      <c r="C139">
        <v>-1785.1018302375523</v>
      </c>
    </row>
    <row r="140" spans="1:3" x14ac:dyDescent="0.3">
      <c r="A140">
        <v>109</v>
      </c>
      <c r="B140">
        <v>19052.486165298367</v>
      </c>
      <c r="C140">
        <v>-5852.4861652983673</v>
      </c>
    </row>
    <row r="141" spans="1:3" x14ac:dyDescent="0.3">
      <c r="A141">
        <v>110</v>
      </c>
      <c r="B141">
        <v>13685.101830237552</v>
      </c>
      <c r="C141">
        <v>-1245.1018302375523</v>
      </c>
    </row>
    <row r="142" spans="1:3" x14ac:dyDescent="0.3">
      <c r="A142">
        <v>111</v>
      </c>
      <c r="B142">
        <v>19810.911104540577</v>
      </c>
      <c r="C142">
        <v>-5950.9111045405771</v>
      </c>
    </row>
    <row r="143" spans="1:3" x14ac:dyDescent="0.3">
      <c r="A143">
        <v>112</v>
      </c>
      <c r="B143">
        <v>13605.755807968679</v>
      </c>
      <c r="C143">
        <v>1974.2441920313213</v>
      </c>
    </row>
    <row r="144" spans="1:3" x14ac:dyDescent="0.3">
      <c r="A144">
        <v>113</v>
      </c>
      <c r="B144">
        <v>19052.486165298367</v>
      </c>
      <c r="C144">
        <v>-2152.4861652983673</v>
      </c>
    </row>
    <row r="145" spans="1:3" x14ac:dyDescent="0.3">
      <c r="A145">
        <v>114</v>
      </c>
      <c r="B145">
        <v>13605.755807968679</v>
      </c>
      <c r="C145">
        <v>3089.2441920313213</v>
      </c>
    </row>
    <row r="146" spans="1:3" x14ac:dyDescent="0.3">
      <c r="A146">
        <v>115</v>
      </c>
      <c r="B146">
        <v>19810.911104540577</v>
      </c>
      <c r="C146">
        <v>-2735.9111045405771</v>
      </c>
    </row>
    <row r="147" spans="1:3" x14ac:dyDescent="0.3">
      <c r="A147">
        <v>116</v>
      </c>
      <c r="B147">
        <v>13685.101830237552</v>
      </c>
      <c r="C147">
        <v>2944.8981697624477</v>
      </c>
    </row>
    <row r="148" spans="1:3" x14ac:dyDescent="0.3">
      <c r="A148">
        <v>117</v>
      </c>
      <c r="B148">
        <v>19052.486165298367</v>
      </c>
      <c r="C148">
        <v>-1102.4861652983673</v>
      </c>
    </row>
    <row r="149" spans="1:3" x14ac:dyDescent="0.3">
      <c r="A149">
        <v>118</v>
      </c>
      <c r="B149">
        <v>17267.708792653058</v>
      </c>
      <c r="C149">
        <v>882.29120734694152</v>
      </c>
    </row>
    <row r="150" spans="1:3" x14ac:dyDescent="0.3">
      <c r="A150">
        <v>119</v>
      </c>
      <c r="B150">
        <v>4965.6465740456415</v>
      </c>
      <c r="C150">
        <v>606.3534259543585</v>
      </c>
    </row>
    <row r="151" spans="1:3" x14ac:dyDescent="0.3">
      <c r="A151">
        <v>120</v>
      </c>
      <c r="B151">
        <v>9284.0663340103201</v>
      </c>
      <c r="C151">
        <v>-1327.0663340103201</v>
      </c>
    </row>
    <row r="152" spans="1:3" x14ac:dyDescent="0.3">
      <c r="A152">
        <v>121</v>
      </c>
      <c r="B152">
        <v>5778.2447232337227</v>
      </c>
      <c r="C152">
        <v>450.75527676627735</v>
      </c>
    </row>
    <row r="153" spans="1:3" x14ac:dyDescent="0.3">
      <c r="A153">
        <v>122</v>
      </c>
      <c r="B153">
        <v>5778.2447232337227</v>
      </c>
      <c r="C153">
        <v>913.75527676627735</v>
      </c>
    </row>
    <row r="154" spans="1:3" x14ac:dyDescent="0.3">
      <c r="A154">
        <v>123</v>
      </c>
      <c r="B154">
        <v>6743.3733366303049</v>
      </c>
      <c r="C154">
        <v>865.62666336969505</v>
      </c>
    </row>
    <row r="155" spans="1:3" x14ac:dyDescent="0.3">
      <c r="A155">
        <v>124</v>
      </c>
      <c r="B155">
        <v>11624.029922408306</v>
      </c>
      <c r="C155">
        <v>-2703.0299224083064</v>
      </c>
    </row>
    <row r="156" spans="1:3" x14ac:dyDescent="0.3">
      <c r="A156">
        <v>125</v>
      </c>
      <c r="B156">
        <v>19932.485029065454</v>
      </c>
      <c r="C156">
        <v>-7168.485029065454</v>
      </c>
    </row>
    <row r="157" spans="1:3" x14ac:dyDescent="0.3">
      <c r="A157">
        <v>126</v>
      </c>
      <c r="B157">
        <v>19087.414025555983</v>
      </c>
      <c r="C157">
        <v>2930.5859744440168</v>
      </c>
    </row>
    <row r="158" spans="1:3" x14ac:dyDescent="0.3">
      <c r="A158">
        <v>127</v>
      </c>
      <c r="B158">
        <v>34527.999999999993</v>
      </c>
      <c r="C158">
        <v>-1999.9999999999927</v>
      </c>
    </row>
    <row r="159" spans="1:3" x14ac:dyDescent="0.3">
      <c r="A159">
        <v>128</v>
      </c>
      <c r="B159">
        <v>34527.999999999993</v>
      </c>
      <c r="C159">
        <v>-499.99999999999272</v>
      </c>
    </row>
    <row r="160" spans="1:3" x14ac:dyDescent="0.3">
      <c r="A160">
        <v>129</v>
      </c>
      <c r="B160">
        <v>34527.999999999993</v>
      </c>
      <c r="C160">
        <v>2500.0000000000073</v>
      </c>
    </row>
    <row r="161" spans="1:3" x14ac:dyDescent="0.3">
      <c r="A161">
        <v>130</v>
      </c>
      <c r="B161">
        <v>31275.8560971152</v>
      </c>
      <c r="C161">
        <v>124.6439028847999</v>
      </c>
    </row>
    <row r="162" spans="1:3" x14ac:dyDescent="0.3">
      <c r="A162">
        <v>131</v>
      </c>
      <c r="B162">
        <v>12963.959889398895</v>
      </c>
      <c r="C162">
        <v>-3668.959889398895</v>
      </c>
    </row>
    <row r="163" spans="1:3" x14ac:dyDescent="0.3">
      <c r="A163">
        <v>132</v>
      </c>
      <c r="B163">
        <v>12963.959889398895</v>
      </c>
      <c r="C163">
        <v>-3068.959889398895</v>
      </c>
    </row>
    <row r="164" spans="1:3" x14ac:dyDescent="0.3">
      <c r="A164">
        <v>133</v>
      </c>
      <c r="B164">
        <v>12809.580770258306</v>
      </c>
      <c r="C164">
        <v>-959.58077025830607</v>
      </c>
    </row>
    <row r="165" spans="1:3" x14ac:dyDescent="0.3">
      <c r="A165">
        <v>134</v>
      </c>
      <c r="B165">
        <v>12809.580770258306</v>
      </c>
      <c r="C165">
        <v>-639.58077025830607</v>
      </c>
    </row>
    <row r="166" spans="1:3" x14ac:dyDescent="0.3">
      <c r="A166">
        <v>135</v>
      </c>
      <c r="B166">
        <v>12809.580770258306</v>
      </c>
      <c r="C166">
        <v>2230.4192297416939</v>
      </c>
    </row>
    <row r="167" spans="1:3" x14ac:dyDescent="0.3">
      <c r="A167">
        <v>136</v>
      </c>
      <c r="B167">
        <v>12809.580770258306</v>
      </c>
      <c r="C167">
        <v>2700.4192297416939</v>
      </c>
    </row>
    <row r="168" spans="1:3" x14ac:dyDescent="0.3">
      <c r="A168">
        <v>137</v>
      </c>
      <c r="B168">
        <v>13434.919475372582</v>
      </c>
      <c r="C168">
        <v>4715.0805246274176</v>
      </c>
    </row>
    <row r="169" spans="1:3" x14ac:dyDescent="0.3">
      <c r="A169">
        <v>138</v>
      </c>
      <c r="B169">
        <v>13434.919475372582</v>
      </c>
      <c r="C169">
        <v>5185.0805246274176</v>
      </c>
    </row>
    <row r="170" spans="1:3" x14ac:dyDescent="0.3">
      <c r="A170">
        <v>139</v>
      </c>
      <c r="B170">
        <v>6770.7516909819142</v>
      </c>
      <c r="C170">
        <v>-1652.7516909819142</v>
      </c>
    </row>
    <row r="171" spans="1:3" x14ac:dyDescent="0.3">
      <c r="A171">
        <v>140</v>
      </c>
      <c r="B171">
        <v>9069.0936961581556</v>
      </c>
      <c r="C171">
        <v>-2016.0936961581556</v>
      </c>
    </row>
    <row r="172" spans="1:3" x14ac:dyDescent="0.3">
      <c r="A172">
        <v>141</v>
      </c>
      <c r="B172">
        <v>11226.144899827181</v>
      </c>
      <c r="C172">
        <v>-3623.1448998271808</v>
      </c>
    </row>
    <row r="173" spans="1:3" x14ac:dyDescent="0.3">
      <c r="A173">
        <v>142</v>
      </c>
      <c r="B173">
        <v>8451.0330173423827</v>
      </c>
      <c r="C173">
        <v>-1325.0330173423827</v>
      </c>
    </row>
    <row r="174" spans="1:3" x14ac:dyDescent="0.3">
      <c r="A174">
        <v>143</v>
      </c>
      <c r="B174">
        <v>9101.1115366928479</v>
      </c>
      <c r="C174">
        <v>-1326.1115366928479</v>
      </c>
    </row>
    <row r="175" spans="1:3" x14ac:dyDescent="0.3">
      <c r="A175">
        <v>144</v>
      </c>
      <c r="B175">
        <v>9848.0537200354429</v>
      </c>
      <c r="C175">
        <v>111.94627996455711</v>
      </c>
    </row>
    <row r="176" spans="1:3" x14ac:dyDescent="0.3">
      <c r="A176">
        <v>145</v>
      </c>
      <c r="B176">
        <v>12124.934099495826</v>
      </c>
      <c r="C176">
        <v>-2891.9340994958256</v>
      </c>
    </row>
    <row r="177" spans="1:3" x14ac:dyDescent="0.3">
      <c r="A177">
        <v>146</v>
      </c>
      <c r="B177">
        <v>13058.758582610986</v>
      </c>
      <c r="C177">
        <v>-1799.7585826109862</v>
      </c>
    </row>
    <row r="178" spans="1:3" x14ac:dyDescent="0.3">
      <c r="A178">
        <v>147</v>
      </c>
      <c r="B178">
        <v>9155.2847466387193</v>
      </c>
      <c r="C178">
        <v>-1692.2847466387193</v>
      </c>
    </row>
    <row r="179" spans="1:3" x14ac:dyDescent="0.3">
      <c r="A179">
        <v>148</v>
      </c>
      <c r="B179">
        <v>10010.573349873059</v>
      </c>
      <c r="C179">
        <v>187.42665012694124</v>
      </c>
    </row>
    <row r="180" spans="1:3" x14ac:dyDescent="0.3">
      <c r="A180">
        <v>149</v>
      </c>
      <c r="B180">
        <v>12016.587679604081</v>
      </c>
      <c r="C180">
        <v>-4003.5876796040811</v>
      </c>
    </row>
    <row r="181" spans="1:3" x14ac:dyDescent="0.3">
      <c r="A181">
        <v>150</v>
      </c>
      <c r="B181">
        <v>13492.144262177962</v>
      </c>
      <c r="C181">
        <v>-1798.1442621779624</v>
      </c>
    </row>
    <row r="182" spans="1:3" x14ac:dyDescent="0.3">
      <c r="A182">
        <v>151</v>
      </c>
      <c r="B182">
        <v>5293.9299202634047</v>
      </c>
      <c r="C182">
        <v>54.070079736595289</v>
      </c>
    </row>
    <row r="183" spans="1:3" x14ac:dyDescent="0.3">
      <c r="A183">
        <v>152</v>
      </c>
      <c r="B183">
        <v>5781.4888097762532</v>
      </c>
      <c r="C183">
        <v>556.51119022374678</v>
      </c>
    </row>
    <row r="184" spans="1:3" x14ac:dyDescent="0.3">
      <c r="A184">
        <v>153</v>
      </c>
      <c r="B184">
        <v>5781.4888097762532</v>
      </c>
      <c r="C184">
        <v>706.51119022374678</v>
      </c>
    </row>
    <row r="185" spans="1:3" x14ac:dyDescent="0.3">
      <c r="A185">
        <v>154</v>
      </c>
      <c r="B185">
        <v>5835.6620197221255</v>
      </c>
      <c r="C185">
        <v>1082.3379802778745</v>
      </c>
    </row>
    <row r="186" spans="1:3" x14ac:dyDescent="0.3">
      <c r="A186">
        <v>155</v>
      </c>
      <c r="B186">
        <v>8696.9649526874873</v>
      </c>
      <c r="C186">
        <v>-798.96495268748731</v>
      </c>
    </row>
    <row r="187" spans="1:3" x14ac:dyDescent="0.3">
      <c r="A187">
        <v>156</v>
      </c>
      <c r="B187">
        <v>8696.9649526874873</v>
      </c>
      <c r="C187">
        <v>81.035047312512688</v>
      </c>
    </row>
    <row r="188" spans="1:3" x14ac:dyDescent="0.3">
      <c r="A188">
        <v>157</v>
      </c>
      <c r="B188">
        <v>6985.2389887367945</v>
      </c>
      <c r="C188">
        <v>-47.238988736794454</v>
      </c>
    </row>
    <row r="189" spans="1:3" x14ac:dyDescent="0.3">
      <c r="A189">
        <v>158</v>
      </c>
      <c r="B189">
        <v>6985.2389887367945</v>
      </c>
      <c r="C189">
        <v>212.76101126320555</v>
      </c>
    </row>
    <row r="190" spans="1:3" x14ac:dyDescent="0.3">
      <c r="A190">
        <v>159</v>
      </c>
      <c r="B190">
        <v>10547.189887580245</v>
      </c>
      <c r="C190">
        <v>-2649.1898875802453</v>
      </c>
    </row>
    <row r="191" spans="1:3" x14ac:dyDescent="0.3">
      <c r="A191">
        <v>160</v>
      </c>
      <c r="B191">
        <v>9517.898898608677</v>
      </c>
      <c r="C191">
        <v>-1729.898898608677</v>
      </c>
    </row>
    <row r="192" spans="1:3" x14ac:dyDescent="0.3">
      <c r="A192">
        <v>161</v>
      </c>
      <c r="B192">
        <v>5576.7355301441212</v>
      </c>
      <c r="C192">
        <v>2161.2644698558788</v>
      </c>
    </row>
    <row r="193" spans="1:3" x14ac:dyDescent="0.3">
      <c r="A193">
        <v>162</v>
      </c>
      <c r="B193">
        <v>7364.4514583578994</v>
      </c>
      <c r="C193">
        <v>993.54854164210064</v>
      </c>
    </row>
    <row r="194" spans="1:3" x14ac:dyDescent="0.3">
      <c r="A194">
        <v>163</v>
      </c>
      <c r="B194">
        <v>7364.4514583578994</v>
      </c>
      <c r="C194">
        <v>1893.5485416421006</v>
      </c>
    </row>
    <row r="195" spans="1:3" x14ac:dyDescent="0.3">
      <c r="A195">
        <v>164</v>
      </c>
      <c r="B195">
        <v>8334.6306403006674</v>
      </c>
      <c r="C195">
        <v>-276.63064030066744</v>
      </c>
    </row>
    <row r="196" spans="1:3" x14ac:dyDescent="0.3">
      <c r="A196">
        <v>165</v>
      </c>
      <c r="B196">
        <v>8334.6306403006674</v>
      </c>
      <c r="C196">
        <v>-96.630640300667437</v>
      </c>
    </row>
    <row r="197" spans="1:3" x14ac:dyDescent="0.3">
      <c r="A197">
        <v>166</v>
      </c>
      <c r="B197">
        <v>8913.4513060688132</v>
      </c>
      <c r="C197">
        <v>384.54869393118679</v>
      </c>
    </row>
    <row r="198" spans="1:3" x14ac:dyDescent="0.3">
      <c r="A198">
        <v>167</v>
      </c>
      <c r="B198">
        <v>8913.4513060688132</v>
      </c>
      <c r="C198">
        <v>624.54869393118679</v>
      </c>
    </row>
    <row r="199" spans="1:3" x14ac:dyDescent="0.3">
      <c r="A199">
        <v>168</v>
      </c>
      <c r="B199">
        <v>16708.785612257008</v>
      </c>
      <c r="C199">
        <v>-8259.7856122570083</v>
      </c>
    </row>
    <row r="200" spans="1:3" x14ac:dyDescent="0.3">
      <c r="A200">
        <v>169</v>
      </c>
      <c r="B200">
        <v>16708.785612257008</v>
      </c>
      <c r="C200">
        <v>-7069.7856122570083</v>
      </c>
    </row>
    <row r="201" spans="1:3" x14ac:dyDescent="0.3">
      <c r="A201">
        <v>170</v>
      </c>
      <c r="B201">
        <v>16708.785612257008</v>
      </c>
      <c r="C201">
        <v>-6719.7856122570083</v>
      </c>
    </row>
    <row r="202" spans="1:3" x14ac:dyDescent="0.3">
      <c r="A202">
        <v>171</v>
      </c>
      <c r="B202">
        <v>16708.785612257008</v>
      </c>
      <c r="C202">
        <v>-5509.7856122570083</v>
      </c>
    </row>
    <row r="203" spans="1:3" x14ac:dyDescent="0.3">
      <c r="A203">
        <v>172</v>
      </c>
      <c r="B203">
        <v>16708.785612257008</v>
      </c>
      <c r="C203">
        <v>-5159.7856122570083</v>
      </c>
    </row>
    <row r="204" spans="1:3" x14ac:dyDescent="0.3">
      <c r="A204">
        <v>173</v>
      </c>
      <c r="B204">
        <v>16708.785612257008</v>
      </c>
      <c r="C204">
        <v>960.21438774299168</v>
      </c>
    </row>
    <row r="205" spans="1:3" x14ac:dyDescent="0.3">
      <c r="A205">
        <v>174</v>
      </c>
      <c r="B205">
        <v>11024.29702770384</v>
      </c>
      <c r="C205">
        <v>-2076.2970277038403</v>
      </c>
    </row>
    <row r="206" spans="1:3" x14ac:dyDescent="0.3">
      <c r="A206">
        <v>175</v>
      </c>
      <c r="B206">
        <v>11817.536386270252</v>
      </c>
      <c r="C206">
        <v>-1119.5363862702525</v>
      </c>
    </row>
    <row r="207" spans="1:3" x14ac:dyDescent="0.3">
      <c r="A207">
        <v>176</v>
      </c>
      <c r="B207">
        <v>11349.336287379074</v>
      </c>
      <c r="C207">
        <v>-1361.3362873790738</v>
      </c>
    </row>
    <row r="208" spans="1:3" x14ac:dyDescent="0.3">
      <c r="A208">
        <v>177</v>
      </c>
      <c r="B208">
        <v>11349.336287379074</v>
      </c>
      <c r="C208">
        <v>-451.33628737907384</v>
      </c>
    </row>
    <row r="209" spans="1:3" x14ac:dyDescent="0.3">
      <c r="A209">
        <v>178</v>
      </c>
      <c r="B209">
        <v>11349.336287379074</v>
      </c>
      <c r="C209">
        <v>-101.33628737907384</v>
      </c>
    </row>
    <row r="210" spans="1:3" x14ac:dyDescent="0.3">
      <c r="A210">
        <v>179</v>
      </c>
      <c r="B210">
        <v>20585.171794190628</v>
      </c>
      <c r="C210">
        <v>-4027.1717941906281</v>
      </c>
    </row>
    <row r="211" spans="1:3" x14ac:dyDescent="0.3">
      <c r="A211">
        <v>180</v>
      </c>
      <c r="B211">
        <v>20693.518214082371</v>
      </c>
      <c r="C211">
        <v>-4695.5182140823708</v>
      </c>
    </row>
    <row r="212" spans="1:3" x14ac:dyDescent="0.3">
      <c r="A212">
        <v>181</v>
      </c>
      <c r="B212">
        <v>20386.806738518451</v>
      </c>
      <c r="C212">
        <v>-4696.8067385184513</v>
      </c>
    </row>
    <row r="213" spans="1:3" x14ac:dyDescent="0.3">
      <c r="A213">
        <v>182</v>
      </c>
      <c r="B213">
        <v>19288.742423634347</v>
      </c>
      <c r="C213">
        <v>-3538.7424236343468</v>
      </c>
    </row>
    <row r="214" spans="1:3" x14ac:dyDescent="0.3">
      <c r="A214">
        <v>183</v>
      </c>
      <c r="B214">
        <v>7953.3925510788677</v>
      </c>
      <c r="C214">
        <v>-178.39255107886765</v>
      </c>
    </row>
    <row r="215" spans="1:3" x14ac:dyDescent="0.3">
      <c r="A215">
        <v>184</v>
      </c>
      <c r="B215">
        <v>9394.9448247467153</v>
      </c>
      <c r="C215">
        <v>-1419.9448247467153</v>
      </c>
    </row>
    <row r="216" spans="1:3" x14ac:dyDescent="0.3">
      <c r="A216">
        <v>185</v>
      </c>
      <c r="B216">
        <v>7953.3925510788677</v>
      </c>
      <c r="C216">
        <v>41.607448921132345</v>
      </c>
    </row>
    <row r="217" spans="1:3" x14ac:dyDescent="0.3">
      <c r="A217">
        <v>186</v>
      </c>
      <c r="B217">
        <v>9394.9448247467153</v>
      </c>
      <c r="C217">
        <v>-1199.9448247467153</v>
      </c>
    </row>
    <row r="218" spans="1:3" x14ac:dyDescent="0.3">
      <c r="A218">
        <v>187</v>
      </c>
      <c r="B218">
        <v>9394.9448247467153</v>
      </c>
      <c r="C218">
        <v>-899.94482474671531</v>
      </c>
    </row>
    <row r="219" spans="1:3" x14ac:dyDescent="0.3">
      <c r="A219">
        <v>188</v>
      </c>
      <c r="B219">
        <v>8804.853569013334</v>
      </c>
      <c r="C219">
        <v>690.14643098666602</v>
      </c>
    </row>
    <row r="220" spans="1:3" x14ac:dyDescent="0.3">
      <c r="A220">
        <v>189</v>
      </c>
      <c r="B220">
        <v>10206.732831546746</v>
      </c>
      <c r="C220">
        <v>-211.73283154674573</v>
      </c>
    </row>
    <row r="221" spans="1:3" x14ac:dyDescent="0.3">
      <c r="A221">
        <v>190</v>
      </c>
      <c r="B221">
        <v>10189.215189823488</v>
      </c>
      <c r="C221">
        <v>1405.7848101765121</v>
      </c>
    </row>
    <row r="222" spans="1:3" x14ac:dyDescent="0.3">
      <c r="A222">
        <v>191</v>
      </c>
      <c r="B222">
        <v>10189.215189823488</v>
      </c>
      <c r="C222">
        <v>-209.21518982348789</v>
      </c>
    </row>
    <row r="223" spans="1:3" x14ac:dyDescent="0.3">
      <c r="A223">
        <v>192</v>
      </c>
      <c r="B223">
        <v>15052.58256797399</v>
      </c>
      <c r="C223">
        <v>-1757.5825679739901</v>
      </c>
    </row>
    <row r="224" spans="1:3" x14ac:dyDescent="0.3">
      <c r="A224">
        <v>193</v>
      </c>
      <c r="B224">
        <v>9454.9320883637993</v>
      </c>
      <c r="C224">
        <v>4390.0679116362007</v>
      </c>
    </row>
    <row r="225" spans="1:3" x14ac:dyDescent="0.3">
      <c r="A225">
        <v>194</v>
      </c>
      <c r="B225">
        <v>9893.1763277711289</v>
      </c>
      <c r="C225">
        <v>2396.8236722288711</v>
      </c>
    </row>
    <row r="226" spans="1:3" x14ac:dyDescent="0.3">
      <c r="A226">
        <v>195</v>
      </c>
      <c r="B226">
        <v>16242.927046398763</v>
      </c>
      <c r="C226">
        <v>-3302.9270463987632</v>
      </c>
    </row>
    <row r="227" spans="1:3" x14ac:dyDescent="0.3">
      <c r="A227">
        <v>196</v>
      </c>
      <c r="B227">
        <v>16242.927046398763</v>
      </c>
      <c r="C227">
        <v>-2827.9270463987632</v>
      </c>
    </row>
    <row r="228" spans="1:3" x14ac:dyDescent="0.3">
      <c r="A228">
        <v>197</v>
      </c>
      <c r="B228">
        <v>16134.580626507019</v>
      </c>
      <c r="C228">
        <v>-149.58062650701868</v>
      </c>
    </row>
    <row r="229" spans="1:3" x14ac:dyDescent="0.3">
      <c r="A229">
        <v>198</v>
      </c>
      <c r="B229">
        <v>16134.580626507019</v>
      </c>
      <c r="C229">
        <v>380.41937349298132</v>
      </c>
    </row>
    <row r="230" spans="1:3" x14ac:dyDescent="0.3">
      <c r="A230">
        <v>199</v>
      </c>
      <c r="B230">
        <v>17795.297548426974</v>
      </c>
      <c r="C230">
        <v>624.70245157302634</v>
      </c>
    </row>
    <row r="231" spans="1:3" x14ac:dyDescent="0.3">
      <c r="A231">
        <v>200</v>
      </c>
      <c r="B231">
        <v>17795.297548426974</v>
      </c>
      <c r="C231">
        <v>1154.7024515730263</v>
      </c>
    </row>
    <row r="232" spans="1:3" x14ac:dyDescent="0.3">
      <c r="A232">
        <v>201</v>
      </c>
      <c r="B232">
        <v>16242.927046398763</v>
      </c>
      <c r="C232">
        <v>602.0729536012368</v>
      </c>
    </row>
    <row r="233" spans="1:3" x14ac:dyDescent="0.3">
      <c r="A233">
        <v>202</v>
      </c>
      <c r="B233">
        <v>18663.790867987416</v>
      </c>
      <c r="C233">
        <v>381.20913201258372</v>
      </c>
    </row>
    <row r="234" spans="1:3" x14ac:dyDescent="0.3">
      <c r="A234">
        <v>203</v>
      </c>
      <c r="B234">
        <v>18437.076079525261</v>
      </c>
      <c r="C234">
        <v>3047.9239204747391</v>
      </c>
    </row>
    <row r="235" spans="1:3" x14ac:dyDescent="0.3">
      <c r="A235">
        <v>204</v>
      </c>
      <c r="B235">
        <v>19186.133882483758</v>
      </c>
      <c r="C235">
        <v>3283.8661175162415</v>
      </c>
    </row>
    <row r="236" spans="1:3" ht="15" thickBot="1" x14ac:dyDescent="0.35">
      <c r="A236" s="17">
        <v>205</v>
      </c>
      <c r="B236" s="17">
        <v>16838.832355803355</v>
      </c>
      <c r="C236" s="17">
        <v>5786.1676441966447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99BF-64C7-407C-8E09-EC18322ABB7D}">
  <sheetPr codeName="XLSTAT_20221102_222700_1">
    <tabColor rgb="FF007800"/>
  </sheetPr>
  <dimension ref="B1:X449"/>
  <sheetViews>
    <sheetView zoomScale="107" zoomScaleNormal="107" workbookViewId="0">
      <selection activeCell="F230" sqref="D230:F230"/>
    </sheetView>
  </sheetViews>
  <sheetFormatPr defaultRowHeight="14.4" x14ac:dyDescent="0.3"/>
  <cols>
    <col min="1" max="1" width="4.77734375" customWidth="1"/>
    <col min="2" max="2" width="15.21875" customWidth="1"/>
    <col min="3" max="3" width="11.6640625" bestFit="1" customWidth="1"/>
    <col min="4" max="4" width="15.6640625" bestFit="1" customWidth="1"/>
    <col min="5" max="5" width="13.6640625" bestFit="1" customWidth="1"/>
    <col min="6" max="6" width="9.5546875" bestFit="1" customWidth="1"/>
    <col min="7" max="7" width="10.21875" bestFit="1" customWidth="1"/>
    <col min="8" max="10" width="9.5546875" bestFit="1" customWidth="1"/>
    <col min="12" max="13" width="9.5546875" bestFit="1" customWidth="1"/>
  </cols>
  <sheetData>
    <row r="1" spans="2:9" x14ac:dyDescent="0.3">
      <c r="B1" t="s">
        <v>339</v>
      </c>
    </row>
    <row r="2" spans="2:9" x14ac:dyDescent="0.3">
      <c r="B2" t="s">
        <v>327</v>
      </c>
    </row>
    <row r="3" spans="2:9" x14ac:dyDescent="0.3">
      <c r="B3" t="s">
        <v>328</v>
      </c>
    </row>
    <row r="4" spans="2:9" x14ac:dyDescent="0.3">
      <c r="B4" t="s">
        <v>63</v>
      </c>
    </row>
    <row r="5" spans="2:9" x14ac:dyDescent="0.3">
      <c r="B5" t="s">
        <v>64</v>
      </c>
    </row>
    <row r="6" spans="2:9" x14ac:dyDescent="0.3">
      <c r="B6" t="s">
        <v>65</v>
      </c>
    </row>
    <row r="7" spans="2:9" x14ac:dyDescent="0.3">
      <c r="B7" t="s">
        <v>66</v>
      </c>
    </row>
    <row r="8" spans="2:9" x14ac:dyDescent="0.3">
      <c r="B8" t="s">
        <v>329</v>
      </c>
    </row>
    <row r="9" spans="2:9" ht="34.200000000000003" customHeight="1" x14ac:dyDescent="0.3"/>
    <row r="10" spans="2:9" ht="16.2" customHeight="1" x14ac:dyDescent="0.3">
      <c r="B10" s="38"/>
    </row>
    <row r="13" spans="2:9" x14ac:dyDescent="0.3">
      <c r="B13" t="s">
        <v>67</v>
      </c>
    </row>
    <row r="14" spans="2:9" ht="15" thickBot="1" x14ac:dyDescent="0.35"/>
    <row r="15" spans="2:9" ht="28.8" customHeight="1" x14ac:dyDescent="0.3">
      <c r="B15" s="12" t="s">
        <v>68</v>
      </c>
      <c r="C15" s="13" t="s">
        <v>69</v>
      </c>
      <c r="D15" s="13" t="s">
        <v>70</v>
      </c>
      <c r="E15" s="13" t="s">
        <v>71</v>
      </c>
      <c r="F15" s="13" t="s">
        <v>72</v>
      </c>
      <c r="G15" s="13" t="s">
        <v>73</v>
      </c>
      <c r="H15" s="13" t="s">
        <v>74</v>
      </c>
      <c r="I15" s="13" t="s">
        <v>75</v>
      </c>
    </row>
    <row r="16" spans="2:9" x14ac:dyDescent="0.3">
      <c r="B16" s="14" t="s">
        <v>15</v>
      </c>
      <c r="C16" s="16">
        <v>185</v>
      </c>
      <c r="D16" s="16">
        <v>0</v>
      </c>
      <c r="E16" s="16">
        <v>185</v>
      </c>
      <c r="F16" s="18">
        <v>5118</v>
      </c>
      <c r="G16" s="18">
        <v>40960</v>
      </c>
      <c r="H16" s="18">
        <v>13023.944145945949</v>
      </c>
      <c r="I16" s="18">
        <v>7453.6647132871421</v>
      </c>
    </row>
    <row r="17" spans="2:9" x14ac:dyDescent="0.3">
      <c r="B17" s="11" t="s">
        <v>1</v>
      </c>
      <c r="C17">
        <v>185</v>
      </c>
      <c r="D17">
        <v>0</v>
      </c>
      <c r="E17">
        <v>185</v>
      </c>
      <c r="F17" s="30">
        <v>-2</v>
      </c>
      <c r="G17" s="30">
        <v>3</v>
      </c>
      <c r="H17" s="30">
        <v>0.78918918918918934</v>
      </c>
      <c r="I17" s="30">
        <v>1.257106707402174</v>
      </c>
    </row>
    <row r="18" spans="2:9" x14ac:dyDescent="0.3">
      <c r="B18" s="11" t="s">
        <v>3</v>
      </c>
      <c r="C18">
        <v>185</v>
      </c>
      <c r="D18">
        <v>0</v>
      </c>
      <c r="E18">
        <v>185</v>
      </c>
      <c r="F18" s="30">
        <v>0</v>
      </c>
      <c r="G18" s="30">
        <v>1</v>
      </c>
      <c r="H18" s="30">
        <v>0.90810810810810805</v>
      </c>
      <c r="I18" s="30">
        <v>0.28965719842072762</v>
      </c>
    </row>
    <row r="19" spans="2:9" x14ac:dyDescent="0.3">
      <c r="B19" s="11" t="s">
        <v>4</v>
      </c>
      <c r="C19">
        <v>185</v>
      </c>
      <c r="D19">
        <v>0</v>
      </c>
      <c r="E19">
        <v>185</v>
      </c>
      <c r="F19" s="30">
        <v>0</v>
      </c>
      <c r="G19" s="30">
        <v>1</v>
      </c>
      <c r="H19" s="30">
        <v>0.82702702702702668</v>
      </c>
      <c r="I19" s="30">
        <v>0.37925029638623647</v>
      </c>
    </row>
    <row r="20" spans="2:9" x14ac:dyDescent="0.3">
      <c r="B20" s="11" t="s">
        <v>5</v>
      </c>
      <c r="C20">
        <v>185</v>
      </c>
      <c r="D20">
        <v>0</v>
      </c>
      <c r="E20">
        <v>185</v>
      </c>
      <c r="F20" s="30">
        <v>0</v>
      </c>
      <c r="G20" s="30">
        <v>1</v>
      </c>
      <c r="H20" s="30">
        <v>0.41081081081081078</v>
      </c>
      <c r="I20" s="30">
        <v>0.49331607723284682</v>
      </c>
    </row>
    <row r="21" spans="2:9" x14ac:dyDescent="0.3">
      <c r="B21" s="11" t="s">
        <v>6</v>
      </c>
      <c r="C21">
        <v>185</v>
      </c>
      <c r="D21">
        <v>0</v>
      </c>
      <c r="E21">
        <v>185</v>
      </c>
      <c r="F21" s="30">
        <v>0</v>
      </c>
      <c r="G21" s="30">
        <v>2</v>
      </c>
      <c r="H21" s="30">
        <v>0.45945945945945948</v>
      </c>
      <c r="I21" s="30">
        <v>0.58951871465087458</v>
      </c>
    </row>
    <row r="22" spans="2:9" x14ac:dyDescent="0.3">
      <c r="B22" s="11" t="s">
        <v>7</v>
      </c>
      <c r="C22">
        <v>185</v>
      </c>
      <c r="D22">
        <v>0</v>
      </c>
      <c r="E22">
        <v>185</v>
      </c>
      <c r="F22" s="30">
        <v>0</v>
      </c>
      <c r="G22" s="30">
        <v>1</v>
      </c>
      <c r="H22" s="30">
        <v>0.98918918918918919</v>
      </c>
      <c r="I22" s="30">
        <v>0.10369212315422188</v>
      </c>
    </row>
    <row r="23" spans="2:9" x14ac:dyDescent="0.3">
      <c r="B23" s="11" t="s">
        <v>16</v>
      </c>
      <c r="C23">
        <v>185</v>
      </c>
      <c r="D23">
        <v>0</v>
      </c>
      <c r="E23">
        <v>185</v>
      </c>
      <c r="F23" s="30">
        <v>0</v>
      </c>
      <c r="G23" s="30">
        <v>1</v>
      </c>
      <c r="H23" s="30">
        <v>5.9459459459459463E-2</v>
      </c>
      <c r="I23" s="30">
        <v>0.23712437052638077</v>
      </c>
    </row>
    <row r="24" spans="2:9" x14ac:dyDescent="0.3">
      <c r="B24" s="11" t="s">
        <v>54</v>
      </c>
      <c r="C24">
        <v>185</v>
      </c>
      <c r="D24">
        <v>0</v>
      </c>
      <c r="E24">
        <v>185</v>
      </c>
      <c r="F24" s="30">
        <v>0</v>
      </c>
      <c r="G24" s="30">
        <v>1</v>
      </c>
      <c r="H24" s="30">
        <v>5.4054054054054043E-2</v>
      </c>
      <c r="I24" s="30">
        <v>0.22673796717341335</v>
      </c>
    </row>
    <row r="25" spans="2:9" x14ac:dyDescent="0.3">
      <c r="B25" s="11" t="s">
        <v>55</v>
      </c>
      <c r="C25">
        <v>185</v>
      </c>
      <c r="D25">
        <v>0</v>
      </c>
      <c r="E25">
        <v>185</v>
      </c>
      <c r="F25" s="30">
        <v>0</v>
      </c>
      <c r="G25" s="30">
        <v>1</v>
      </c>
      <c r="H25" s="30">
        <v>0.71891891891891913</v>
      </c>
      <c r="I25" s="30">
        <v>0.45074686682809745</v>
      </c>
    </row>
    <row r="26" spans="2:9" x14ac:dyDescent="0.3">
      <c r="B26" s="11" t="s">
        <v>56</v>
      </c>
      <c r="C26">
        <v>185</v>
      </c>
      <c r="D26">
        <v>0</v>
      </c>
      <c r="E26">
        <v>185</v>
      </c>
      <c r="F26" s="30">
        <v>0</v>
      </c>
      <c r="G26" s="30">
        <v>1</v>
      </c>
      <c r="H26" s="30">
        <v>7.5675675675675638E-2</v>
      </c>
      <c r="I26" s="30">
        <v>0.26519620034391667</v>
      </c>
    </row>
    <row r="27" spans="2:9" x14ac:dyDescent="0.3">
      <c r="B27" s="11" t="s">
        <v>57</v>
      </c>
      <c r="C27">
        <v>185</v>
      </c>
      <c r="D27">
        <v>0</v>
      </c>
      <c r="E27">
        <v>185</v>
      </c>
      <c r="F27" s="30">
        <v>0</v>
      </c>
      <c r="G27" s="30">
        <v>1</v>
      </c>
      <c r="H27" s="30">
        <v>6.486486486486491E-2</v>
      </c>
      <c r="I27" s="30">
        <v>0.24695561145791425</v>
      </c>
    </row>
    <row r="28" spans="2:9" x14ac:dyDescent="0.3">
      <c r="B28" s="11" t="s">
        <v>76</v>
      </c>
      <c r="C28">
        <v>185</v>
      </c>
      <c r="D28">
        <v>0</v>
      </c>
      <c r="E28">
        <v>185</v>
      </c>
      <c r="F28" s="30">
        <v>0</v>
      </c>
      <c r="G28" s="30">
        <v>1</v>
      </c>
      <c r="H28" s="30">
        <v>0.2444671085513514</v>
      </c>
      <c r="I28" s="30">
        <v>0.15178481416889125</v>
      </c>
    </row>
    <row r="29" spans="2:9" x14ac:dyDescent="0.3">
      <c r="B29" s="11" t="s">
        <v>20</v>
      </c>
      <c r="C29">
        <v>185</v>
      </c>
      <c r="D29">
        <v>0</v>
      </c>
      <c r="E29">
        <v>185</v>
      </c>
      <c r="F29" s="30">
        <v>0</v>
      </c>
      <c r="G29" s="30">
        <v>1</v>
      </c>
      <c r="H29" s="30">
        <v>5.4054054054054002E-2</v>
      </c>
      <c r="I29" s="30">
        <v>0.22673796717341338</v>
      </c>
    </row>
    <row r="30" spans="2:9" x14ac:dyDescent="0.3">
      <c r="B30" s="11" t="s">
        <v>18</v>
      </c>
      <c r="C30">
        <v>185</v>
      </c>
      <c r="D30">
        <v>0</v>
      </c>
      <c r="E30">
        <v>185</v>
      </c>
      <c r="F30" s="30">
        <v>0</v>
      </c>
      <c r="G30" s="30">
        <v>1</v>
      </c>
      <c r="H30" s="30">
        <v>0.32432432432432418</v>
      </c>
      <c r="I30" s="30">
        <v>0.46939218642500957</v>
      </c>
    </row>
    <row r="31" spans="2:9" x14ac:dyDescent="0.3">
      <c r="B31" s="11" t="s">
        <v>21</v>
      </c>
      <c r="C31">
        <v>185</v>
      </c>
      <c r="D31">
        <v>0</v>
      </c>
      <c r="E31">
        <v>185</v>
      </c>
      <c r="F31" s="30">
        <v>0</v>
      </c>
      <c r="G31" s="30">
        <v>1</v>
      </c>
      <c r="H31" s="30">
        <v>1.6216216216216234E-2</v>
      </c>
      <c r="I31" s="30">
        <v>0.12664893602582983</v>
      </c>
    </row>
    <row r="32" spans="2:9" x14ac:dyDescent="0.3">
      <c r="B32" s="11" t="s">
        <v>19</v>
      </c>
      <c r="C32">
        <v>185</v>
      </c>
      <c r="D32">
        <v>0</v>
      </c>
      <c r="E32">
        <v>185</v>
      </c>
      <c r="F32" s="30">
        <v>0</v>
      </c>
      <c r="G32" s="30">
        <v>1</v>
      </c>
      <c r="H32" s="30">
        <v>5.4054054054054057E-3</v>
      </c>
      <c r="I32" s="30">
        <v>7.3521462209380758E-2</v>
      </c>
    </row>
    <row r="33" spans="2:9" x14ac:dyDescent="0.3">
      <c r="B33" s="11" t="s">
        <v>17</v>
      </c>
      <c r="C33">
        <v>185</v>
      </c>
      <c r="D33">
        <v>0</v>
      </c>
      <c r="E33">
        <v>185</v>
      </c>
      <c r="F33" s="30">
        <v>0</v>
      </c>
      <c r="G33" s="30">
        <v>1</v>
      </c>
      <c r="H33" s="30">
        <v>0.47027027027027052</v>
      </c>
      <c r="I33" s="30">
        <v>0.50046981452695427</v>
      </c>
    </row>
    <row r="34" spans="2:9" x14ac:dyDescent="0.3">
      <c r="B34" s="11" t="s">
        <v>23</v>
      </c>
      <c r="C34">
        <v>185</v>
      </c>
      <c r="D34">
        <v>0</v>
      </c>
      <c r="E34">
        <v>185</v>
      </c>
      <c r="F34" s="30">
        <v>0</v>
      </c>
      <c r="G34" s="30">
        <v>1</v>
      </c>
      <c r="H34" s="30">
        <v>3.2432432432432455E-2</v>
      </c>
      <c r="I34" s="30">
        <v>0.17762633907651487</v>
      </c>
    </row>
    <row r="35" spans="2:9" x14ac:dyDescent="0.3">
      <c r="B35" s="11" t="s">
        <v>13</v>
      </c>
      <c r="C35">
        <v>185</v>
      </c>
      <c r="D35">
        <v>0</v>
      </c>
      <c r="E35">
        <v>185</v>
      </c>
      <c r="F35" s="30">
        <v>0</v>
      </c>
      <c r="G35" s="30">
        <v>1</v>
      </c>
      <c r="H35" s="30">
        <v>0.23018018018018024</v>
      </c>
      <c r="I35" s="30">
        <v>0.16025838407217982</v>
      </c>
    </row>
    <row r="36" spans="2:9" x14ac:dyDescent="0.3">
      <c r="B36" s="11" t="s">
        <v>14</v>
      </c>
      <c r="C36">
        <v>185</v>
      </c>
      <c r="D36">
        <v>0</v>
      </c>
      <c r="E36">
        <v>185</v>
      </c>
      <c r="F36" s="30">
        <v>0</v>
      </c>
      <c r="G36" s="30">
        <v>1</v>
      </c>
      <c r="H36" s="30">
        <v>0.39922779922779916</v>
      </c>
      <c r="I36" s="30">
        <v>0.19557200472079506</v>
      </c>
    </row>
    <row r="37" spans="2:9" ht="15" thickBot="1" x14ac:dyDescent="0.35">
      <c r="B37" s="15" t="s">
        <v>61</v>
      </c>
      <c r="C37" s="17">
        <v>185</v>
      </c>
      <c r="D37" s="17">
        <v>0</v>
      </c>
      <c r="E37" s="17">
        <v>185</v>
      </c>
      <c r="F37" s="19">
        <v>0</v>
      </c>
      <c r="G37" s="19">
        <v>1</v>
      </c>
      <c r="H37" s="19">
        <v>0.34951648896603044</v>
      </c>
      <c r="I37" s="19">
        <v>0.17826158577939297</v>
      </c>
    </row>
    <row r="40" spans="2:9" x14ac:dyDescent="0.3">
      <c r="B40" t="s">
        <v>77</v>
      </c>
    </row>
    <row r="41" spans="2:9" ht="15" thickBot="1" x14ac:dyDescent="0.35"/>
    <row r="42" spans="2:9" ht="28.8" customHeight="1" x14ac:dyDescent="0.3">
      <c r="B42" s="12" t="s">
        <v>68</v>
      </c>
      <c r="C42" s="13" t="s">
        <v>69</v>
      </c>
      <c r="D42" s="13" t="s">
        <v>70</v>
      </c>
      <c r="E42" s="13" t="s">
        <v>71</v>
      </c>
      <c r="F42" s="13" t="s">
        <v>72</v>
      </c>
      <c r="G42" s="13" t="s">
        <v>73</v>
      </c>
      <c r="H42" s="13" t="s">
        <v>74</v>
      </c>
      <c r="I42" s="13" t="s">
        <v>75</v>
      </c>
    </row>
    <row r="43" spans="2:9" x14ac:dyDescent="0.3">
      <c r="B43" s="14" t="s">
        <v>15</v>
      </c>
      <c r="C43" s="16">
        <v>20</v>
      </c>
      <c r="D43" s="16">
        <v>0</v>
      </c>
      <c r="E43" s="16">
        <v>20</v>
      </c>
      <c r="F43" s="18">
        <v>5348</v>
      </c>
      <c r="G43" s="18">
        <v>45400</v>
      </c>
      <c r="H43" s="18">
        <v>15614.8</v>
      </c>
      <c r="I43" s="18">
        <v>11867.63990016549</v>
      </c>
    </row>
    <row r="44" spans="2:9" x14ac:dyDescent="0.3">
      <c r="B44" s="11" t="s">
        <v>1</v>
      </c>
      <c r="C44">
        <v>20</v>
      </c>
      <c r="D44">
        <v>0</v>
      </c>
      <c r="E44">
        <v>20</v>
      </c>
      <c r="F44" s="30">
        <v>0</v>
      </c>
      <c r="G44" s="30">
        <v>3</v>
      </c>
      <c r="H44" s="30">
        <v>1.25</v>
      </c>
      <c r="I44" s="30">
        <v>1.0699237552766379</v>
      </c>
    </row>
    <row r="45" spans="2:9" x14ac:dyDescent="0.3">
      <c r="B45" s="11" t="s">
        <v>3</v>
      </c>
      <c r="C45">
        <v>20</v>
      </c>
      <c r="D45">
        <v>0</v>
      </c>
      <c r="E45">
        <v>20</v>
      </c>
      <c r="F45" s="30">
        <v>0</v>
      </c>
      <c r="G45" s="30">
        <v>1</v>
      </c>
      <c r="H45" s="30">
        <v>0.84999999999999987</v>
      </c>
      <c r="I45" s="30">
        <v>0.36634754853252322</v>
      </c>
    </row>
    <row r="46" spans="2:9" x14ac:dyDescent="0.3">
      <c r="B46" s="11" t="s">
        <v>4</v>
      </c>
      <c r="C46">
        <v>20</v>
      </c>
      <c r="D46">
        <v>0</v>
      </c>
      <c r="E46">
        <v>20</v>
      </c>
      <c r="F46" s="30">
        <v>0</v>
      </c>
      <c r="G46" s="30">
        <v>1</v>
      </c>
      <c r="H46" s="30">
        <v>0.75000000000000011</v>
      </c>
      <c r="I46" s="30">
        <v>0.4442616583193193</v>
      </c>
    </row>
    <row r="47" spans="2:9" x14ac:dyDescent="0.3">
      <c r="B47" s="11" t="s">
        <v>5</v>
      </c>
      <c r="C47">
        <v>20</v>
      </c>
      <c r="D47">
        <v>0</v>
      </c>
      <c r="E47">
        <v>20</v>
      </c>
      <c r="F47" s="30">
        <v>0</v>
      </c>
      <c r="G47" s="30">
        <v>1</v>
      </c>
      <c r="H47" s="30">
        <v>0.70000000000000018</v>
      </c>
      <c r="I47" s="30">
        <v>0.47016234598162721</v>
      </c>
    </row>
    <row r="48" spans="2:9" x14ac:dyDescent="0.3">
      <c r="B48" s="11" t="s">
        <v>6</v>
      </c>
      <c r="C48">
        <v>20</v>
      </c>
      <c r="D48">
        <v>0</v>
      </c>
      <c r="E48">
        <v>20</v>
      </c>
      <c r="F48" s="30">
        <v>0</v>
      </c>
      <c r="G48" s="30">
        <v>1</v>
      </c>
      <c r="H48" s="30">
        <v>0.4499999999999999</v>
      </c>
      <c r="I48" s="30">
        <v>0.51041778553404049</v>
      </c>
    </row>
    <row r="49" spans="2:9" x14ac:dyDescent="0.3">
      <c r="B49" s="11" t="s">
        <v>7</v>
      </c>
      <c r="C49">
        <v>20</v>
      </c>
      <c r="D49">
        <v>0</v>
      </c>
      <c r="E49">
        <v>20</v>
      </c>
      <c r="F49" s="30">
        <v>0</v>
      </c>
      <c r="G49" s="30">
        <v>1</v>
      </c>
      <c r="H49" s="30">
        <v>0.95</v>
      </c>
      <c r="I49" s="30">
        <v>0.22360679774997896</v>
      </c>
    </row>
    <row r="50" spans="2:9" x14ac:dyDescent="0.3">
      <c r="B50" s="11" t="s">
        <v>16</v>
      </c>
      <c r="C50">
        <v>20</v>
      </c>
      <c r="D50">
        <v>0</v>
      </c>
      <c r="E50">
        <v>20</v>
      </c>
      <c r="F50" s="30">
        <v>0</v>
      </c>
      <c r="G50" s="30">
        <v>1</v>
      </c>
      <c r="H50" s="30">
        <v>4.9999999999999996E-2</v>
      </c>
      <c r="I50" s="30">
        <v>0.22360679774997896</v>
      </c>
    </row>
    <row r="51" spans="2:9" x14ac:dyDescent="0.3">
      <c r="B51" s="11" t="s">
        <v>54</v>
      </c>
      <c r="C51">
        <v>20</v>
      </c>
      <c r="D51">
        <v>0</v>
      </c>
      <c r="E51">
        <v>20</v>
      </c>
      <c r="F51" s="30">
        <v>0</v>
      </c>
      <c r="G51" s="30">
        <v>1</v>
      </c>
      <c r="H51" s="30">
        <v>0.10000000000000002</v>
      </c>
      <c r="I51" s="30">
        <v>0.30779350562554619</v>
      </c>
    </row>
    <row r="52" spans="2:9" x14ac:dyDescent="0.3">
      <c r="B52" s="11" t="s">
        <v>55</v>
      </c>
      <c r="C52">
        <v>20</v>
      </c>
      <c r="D52">
        <v>0</v>
      </c>
      <c r="E52">
        <v>20</v>
      </c>
      <c r="F52" s="30">
        <v>0</v>
      </c>
      <c r="G52" s="30">
        <v>1</v>
      </c>
      <c r="H52" s="30">
        <v>0.74999999999999989</v>
      </c>
      <c r="I52" s="30">
        <v>0.44426165831931919</v>
      </c>
    </row>
    <row r="53" spans="2:9" x14ac:dyDescent="0.3">
      <c r="B53" s="11" t="s">
        <v>56</v>
      </c>
      <c r="C53">
        <v>20</v>
      </c>
      <c r="D53">
        <v>0</v>
      </c>
      <c r="E53">
        <v>20</v>
      </c>
      <c r="F53" s="30">
        <v>0</v>
      </c>
      <c r="G53" s="30">
        <v>1</v>
      </c>
      <c r="H53" s="30">
        <v>4.9999999999999996E-2</v>
      </c>
      <c r="I53" s="30">
        <v>0.22360679774997896</v>
      </c>
    </row>
    <row r="54" spans="2:9" x14ac:dyDescent="0.3">
      <c r="B54" s="11" t="s">
        <v>57</v>
      </c>
      <c r="C54">
        <v>20</v>
      </c>
      <c r="D54">
        <v>0</v>
      </c>
      <c r="E54">
        <v>20</v>
      </c>
      <c r="F54" s="30">
        <v>0</v>
      </c>
      <c r="G54" s="30">
        <v>1</v>
      </c>
      <c r="H54" s="30">
        <v>4.9999999999999996E-2</v>
      </c>
      <c r="I54" s="30">
        <v>0.22360679774997894</v>
      </c>
    </row>
    <row r="55" spans="2:9" x14ac:dyDescent="0.3">
      <c r="B55" s="11" t="s">
        <v>76</v>
      </c>
      <c r="C55">
        <v>20</v>
      </c>
      <c r="D55">
        <v>0</v>
      </c>
      <c r="E55">
        <v>20</v>
      </c>
      <c r="F55" s="30">
        <v>0.109433962</v>
      </c>
      <c r="G55" s="30">
        <v>0.91698113199999998</v>
      </c>
      <c r="H55" s="30">
        <v>0.28792452824999987</v>
      </c>
      <c r="I55" s="30">
        <v>0.20056729420171418</v>
      </c>
    </row>
    <row r="56" spans="2:9" x14ac:dyDescent="0.3">
      <c r="B56" s="11" t="s">
        <v>20</v>
      </c>
      <c r="C56">
        <v>20</v>
      </c>
      <c r="D56">
        <v>0</v>
      </c>
      <c r="E56">
        <v>20</v>
      </c>
      <c r="F56" s="30">
        <v>0</v>
      </c>
      <c r="G56" s="30">
        <v>1</v>
      </c>
      <c r="H56" s="30">
        <v>5.000000000000001E-2</v>
      </c>
      <c r="I56" s="30">
        <v>0.22360679774997896</v>
      </c>
    </row>
    <row r="57" spans="2:9" x14ac:dyDescent="0.3">
      <c r="B57" s="11" t="s">
        <v>18</v>
      </c>
      <c r="C57">
        <v>20</v>
      </c>
      <c r="D57">
        <v>0</v>
      </c>
      <c r="E57">
        <v>20</v>
      </c>
      <c r="F57" s="30">
        <v>0</v>
      </c>
      <c r="G57" s="30">
        <v>1</v>
      </c>
      <c r="H57" s="30">
        <v>0.30000000000000004</v>
      </c>
      <c r="I57" s="30">
        <v>0.47016234598162726</v>
      </c>
    </row>
    <row r="58" spans="2:9" x14ac:dyDescent="0.3">
      <c r="B58" s="11" t="s">
        <v>21</v>
      </c>
      <c r="C58">
        <v>20</v>
      </c>
      <c r="D58">
        <v>0</v>
      </c>
      <c r="E58">
        <v>20</v>
      </c>
      <c r="F58" s="30">
        <v>0</v>
      </c>
      <c r="G58" s="30">
        <v>0</v>
      </c>
      <c r="H58" s="30">
        <v>0</v>
      </c>
      <c r="I58" s="30">
        <v>0</v>
      </c>
    </row>
    <row r="59" spans="2:9" x14ac:dyDescent="0.3">
      <c r="B59" s="11" t="s">
        <v>19</v>
      </c>
      <c r="C59">
        <v>20</v>
      </c>
      <c r="D59">
        <v>0</v>
      </c>
      <c r="E59">
        <v>20</v>
      </c>
      <c r="F59" s="30">
        <v>0</v>
      </c>
      <c r="G59" s="30">
        <v>0</v>
      </c>
      <c r="H59" s="30">
        <v>0</v>
      </c>
      <c r="I59" s="30">
        <v>0</v>
      </c>
    </row>
    <row r="60" spans="2:9" x14ac:dyDescent="0.3">
      <c r="B60" s="11" t="s">
        <v>17</v>
      </c>
      <c r="C60">
        <v>20</v>
      </c>
      <c r="D60">
        <v>0</v>
      </c>
      <c r="E60">
        <v>20</v>
      </c>
      <c r="F60" s="30">
        <v>0</v>
      </c>
      <c r="G60" s="30">
        <v>1</v>
      </c>
      <c r="H60" s="30">
        <v>0.35000000000000003</v>
      </c>
      <c r="I60" s="30">
        <v>0.48936048492959289</v>
      </c>
    </row>
    <row r="61" spans="2:9" x14ac:dyDescent="0.3">
      <c r="B61" s="11" t="s">
        <v>23</v>
      </c>
      <c r="C61">
        <v>20</v>
      </c>
      <c r="D61">
        <v>0</v>
      </c>
      <c r="E61">
        <v>20</v>
      </c>
      <c r="F61" s="30">
        <v>0</v>
      </c>
      <c r="G61" s="30">
        <v>1</v>
      </c>
      <c r="H61" s="30">
        <v>0.15</v>
      </c>
      <c r="I61" s="30">
        <v>0.36634754853252322</v>
      </c>
    </row>
    <row r="62" spans="2:9" x14ac:dyDescent="0.3">
      <c r="B62" s="11" t="s">
        <v>13</v>
      </c>
      <c r="C62">
        <v>20</v>
      </c>
      <c r="D62">
        <v>0</v>
      </c>
      <c r="E62">
        <v>20</v>
      </c>
      <c r="F62" s="30">
        <v>1.6666666666666666E-2</v>
      </c>
      <c r="G62" s="30">
        <v>0.66249999999999998</v>
      </c>
      <c r="H62" s="30">
        <v>0.26749999999999996</v>
      </c>
      <c r="I62" s="30">
        <v>0.20358447246020653</v>
      </c>
    </row>
    <row r="63" spans="2:9" x14ac:dyDescent="0.3">
      <c r="B63" s="11" t="s">
        <v>14</v>
      </c>
      <c r="C63">
        <v>20</v>
      </c>
      <c r="D63">
        <v>0</v>
      </c>
      <c r="E63">
        <v>20</v>
      </c>
      <c r="F63" s="30">
        <v>0</v>
      </c>
      <c r="G63" s="30">
        <v>0.75510204081632648</v>
      </c>
      <c r="H63" s="30">
        <v>0.38673469387755105</v>
      </c>
      <c r="I63" s="30">
        <v>0.19081187493730406</v>
      </c>
    </row>
    <row r="64" spans="2:9" ht="15" thickBot="1" x14ac:dyDescent="0.35">
      <c r="B64" s="15" t="s">
        <v>61</v>
      </c>
      <c r="C64" s="17">
        <v>20</v>
      </c>
      <c r="D64" s="17">
        <v>0</v>
      </c>
      <c r="E64" s="17">
        <v>20</v>
      </c>
      <c r="F64" s="19">
        <v>9.1743119266055051E-3</v>
      </c>
      <c r="G64" s="19">
        <v>0.73394495412844041</v>
      </c>
      <c r="H64" s="19">
        <v>0.35825688073394496</v>
      </c>
      <c r="I64" s="19">
        <v>0.21896239142498655</v>
      </c>
    </row>
    <row r="67" spans="2:24" x14ac:dyDescent="0.3">
      <c r="B67" t="s">
        <v>78</v>
      </c>
    </row>
    <row r="68" spans="2:24" ht="15" thickBot="1" x14ac:dyDescent="0.35"/>
    <row r="69" spans="2:24" ht="28.8" x14ac:dyDescent="0.3">
      <c r="B69" s="12"/>
      <c r="C69" s="13" t="s">
        <v>1</v>
      </c>
      <c r="D69" s="13" t="s">
        <v>3</v>
      </c>
      <c r="E69" s="13" t="s">
        <v>4</v>
      </c>
      <c r="F69" s="13" t="s">
        <v>5</v>
      </c>
      <c r="G69" s="13" t="s">
        <v>6</v>
      </c>
      <c r="H69" s="13" t="s">
        <v>7</v>
      </c>
      <c r="I69" s="13" t="s">
        <v>16</v>
      </c>
      <c r="J69" s="13" t="s">
        <v>54</v>
      </c>
      <c r="K69" s="13" t="s">
        <v>55</v>
      </c>
      <c r="L69" s="13" t="s">
        <v>56</v>
      </c>
      <c r="M69" s="13" t="s">
        <v>57</v>
      </c>
      <c r="N69" s="13" t="s">
        <v>76</v>
      </c>
      <c r="O69" s="13" t="s">
        <v>20</v>
      </c>
      <c r="P69" s="13" t="s">
        <v>18</v>
      </c>
      <c r="Q69" s="13" t="s">
        <v>21</v>
      </c>
      <c r="R69" s="13" t="s">
        <v>19</v>
      </c>
      <c r="S69" s="13" t="s">
        <v>17</v>
      </c>
      <c r="T69" s="13" t="s">
        <v>23</v>
      </c>
      <c r="U69" s="13" t="s">
        <v>13</v>
      </c>
      <c r="V69" s="13" t="s">
        <v>14</v>
      </c>
      <c r="W69" s="13" t="s">
        <v>61</v>
      </c>
      <c r="X69" s="20" t="s">
        <v>15</v>
      </c>
    </row>
    <row r="70" spans="2:24" x14ac:dyDescent="0.3">
      <c r="B70" s="21" t="s">
        <v>1</v>
      </c>
      <c r="C70" s="27">
        <v>1</v>
      </c>
      <c r="D70" s="23">
        <v>0.20024226833355444</v>
      </c>
      <c r="E70" s="23">
        <v>9.4091721223166586E-2</v>
      </c>
      <c r="F70" s="23">
        <v>0.66622648464540668</v>
      </c>
      <c r="G70" s="23">
        <v>-0.13259795630803575</v>
      </c>
      <c r="H70" s="23">
        <v>-0.1843511459822525</v>
      </c>
      <c r="I70" s="23">
        <v>9.6974424825369804E-2</v>
      </c>
      <c r="J70" s="23">
        <v>-0.1123415868989457</v>
      </c>
      <c r="K70" s="23">
        <v>-8.5958754587702191E-2</v>
      </c>
      <c r="L70" s="23">
        <v>1.5508995696260795E-2</v>
      </c>
      <c r="M70" s="23">
        <v>-8.2326311640498178E-3</v>
      </c>
      <c r="N70" s="23">
        <v>-0.1518110963940898</v>
      </c>
      <c r="O70" s="23">
        <v>-3.6072986618927515E-2</v>
      </c>
      <c r="P70" s="23">
        <v>-1.2446362844169731E-2</v>
      </c>
      <c r="Q70" s="23">
        <v>0.22640255417047148</v>
      </c>
      <c r="R70" s="23">
        <v>0.13000123473043923</v>
      </c>
      <c r="S70" s="23">
        <v>1.1580094336346842E-2</v>
      </c>
      <c r="T70" s="23">
        <v>0.12814152756551694</v>
      </c>
      <c r="U70" s="23">
        <v>2.5457768147966121E-2</v>
      </c>
      <c r="V70" s="23">
        <v>0.27921890334346128</v>
      </c>
      <c r="W70" s="23">
        <v>1.5084149840264849E-2</v>
      </c>
      <c r="X70" s="24">
        <v>-0.11519694277553341</v>
      </c>
    </row>
    <row r="71" spans="2:24" x14ac:dyDescent="0.3">
      <c r="B71" s="11" t="s">
        <v>3</v>
      </c>
      <c r="C71" s="30">
        <v>0.20024226833355444</v>
      </c>
      <c r="D71" s="10">
        <v>1</v>
      </c>
      <c r="E71" s="30">
        <v>0.44820243141608263</v>
      </c>
      <c r="F71" s="30">
        <v>0.18955348539952241</v>
      </c>
      <c r="G71" s="30">
        <v>-6.9676054365243364E-2</v>
      </c>
      <c r="H71" s="30">
        <v>-3.3255177696288982E-2</v>
      </c>
      <c r="I71" s="30">
        <v>7.9981867129449269E-2</v>
      </c>
      <c r="J71" s="30">
        <v>-0.25496274708466843</v>
      </c>
      <c r="K71" s="30">
        <v>-3.2400812298546786E-2</v>
      </c>
      <c r="L71" s="30">
        <v>9.1019780212125423E-2</v>
      </c>
      <c r="M71" s="30">
        <v>8.3779428072323081E-2</v>
      </c>
      <c r="N71" s="30">
        <v>-0.10107268714954366</v>
      </c>
      <c r="O71" s="30">
        <v>7.6041521060339387E-2</v>
      </c>
      <c r="P71" s="30">
        <v>0.2203892660077367</v>
      </c>
      <c r="Q71" s="30">
        <v>4.084084820691878E-2</v>
      </c>
      <c r="R71" s="30">
        <v>2.3450975249776431E-2</v>
      </c>
      <c r="S71" s="30">
        <v>0.2997204723005007</v>
      </c>
      <c r="T71" s="30">
        <v>5.8239673222906616E-2</v>
      </c>
      <c r="U71" s="30">
        <v>0.13129139051337457</v>
      </c>
      <c r="V71" s="30">
        <v>0.46707519670617959</v>
      </c>
      <c r="W71" s="30">
        <v>-0.18959877463973504</v>
      </c>
      <c r="X71" s="25">
        <v>-0.15831787813501963</v>
      </c>
    </row>
    <row r="72" spans="2:24" x14ac:dyDescent="0.3">
      <c r="B72" s="11" t="s">
        <v>4</v>
      </c>
      <c r="C72" s="30">
        <v>9.4091721223166586E-2</v>
      </c>
      <c r="D72" s="30">
        <v>0.44820243141608263</v>
      </c>
      <c r="E72" s="10">
        <v>1</v>
      </c>
      <c r="F72" s="30">
        <v>6.2337553949592971E-2</v>
      </c>
      <c r="G72" s="30">
        <v>-0.15307802433810327</v>
      </c>
      <c r="H72" s="30">
        <v>-4.7809998130965072E-2</v>
      </c>
      <c r="I72" s="30">
        <v>-5.880047492159245E-3</v>
      </c>
      <c r="J72" s="30">
        <v>-0.20668818221788499</v>
      </c>
      <c r="K72" s="30">
        <v>3.1964266826531681E-2</v>
      </c>
      <c r="L72" s="30">
        <v>2.2783047996991542E-2</v>
      </c>
      <c r="M72" s="30">
        <v>6.2419271726702794E-2</v>
      </c>
      <c r="N72" s="30">
        <v>-0.11504706395710934</v>
      </c>
      <c r="O72" s="30">
        <v>0.1093226748921048</v>
      </c>
      <c r="P72" s="30">
        <v>0.31684721375253472</v>
      </c>
      <c r="Q72" s="30">
        <v>5.871569517001006E-2</v>
      </c>
      <c r="R72" s="30">
        <v>-0.16119880380395674</v>
      </c>
      <c r="S72" s="30">
        <v>3.0026752289736478E-2</v>
      </c>
      <c r="T72" s="30">
        <v>-0.3196547257487069</v>
      </c>
      <c r="U72" s="30">
        <v>-0.23778917599262572</v>
      </c>
      <c r="V72" s="30">
        <v>0.17943022396345179</v>
      </c>
      <c r="W72" s="30">
        <v>0.21396362311606781</v>
      </c>
      <c r="X72" s="25">
        <v>-0.22598291559335246</v>
      </c>
    </row>
    <row r="73" spans="2:24" x14ac:dyDescent="0.3">
      <c r="B73" s="11" t="s">
        <v>5</v>
      </c>
      <c r="C73" s="30">
        <v>0.66622648464540668</v>
      </c>
      <c r="D73" s="30">
        <v>0.18955348539952241</v>
      </c>
      <c r="E73" s="30">
        <v>6.2337553949592971E-2</v>
      </c>
      <c r="F73" s="10">
        <v>1</v>
      </c>
      <c r="G73" s="30">
        <v>-1.7172617789716203E-2</v>
      </c>
      <c r="H73" s="30">
        <v>-0.12519757178792759</v>
      </c>
      <c r="I73" s="30">
        <v>6.8811266452247444E-2</v>
      </c>
      <c r="J73" s="30">
        <v>-0.1510180211507389</v>
      </c>
      <c r="K73" s="30">
        <v>-4.0030875738991729E-2</v>
      </c>
      <c r="L73" s="30">
        <v>-3.1212796588521999E-2</v>
      </c>
      <c r="M73" s="30">
        <v>4.7745392793709103E-2</v>
      </c>
      <c r="N73" s="30">
        <v>-7.68458069950166E-2</v>
      </c>
      <c r="O73" s="30">
        <v>9.1924012874363137E-2</v>
      </c>
      <c r="P73" s="30">
        <v>8.2463673969483953E-3</v>
      </c>
      <c r="Q73" s="30">
        <v>0.15375575713240477</v>
      </c>
      <c r="R73" s="30">
        <v>8.8287158894311171E-2</v>
      </c>
      <c r="S73" s="30">
        <v>-3.8314499999557078E-2</v>
      </c>
      <c r="T73" s="30">
        <v>9.5212979172612691E-2</v>
      </c>
      <c r="U73" s="30">
        <v>7.3474249026527369E-2</v>
      </c>
      <c r="V73" s="30">
        <v>0.24633550549380187</v>
      </c>
      <c r="W73" s="30">
        <v>5.7608883325314837E-2</v>
      </c>
      <c r="X73" s="25">
        <v>-9.8812474615485646E-2</v>
      </c>
    </row>
    <row r="74" spans="2:24" x14ac:dyDescent="0.3">
      <c r="B74" s="11" t="s">
        <v>6</v>
      </c>
      <c r="C74" s="30">
        <v>-0.13259795630803575</v>
      </c>
      <c r="D74" s="30">
        <v>-6.9676054365243364E-2</v>
      </c>
      <c r="E74" s="30">
        <v>-0.15307802433810327</v>
      </c>
      <c r="F74" s="30">
        <v>-1.7172617789716203E-2</v>
      </c>
      <c r="G74" s="10">
        <v>1</v>
      </c>
      <c r="H74" s="30">
        <v>-9.6116308051243146E-2</v>
      </c>
      <c r="I74" s="30">
        <v>0.15341206687237055</v>
      </c>
      <c r="J74" s="30">
        <v>0.17912087912087768</v>
      </c>
      <c r="K74" s="30">
        <v>-0.41126625385964183</v>
      </c>
      <c r="L74" s="30">
        <v>0.19354536678529433</v>
      </c>
      <c r="M74" s="30">
        <v>0.13015284559273399</v>
      </c>
      <c r="N74" s="30">
        <v>0.38261779764166987</v>
      </c>
      <c r="O74" s="30">
        <v>-0.1868131868131867</v>
      </c>
      <c r="P74" s="30">
        <v>-0.286111797296561</v>
      </c>
      <c r="Q74" s="30">
        <v>0.11804091330320253</v>
      </c>
      <c r="R74" s="30">
        <v>-5.7612622146414334E-2</v>
      </c>
      <c r="S74" s="30">
        <v>0.33207088666707679</v>
      </c>
      <c r="T74" s="30">
        <v>-0.14307892322533214</v>
      </c>
      <c r="U74" s="30">
        <v>0.4173805874863678</v>
      </c>
      <c r="V74" s="30">
        <v>-0.13447408718441684</v>
      </c>
      <c r="W74" s="30">
        <v>-0.50448003987461065</v>
      </c>
      <c r="X74" s="25">
        <v>0.47678902039853793</v>
      </c>
    </row>
    <row r="75" spans="2:24" x14ac:dyDescent="0.3">
      <c r="B75" s="11" t="s">
        <v>7</v>
      </c>
      <c r="C75" s="30">
        <v>-0.1843511459822525</v>
      </c>
      <c r="D75" s="30">
        <v>-3.3255177696288982E-2</v>
      </c>
      <c r="E75" s="30">
        <v>-4.7809998130965072E-2</v>
      </c>
      <c r="F75" s="30">
        <v>-0.12519757178792759</v>
      </c>
      <c r="G75" s="30">
        <v>-9.6116308051243146E-2</v>
      </c>
      <c r="H75" s="10">
        <v>1</v>
      </c>
      <c r="I75" s="30">
        <v>2.62851930735469E-2</v>
      </c>
      <c r="J75" s="30">
        <v>2.4990240093323159E-2</v>
      </c>
      <c r="K75" s="30">
        <v>0.167191271888051</v>
      </c>
      <c r="L75" s="30">
        <v>-0.36536209622553134</v>
      </c>
      <c r="M75" s="30">
        <v>2.7533221235110573E-2</v>
      </c>
      <c r="N75" s="30">
        <v>-0.17777874429648644</v>
      </c>
      <c r="O75" s="30">
        <v>2.4990240093323103E-2</v>
      </c>
      <c r="P75" s="30">
        <v>7.2428596834014564E-2</v>
      </c>
      <c r="Q75" s="30">
        <v>1.3421911977483913E-2</v>
      </c>
      <c r="R75" s="30">
        <v>7.70691450858094E-3</v>
      </c>
      <c r="S75" s="30">
        <v>-0.11095397468527744</v>
      </c>
      <c r="T75" s="30">
        <v>1.9139851445662534E-2</v>
      </c>
      <c r="U75" s="30">
        <v>-0.28278136901870188</v>
      </c>
      <c r="V75" s="30">
        <v>-0.1688690704537017</v>
      </c>
      <c r="W75" s="30">
        <v>0.11921236417975332</v>
      </c>
      <c r="X75" s="25">
        <v>-0.28484497072364517</v>
      </c>
    </row>
    <row r="76" spans="2:24" x14ac:dyDescent="0.3">
      <c r="B76" s="11" t="s">
        <v>16</v>
      </c>
      <c r="C76" s="30">
        <v>9.6974424825369804E-2</v>
      </c>
      <c r="D76" s="30">
        <v>7.9981867129449269E-2</v>
      </c>
      <c r="E76" s="30">
        <v>-5.880047492159245E-3</v>
      </c>
      <c r="F76" s="30">
        <v>6.8811266452247444E-2</v>
      </c>
      <c r="G76" s="30">
        <v>0.15341206687237055</v>
      </c>
      <c r="H76" s="30">
        <v>2.62851930735469E-2</v>
      </c>
      <c r="I76" s="10">
        <v>1</v>
      </c>
      <c r="J76" s="30">
        <v>-6.0103905651366814E-2</v>
      </c>
      <c r="K76" s="30">
        <v>-0.40211091985372205</v>
      </c>
      <c r="L76" s="30">
        <v>-7.1942857086416706E-2</v>
      </c>
      <c r="M76" s="30">
        <v>-6.6220017303292841E-2</v>
      </c>
      <c r="N76" s="30">
        <v>0.18996308708946996</v>
      </c>
      <c r="O76" s="30">
        <v>-6.0103905651366467E-2</v>
      </c>
      <c r="P76" s="30">
        <v>-0.17419766814227708</v>
      </c>
      <c r="Q76" s="30">
        <v>-3.2280975618604685E-2</v>
      </c>
      <c r="R76" s="30">
        <v>-1.8535862831132448E-2</v>
      </c>
      <c r="S76" s="30">
        <v>0.26685486818951593</v>
      </c>
      <c r="T76" s="30">
        <v>-4.6033164194314226E-2</v>
      </c>
      <c r="U76" s="30">
        <v>0.27132813941800404</v>
      </c>
      <c r="V76" s="30">
        <v>0.13827793466864496</v>
      </c>
      <c r="W76" s="30">
        <v>-0.20768625409882663</v>
      </c>
      <c r="X76" s="25">
        <v>0.17876331492988765</v>
      </c>
    </row>
    <row r="77" spans="2:24" x14ac:dyDescent="0.3">
      <c r="B77" s="11" t="s">
        <v>54</v>
      </c>
      <c r="C77" s="30">
        <v>-0.1123415868989457</v>
      </c>
      <c r="D77" s="30">
        <v>-0.25496274708466843</v>
      </c>
      <c r="E77" s="30">
        <v>-0.20668818221788499</v>
      </c>
      <c r="F77" s="30">
        <v>-0.1510180211507389</v>
      </c>
      <c r="G77" s="30">
        <v>0.17912087912087768</v>
      </c>
      <c r="H77" s="30">
        <v>2.4990240093323159E-2</v>
      </c>
      <c r="I77" s="30">
        <v>-6.0103905651366814E-2</v>
      </c>
      <c r="J77" s="10">
        <v>1</v>
      </c>
      <c r="K77" s="30">
        <v>-0.38230072737812776</v>
      </c>
      <c r="L77" s="30">
        <v>-6.8398556805676983E-2</v>
      </c>
      <c r="M77" s="30">
        <v>-6.2957655542531313E-2</v>
      </c>
      <c r="N77" s="30">
        <v>1.4994489177125156E-2</v>
      </c>
      <c r="O77" s="30">
        <v>-5.7142857142856454E-2</v>
      </c>
      <c r="P77" s="30">
        <v>-0.114550882850831</v>
      </c>
      <c r="Q77" s="30">
        <v>-3.0690637458832538E-2</v>
      </c>
      <c r="R77" s="30">
        <v>-1.7622684421256148E-2</v>
      </c>
      <c r="S77" s="30">
        <v>1.4238721677179095E-2</v>
      </c>
      <c r="T77" s="30">
        <v>-4.3765317692454266E-2</v>
      </c>
      <c r="U77" s="30">
        <v>-4.76325254725318E-2</v>
      </c>
      <c r="V77" s="30">
        <v>-0.19915269106685168</v>
      </c>
      <c r="W77" s="30">
        <v>-3.4507404166202682E-2</v>
      </c>
      <c r="X77" s="25">
        <v>3.7613710191688188E-2</v>
      </c>
    </row>
    <row r="78" spans="2:24" x14ac:dyDescent="0.3">
      <c r="B78" s="11" t="s">
        <v>55</v>
      </c>
      <c r="C78" s="30">
        <v>-8.5958754587702191E-2</v>
      </c>
      <c r="D78" s="30">
        <v>-3.2400812298546786E-2</v>
      </c>
      <c r="E78" s="30">
        <v>3.1964266826531681E-2</v>
      </c>
      <c r="F78" s="30">
        <v>-4.0030875738991729E-2</v>
      </c>
      <c r="G78" s="30">
        <v>-0.41126625385964183</v>
      </c>
      <c r="H78" s="30">
        <v>0.167191271888051</v>
      </c>
      <c r="I78" s="30">
        <v>-0.40211091985372205</v>
      </c>
      <c r="J78" s="30">
        <v>-0.38230072737812776</v>
      </c>
      <c r="K78" s="10">
        <v>1</v>
      </c>
      <c r="L78" s="30">
        <v>-0.45760431532242934</v>
      </c>
      <c r="M78" s="30">
        <v>-0.42120325638880157</v>
      </c>
      <c r="N78" s="30">
        <v>-0.34120103880943048</v>
      </c>
      <c r="O78" s="30">
        <v>0.14947096108016902</v>
      </c>
      <c r="P78" s="30">
        <v>0.20202488551335959</v>
      </c>
      <c r="Q78" s="30">
        <v>-0.20532842792367856</v>
      </c>
      <c r="R78" s="30">
        <v>4.6096392602009553E-2</v>
      </c>
      <c r="S78" s="30">
        <v>-0.27816410825839455</v>
      </c>
      <c r="T78" s="30">
        <v>0.11447877170572825</v>
      </c>
      <c r="U78" s="30">
        <v>-0.43052573668680016</v>
      </c>
      <c r="V78" s="30">
        <v>1.2874357908345286E-2</v>
      </c>
      <c r="W78" s="30">
        <v>0.3990399046055273</v>
      </c>
      <c r="X78" s="25">
        <v>-0.32271814736363907</v>
      </c>
    </row>
    <row r="79" spans="2:24" x14ac:dyDescent="0.3">
      <c r="B79" s="11" t="s">
        <v>56</v>
      </c>
      <c r="C79" s="30">
        <v>1.5508995696260795E-2</v>
      </c>
      <c r="D79" s="30">
        <v>9.1019780212125423E-2</v>
      </c>
      <c r="E79" s="30">
        <v>2.2783047996991542E-2</v>
      </c>
      <c r="F79" s="30">
        <v>-3.1212796588521999E-2</v>
      </c>
      <c r="G79" s="30">
        <v>0.19354536678529433</v>
      </c>
      <c r="H79" s="30">
        <v>-0.36536209622553134</v>
      </c>
      <c r="I79" s="30">
        <v>-7.1942857086416706E-2</v>
      </c>
      <c r="J79" s="30">
        <v>-6.8398556805676983E-2</v>
      </c>
      <c r="K79" s="30">
        <v>-0.45760431532242934</v>
      </c>
      <c r="L79" s="10">
        <v>1</v>
      </c>
      <c r="M79" s="30">
        <v>-7.5358723632116945E-2</v>
      </c>
      <c r="N79" s="30">
        <v>-4.4821867198742524E-2</v>
      </c>
      <c r="O79" s="30">
        <v>-6.8398556805676899E-2</v>
      </c>
      <c r="P79" s="30">
        <v>0.15103836275302213</v>
      </c>
      <c r="Q79" s="30">
        <v>-3.673591791853225E-2</v>
      </c>
      <c r="R79" s="30">
        <v>-2.1093908175476472E-2</v>
      </c>
      <c r="S79" s="30">
        <v>-2.3905014876247556E-2</v>
      </c>
      <c r="T79" s="30">
        <v>-5.2385979945352559E-2</v>
      </c>
      <c r="U79" s="30">
        <v>1.9152823015868288E-3</v>
      </c>
      <c r="V79" s="30">
        <v>-0.11520233095994184</v>
      </c>
      <c r="W79" s="30">
        <v>-1.7257238796196898E-2</v>
      </c>
      <c r="X79" s="25">
        <v>-3.6524226047379177E-2</v>
      </c>
    </row>
    <row r="80" spans="2:24" x14ac:dyDescent="0.3">
      <c r="B80" s="11" t="s">
        <v>57</v>
      </c>
      <c r="C80" s="30">
        <v>-8.2326311640498178E-3</v>
      </c>
      <c r="D80" s="30">
        <v>8.3779428072323081E-2</v>
      </c>
      <c r="E80" s="30">
        <v>6.2419271726702794E-2</v>
      </c>
      <c r="F80" s="30">
        <v>4.7745392793709103E-2</v>
      </c>
      <c r="G80" s="30">
        <v>0.13015284559273399</v>
      </c>
      <c r="H80" s="30">
        <v>2.7533221235110573E-2</v>
      </c>
      <c r="I80" s="30">
        <v>-6.6220017303292841E-2</v>
      </c>
      <c r="J80" s="30">
        <v>-6.2957655542531313E-2</v>
      </c>
      <c r="K80" s="30">
        <v>-0.42120325638880157</v>
      </c>
      <c r="L80" s="30">
        <v>-7.5358723632116945E-2</v>
      </c>
      <c r="M80" s="10">
        <v>1</v>
      </c>
      <c r="N80" s="30">
        <v>0.54909488073557222</v>
      </c>
      <c r="O80" s="30">
        <v>-6.2957655542530924E-2</v>
      </c>
      <c r="P80" s="30">
        <v>-0.18246862110473014</v>
      </c>
      <c r="Q80" s="30">
        <v>-3.3813685176493261E-2</v>
      </c>
      <c r="R80" s="30">
        <v>-1.941595067174318E-2</v>
      </c>
      <c r="S80" s="30">
        <v>0.27952521037110106</v>
      </c>
      <c r="T80" s="30">
        <v>-4.8218831429843241E-2</v>
      </c>
      <c r="U80" s="30">
        <v>0.44691753607241902</v>
      </c>
      <c r="V80" s="30">
        <v>-3.8456538947089676E-2</v>
      </c>
      <c r="W80" s="30">
        <v>-0.34563474265305255</v>
      </c>
      <c r="X80" s="25">
        <v>0.36785988687742732</v>
      </c>
    </row>
    <row r="81" spans="2:24" x14ac:dyDescent="0.3">
      <c r="B81" s="11" t="s">
        <v>76</v>
      </c>
      <c r="C81" s="30">
        <v>-0.1518110963940898</v>
      </c>
      <c r="D81" s="30">
        <v>-0.10107268714954366</v>
      </c>
      <c r="E81" s="30">
        <v>-0.11504706395710934</v>
      </c>
      <c r="F81" s="30">
        <v>-7.68458069950166E-2</v>
      </c>
      <c r="G81" s="30">
        <v>0.38261779764166987</v>
      </c>
      <c r="H81" s="30">
        <v>-0.17777874429648644</v>
      </c>
      <c r="I81" s="30">
        <v>0.18996308708946996</v>
      </c>
      <c r="J81" s="30">
        <v>1.4994489177125156E-2</v>
      </c>
      <c r="K81" s="30">
        <v>-0.34120103880943048</v>
      </c>
      <c r="L81" s="30">
        <v>-4.4821867198742524E-2</v>
      </c>
      <c r="M81" s="30">
        <v>0.54909488073557222</v>
      </c>
      <c r="N81" s="10">
        <v>1</v>
      </c>
      <c r="O81" s="30">
        <v>-0.16616342609569509</v>
      </c>
      <c r="P81" s="30">
        <v>-0.44128781401224698</v>
      </c>
      <c r="Q81" s="30">
        <v>-0.17854005241405393</v>
      </c>
      <c r="R81" s="30">
        <v>5.5530799162153172E-2</v>
      </c>
      <c r="S81" s="30">
        <v>0.47349220529277064</v>
      </c>
      <c r="T81" s="30">
        <v>-1.118401634055047E-2</v>
      </c>
      <c r="U81" s="30">
        <v>0.80739131727745794</v>
      </c>
      <c r="V81" s="30">
        <v>-0.24772221162364583</v>
      </c>
      <c r="W81" s="30">
        <v>-0.65524571209004145</v>
      </c>
      <c r="X81" s="25">
        <v>0.8643329489586733</v>
      </c>
    </row>
    <row r="82" spans="2:24" x14ac:dyDescent="0.3">
      <c r="B82" s="11" t="s">
        <v>20</v>
      </c>
      <c r="C82" s="30">
        <v>-3.6072986618927515E-2</v>
      </c>
      <c r="D82" s="30">
        <v>7.6041521060339387E-2</v>
      </c>
      <c r="E82" s="30">
        <v>0.1093226748921048</v>
      </c>
      <c r="F82" s="30">
        <v>9.1924012874363137E-2</v>
      </c>
      <c r="G82" s="30">
        <v>-0.1868131868131867</v>
      </c>
      <c r="H82" s="30">
        <v>2.4990240093323103E-2</v>
      </c>
      <c r="I82" s="30">
        <v>-6.0103905651366467E-2</v>
      </c>
      <c r="J82" s="30">
        <v>-5.7142857142856454E-2</v>
      </c>
      <c r="K82" s="30">
        <v>0.14947096108016902</v>
      </c>
      <c r="L82" s="30">
        <v>-6.8398556805676899E-2</v>
      </c>
      <c r="M82" s="30">
        <v>-6.2957655542530924E-2</v>
      </c>
      <c r="N82" s="30">
        <v>-0.16616342609569509</v>
      </c>
      <c r="O82" s="10">
        <v>1</v>
      </c>
      <c r="P82" s="30">
        <v>-0.16561573424216497</v>
      </c>
      <c r="Q82" s="30">
        <v>-3.0690637458832482E-2</v>
      </c>
      <c r="R82" s="30">
        <v>-1.7622684421256082E-2</v>
      </c>
      <c r="S82" s="30">
        <v>-0.22523068834810245</v>
      </c>
      <c r="T82" s="30">
        <v>-4.3765317692454037E-2</v>
      </c>
      <c r="U82" s="30">
        <v>-0.16604011177801181</v>
      </c>
      <c r="V82" s="30">
        <v>0.31110002861155805</v>
      </c>
      <c r="W82" s="30">
        <v>0.23318336689702415</v>
      </c>
      <c r="X82" s="25">
        <v>-0.17448069632832974</v>
      </c>
    </row>
    <row r="83" spans="2:24" x14ac:dyDescent="0.3">
      <c r="B83" s="11" t="s">
        <v>18</v>
      </c>
      <c r="C83" s="30">
        <v>-1.2446362844169731E-2</v>
      </c>
      <c r="D83" s="30">
        <v>0.2203892660077367</v>
      </c>
      <c r="E83" s="30">
        <v>0.31684721375253472</v>
      </c>
      <c r="F83" s="30">
        <v>8.2463673969483953E-3</v>
      </c>
      <c r="G83" s="30">
        <v>-0.286111797296561</v>
      </c>
      <c r="H83" s="30">
        <v>7.2428596834014564E-2</v>
      </c>
      <c r="I83" s="30">
        <v>-0.17419766814227708</v>
      </c>
      <c r="J83" s="30">
        <v>-0.114550882850831</v>
      </c>
      <c r="K83" s="30">
        <v>0.20202488551335959</v>
      </c>
      <c r="L83" s="30">
        <v>0.15103836275302213</v>
      </c>
      <c r="M83" s="30">
        <v>-0.18246862110473014</v>
      </c>
      <c r="N83" s="30">
        <v>-0.44128781401224698</v>
      </c>
      <c r="O83" s="30">
        <v>-0.16561573424216497</v>
      </c>
      <c r="P83" s="10">
        <v>1</v>
      </c>
      <c r="Q83" s="30">
        <v>-8.8949917999332079E-2</v>
      </c>
      <c r="R83" s="30">
        <v>-5.1075391845524717E-2</v>
      </c>
      <c r="S83" s="30">
        <v>-0.65278055193119067</v>
      </c>
      <c r="T83" s="30">
        <v>-0.12684394141960612</v>
      </c>
      <c r="U83" s="30">
        <v>-0.54896242121774763</v>
      </c>
      <c r="V83" s="30">
        <v>-0.12049476957938542</v>
      </c>
      <c r="W83" s="30">
        <v>0.53579675673908789</v>
      </c>
      <c r="X83" s="25">
        <v>-0.51984124568726775</v>
      </c>
    </row>
    <row r="84" spans="2:24" x14ac:dyDescent="0.3">
      <c r="B84" s="11" t="s">
        <v>21</v>
      </c>
      <c r="C84" s="30">
        <v>0.22640255417047148</v>
      </c>
      <c r="D84" s="30">
        <v>4.084084820691878E-2</v>
      </c>
      <c r="E84" s="30">
        <v>5.871569517001006E-2</v>
      </c>
      <c r="F84" s="30">
        <v>0.15375575713240477</v>
      </c>
      <c r="G84" s="30">
        <v>0.11804091330320253</v>
      </c>
      <c r="H84" s="30">
        <v>1.3421911977483913E-2</v>
      </c>
      <c r="I84" s="30">
        <v>-3.2280975618604685E-2</v>
      </c>
      <c r="J84" s="30">
        <v>-3.0690637458832538E-2</v>
      </c>
      <c r="K84" s="30">
        <v>-0.20532842792367856</v>
      </c>
      <c r="L84" s="30">
        <v>-3.673591791853225E-2</v>
      </c>
      <c r="M84" s="30">
        <v>-3.3813685176493261E-2</v>
      </c>
      <c r="N84" s="30">
        <v>-0.17854005241405393</v>
      </c>
      <c r="O84" s="30">
        <v>-3.0690637458832482E-2</v>
      </c>
      <c r="P84" s="30">
        <v>-8.8949917999332079E-2</v>
      </c>
      <c r="Q84" s="10">
        <v>1</v>
      </c>
      <c r="R84" s="30">
        <v>-9.4648998259233303E-3</v>
      </c>
      <c r="S84" s="30">
        <v>-0.12096828451216263</v>
      </c>
      <c r="T84" s="30">
        <v>-2.3505746224970762E-2</v>
      </c>
      <c r="U84" s="30">
        <v>-7.5083801580238807E-3</v>
      </c>
      <c r="V84" s="30">
        <v>0.23425655549932592</v>
      </c>
      <c r="W84" s="30">
        <v>-0.15965626246274414</v>
      </c>
      <c r="X84" s="25">
        <v>-1.5180752889551181E-2</v>
      </c>
    </row>
    <row r="85" spans="2:24" x14ac:dyDescent="0.3">
      <c r="B85" s="11" t="s">
        <v>19</v>
      </c>
      <c r="C85" s="30">
        <v>0.13000123473043923</v>
      </c>
      <c r="D85" s="30">
        <v>2.3450975249776431E-2</v>
      </c>
      <c r="E85" s="30">
        <v>-0.16119880380395674</v>
      </c>
      <c r="F85" s="30">
        <v>8.8287158894311171E-2</v>
      </c>
      <c r="G85" s="30">
        <v>-5.7612622146414334E-2</v>
      </c>
      <c r="H85" s="30">
        <v>7.70691450858094E-3</v>
      </c>
      <c r="I85" s="30">
        <v>-1.8535862831132448E-2</v>
      </c>
      <c r="J85" s="30">
        <v>-1.7622684421256148E-2</v>
      </c>
      <c r="K85" s="30">
        <v>4.6096392602009553E-2</v>
      </c>
      <c r="L85" s="30">
        <v>-2.1093908175476472E-2</v>
      </c>
      <c r="M85" s="30">
        <v>-1.941595067174318E-2</v>
      </c>
      <c r="N85" s="30">
        <v>5.5530799162153172E-2</v>
      </c>
      <c r="O85" s="30">
        <v>-1.7622684421256082E-2</v>
      </c>
      <c r="P85" s="30">
        <v>-5.1075391845524717E-2</v>
      </c>
      <c r="Q85" s="30">
        <v>-9.4648998259233303E-3</v>
      </c>
      <c r="R85" s="10">
        <v>1</v>
      </c>
      <c r="S85" s="30">
        <v>-6.9460463497966446E-2</v>
      </c>
      <c r="T85" s="30">
        <v>-1.3497091690077494E-2</v>
      </c>
      <c r="U85" s="30">
        <v>8.0253281577435318E-2</v>
      </c>
      <c r="V85" s="30">
        <v>-1.976386537222229E-2</v>
      </c>
      <c r="W85" s="30">
        <v>-7.2653357116937545E-2</v>
      </c>
      <c r="X85" s="25">
        <v>-5.9449056314663136E-4</v>
      </c>
    </row>
    <row r="86" spans="2:24" x14ac:dyDescent="0.3">
      <c r="B86" s="11" t="s">
        <v>17</v>
      </c>
      <c r="C86" s="30">
        <v>1.1580094336346842E-2</v>
      </c>
      <c r="D86" s="30">
        <v>0.2997204723005007</v>
      </c>
      <c r="E86" s="30">
        <v>3.0026752289736478E-2</v>
      </c>
      <c r="F86" s="30">
        <v>-3.8314499999557078E-2</v>
      </c>
      <c r="G86" s="30">
        <v>0.33207088666707679</v>
      </c>
      <c r="H86" s="30">
        <v>-0.11095397468527744</v>
      </c>
      <c r="I86" s="30">
        <v>0.26685486818951593</v>
      </c>
      <c r="J86" s="30">
        <v>1.4238721677179095E-2</v>
      </c>
      <c r="K86" s="30">
        <v>-0.27816410825839455</v>
      </c>
      <c r="L86" s="30">
        <v>-2.3905014876247556E-2</v>
      </c>
      <c r="M86" s="30">
        <v>0.27952521037110106</v>
      </c>
      <c r="N86" s="30">
        <v>0.47349220529277064</v>
      </c>
      <c r="O86" s="30">
        <v>-0.22523068834810245</v>
      </c>
      <c r="P86" s="30">
        <v>-0.65278055193119067</v>
      </c>
      <c r="Q86" s="30">
        <v>-0.12096828451216263</v>
      </c>
      <c r="R86" s="30">
        <v>-6.9460463497966446E-2</v>
      </c>
      <c r="S86" s="10">
        <v>1</v>
      </c>
      <c r="T86" s="30">
        <v>-0.17250262101878763</v>
      </c>
      <c r="U86" s="30">
        <v>0.62590181805816303</v>
      </c>
      <c r="V86" s="30">
        <v>0.16101666147018592</v>
      </c>
      <c r="W86" s="30">
        <v>-0.63291408658546877</v>
      </c>
      <c r="X86" s="25">
        <v>0.50298781397579717</v>
      </c>
    </row>
    <row r="87" spans="2:24" x14ac:dyDescent="0.3">
      <c r="B87" s="11" t="s">
        <v>23</v>
      </c>
      <c r="C87" s="30">
        <v>0.12814152756551694</v>
      </c>
      <c r="D87" s="30">
        <v>5.8239673222906616E-2</v>
      </c>
      <c r="E87" s="30">
        <v>-0.3196547257487069</v>
      </c>
      <c r="F87" s="30">
        <v>9.5212979172612691E-2</v>
      </c>
      <c r="G87" s="30">
        <v>-0.14307892322533214</v>
      </c>
      <c r="H87" s="30">
        <v>1.9139851445662534E-2</v>
      </c>
      <c r="I87" s="30">
        <v>-4.6033164194314226E-2</v>
      </c>
      <c r="J87" s="30">
        <v>-4.3765317692454266E-2</v>
      </c>
      <c r="K87" s="30">
        <v>0.11447877170572825</v>
      </c>
      <c r="L87" s="30">
        <v>-5.2385979945352559E-2</v>
      </c>
      <c r="M87" s="30">
        <v>-4.8218831429843241E-2</v>
      </c>
      <c r="N87" s="30">
        <v>-1.118401634055047E-2</v>
      </c>
      <c r="O87" s="30">
        <v>-4.3765317692454037E-2</v>
      </c>
      <c r="P87" s="30">
        <v>-0.12684394141960612</v>
      </c>
      <c r="Q87" s="30">
        <v>-2.3505746224970762E-2</v>
      </c>
      <c r="R87" s="30">
        <v>-1.3497091690077494E-2</v>
      </c>
      <c r="S87" s="30">
        <v>-0.17250262101878763</v>
      </c>
      <c r="T87" s="10">
        <v>1</v>
      </c>
      <c r="U87" s="30">
        <v>9.5890580029959344E-2</v>
      </c>
      <c r="V87" s="30">
        <v>7.8629231578807871E-2</v>
      </c>
      <c r="W87" s="30">
        <v>-8.9100990930120805E-2</v>
      </c>
      <c r="X87" s="25">
        <v>-5.9733456118791668E-2</v>
      </c>
    </row>
    <row r="88" spans="2:24" x14ac:dyDescent="0.3">
      <c r="B88" s="11" t="s">
        <v>13</v>
      </c>
      <c r="C88" s="30">
        <v>2.5457768147966121E-2</v>
      </c>
      <c r="D88" s="30">
        <v>0.13129139051337457</v>
      </c>
      <c r="E88" s="30">
        <v>-0.23778917599262572</v>
      </c>
      <c r="F88" s="30">
        <v>7.3474249026527369E-2</v>
      </c>
      <c r="G88" s="30">
        <v>0.4173805874863678</v>
      </c>
      <c r="H88" s="30">
        <v>-0.28278136901870188</v>
      </c>
      <c r="I88" s="30">
        <v>0.27132813941800404</v>
      </c>
      <c r="J88" s="30">
        <v>-4.76325254725318E-2</v>
      </c>
      <c r="K88" s="30">
        <v>-0.43052573668680016</v>
      </c>
      <c r="L88" s="30">
        <v>1.9152823015868288E-3</v>
      </c>
      <c r="M88" s="30">
        <v>0.44691753607241902</v>
      </c>
      <c r="N88" s="30">
        <v>0.80739131727745794</v>
      </c>
      <c r="O88" s="30">
        <v>-0.16604011177801181</v>
      </c>
      <c r="P88" s="30">
        <v>-0.54896242121774763</v>
      </c>
      <c r="Q88" s="30">
        <v>-7.5083801580238807E-3</v>
      </c>
      <c r="R88" s="30">
        <v>8.0253281577435318E-2</v>
      </c>
      <c r="S88" s="30">
        <v>0.62590181805816303</v>
      </c>
      <c r="T88" s="30">
        <v>9.5890580029959344E-2</v>
      </c>
      <c r="U88" s="10">
        <v>1</v>
      </c>
      <c r="V88" s="30">
        <v>0.13197891104298026</v>
      </c>
      <c r="W88" s="30">
        <v>-0.7845205926066422</v>
      </c>
      <c r="X88" s="25">
        <v>0.80772875722578197</v>
      </c>
    </row>
    <row r="89" spans="2:24" x14ac:dyDescent="0.3">
      <c r="B89" s="11" t="s">
        <v>14</v>
      </c>
      <c r="C89" s="30">
        <v>0.27921890334346128</v>
      </c>
      <c r="D89" s="30">
        <v>0.46707519670617959</v>
      </c>
      <c r="E89" s="30">
        <v>0.17943022396345179</v>
      </c>
      <c r="F89" s="30">
        <v>0.24633550549380187</v>
      </c>
      <c r="G89" s="30">
        <v>-0.13447408718441684</v>
      </c>
      <c r="H89" s="30">
        <v>-0.1688690704537017</v>
      </c>
      <c r="I89" s="30">
        <v>0.13827793466864496</v>
      </c>
      <c r="J89" s="30">
        <v>-0.19915269106685168</v>
      </c>
      <c r="K89" s="30">
        <v>1.2874357908345286E-2</v>
      </c>
      <c r="L89" s="30">
        <v>-0.11520233095994184</v>
      </c>
      <c r="M89" s="30">
        <v>-3.8456538947089676E-2</v>
      </c>
      <c r="N89" s="30">
        <v>-0.24772221162364583</v>
      </c>
      <c r="O89" s="30">
        <v>0.31110002861155805</v>
      </c>
      <c r="P89" s="30">
        <v>-0.12049476957938542</v>
      </c>
      <c r="Q89" s="30">
        <v>0.23425655549932592</v>
      </c>
      <c r="R89" s="30">
        <v>-1.976386537222229E-2</v>
      </c>
      <c r="S89" s="30">
        <v>0.16101666147018592</v>
      </c>
      <c r="T89" s="30">
        <v>7.8629231578807871E-2</v>
      </c>
      <c r="U89" s="30">
        <v>0.13197891104298026</v>
      </c>
      <c r="V89" s="10">
        <v>1</v>
      </c>
      <c r="W89" s="30">
        <v>-9.4016029165775505E-2</v>
      </c>
      <c r="X89" s="25">
        <v>-9.3536548711836393E-2</v>
      </c>
    </row>
    <row r="90" spans="2:24" x14ac:dyDescent="0.3">
      <c r="B90" s="11" t="s">
        <v>61</v>
      </c>
      <c r="C90" s="30">
        <v>1.5084149840264849E-2</v>
      </c>
      <c r="D90" s="30">
        <v>-0.18959877463973504</v>
      </c>
      <c r="E90" s="30">
        <v>0.21396362311606781</v>
      </c>
      <c r="F90" s="30">
        <v>5.7608883325314837E-2</v>
      </c>
      <c r="G90" s="30">
        <v>-0.50448003987461065</v>
      </c>
      <c r="H90" s="30">
        <v>0.11921236417975332</v>
      </c>
      <c r="I90" s="30">
        <v>-0.20768625409882663</v>
      </c>
      <c r="J90" s="30">
        <v>-3.4507404166202682E-2</v>
      </c>
      <c r="K90" s="30">
        <v>0.3990399046055273</v>
      </c>
      <c r="L90" s="30">
        <v>-1.7257238796196898E-2</v>
      </c>
      <c r="M90" s="30">
        <v>-0.34563474265305255</v>
      </c>
      <c r="N90" s="30">
        <v>-0.65524571209004145</v>
      </c>
      <c r="O90" s="30">
        <v>0.23318336689702415</v>
      </c>
      <c r="P90" s="30">
        <v>0.53579675673908789</v>
      </c>
      <c r="Q90" s="30">
        <v>-0.15965626246274414</v>
      </c>
      <c r="R90" s="30">
        <v>-7.2653357116937545E-2</v>
      </c>
      <c r="S90" s="30">
        <v>-0.63291408658546877</v>
      </c>
      <c r="T90" s="30">
        <v>-8.9100990930120805E-2</v>
      </c>
      <c r="U90" s="30">
        <v>-0.7845205926066422</v>
      </c>
      <c r="V90" s="30">
        <v>-9.4016029165775505E-2</v>
      </c>
      <c r="W90" s="10">
        <v>1</v>
      </c>
      <c r="X90" s="25">
        <v>-0.69625800357003387</v>
      </c>
    </row>
    <row r="91" spans="2:24" ht="15" thickBot="1" x14ac:dyDescent="0.35">
      <c r="B91" s="22" t="s">
        <v>15</v>
      </c>
      <c r="C91" s="26">
        <v>-0.11519694277553341</v>
      </c>
      <c r="D91" s="26">
        <v>-0.15831787813501963</v>
      </c>
      <c r="E91" s="26">
        <v>-0.22598291559335246</v>
      </c>
      <c r="F91" s="26">
        <v>-9.8812474615485646E-2</v>
      </c>
      <c r="G91" s="26">
        <v>0.47678902039853793</v>
      </c>
      <c r="H91" s="26">
        <v>-0.28484497072364517</v>
      </c>
      <c r="I91" s="26">
        <v>0.17876331492988765</v>
      </c>
      <c r="J91" s="26">
        <v>3.7613710191688188E-2</v>
      </c>
      <c r="K91" s="26">
        <v>-0.32271814736363907</v>
      </c>
      <c r="L91" s="26">
        <v>-3.6524226047379177E-2</v>
      </c>
      <c r="M91" s="26">
        <v>0.36785988687742732</v>
      </c>
      <c r="N91" s="26">
        <v>0.8643329489586733</v>
      </c>
      <c r="O91" s="26">
        <v>-0.17448069632832974</v>
      </c>
      <c r="P91" s="26">
        <v>-0.51984124568726775</v>
      </c>
      <c r="Q91" s="26">
        <v>-1.5180752889551181E-2</v>
      </c>
      <c r="R91" s="26">
        <v>-5.9449056314663136E-4</v>
      </c>
      <c r="S91" s="26">
        <v>0.50298781397579717</v>
      </c>
      <c r="T91" s="26">
        <v>-5.9733456118791668E-2</v>
      </c>
      <c r="U91" s="26">
        <v>0.80772875722578197</v>
      </c>
      <c r="V91" s="26">
        <v>-9.3536548711836393E-2</v>
      </c>
      <c r="W91" s="26">
        <v>-0.69625800357003387</v>
      </c>
      <c r="X91" s="28">
        <v>1</v>
      </c>
    </row>
    <row r="94" spans="2:24" x14ac:dyDescent="0.3">
      <c r="B94" s="10" t="s">
        <v>330</v>
      </c>
    </row>
    <row r="96" spans="2:24" x14ac:dyDescent="0.3">
      <c r="B96" t="s">
        <v>331</v>
      </c>
    </row>
    <row r="97" spans="2:4" ht="15" thickBot="1" x14ac:dyDescent="0.35"/>
    <row r="98" spans="2:4" x14ac:dyDescent="0.3">
      <c r="B98" s="12" t="s">
        <v>79</v>
      </c>
      <c r="C98" s="13" t="s">
        <v>80</v>
      </c>
      <c r="D98" s="13" t="s">
        <v>81</v>
      </c>
    </row>
    <row r="99" spans="2:4" x14ac:dyDescent="0.3">
      <c r="B99" s="21" t="s">
        <v>69</v>
      </c>
      <c r="C99" s="29">
        <v>185</v>
      </c>
      <c r="D99" s="29">
        <v>20</v>
      </c>
    </row>
    <row r="100" spans="2:4" x14ac:dyDescent="0.3">
      <c r="B100" s="11" t="s">
        <v>82</v>
      </c>
      <c r="C100">
        <v>185</v>
      </c>
      <c r="D100">
        <v>20</v>
      </c>
    </row>
    <row r="101" spans="2:4" x14ac:dyDescent="0.3">
      <c r="B101" s="11" t="s">
        <v>83</v>
      </c>
      <c r="C101">
        <v>163</v>
      </c>
      <c r="D101">
        <v>-2</v>
      </c>
    </row>
    <row r="102" spans="2:4" x14ac:dyDescent="0.3">
      <c r="B102" s="11" t="s">
        <v>84</v>
      </c>
      <c r="C102" s="39">
        <v>0.87272201106281555</v>
      </c>
      <c r="D102" s="39">
        <v>0.90515690170122021</v>
      </c>
    </row>
    <row r="103" spans="2:4" x14ac:dyDescent="0.3">
      <c r="B103" s="11" t="s">
        <v>85</v>
      </c>
      <c r="C103" s="30">
        <v>0.85632423334698193</v>
      </c>
      <c r="D103" s="30"/>
    </row>
    <row r="104" spans="2:4" x14ac:dyDescent="0.3">
      <c r="B104" s="11" t="s">
        <v>86</v>
      </c>
      <c r="C104" s="30">
        <v>7982211.4725597138</v>
      </c>
      <c r="D104" s="30"/>
    </row>
    <row r="105" spans="2:4" x14ac:dyDescent="0.3">
      <c r="B105" s="11" t="s">
        <v>87</v>
      </c>
      <c r="C105" s="30">
        <v>2825.2807776501991</v>
      </c>
      <c r="D105" s="30"/>
    </row>
    <row r="106" spans="2:4" x14ac:dyDescent="0.3">
      <c r="B106" s="11" t="s">
        <v>88</v>
      </c>
      <c r="C106" s="30">
        <v>16.54759872255212</v>
      </c>
      <c r="D106" s="30">
        <v>0</v>
      </c>
    </row>
    <row r="107" spans="2:4" x14ac:dyDescent="0.3">
      <c r="B107" s="11" t="s">
        <v>89</v>
      </c>
      <c r="C107" s="30">
        <v>1.0306983641809988</v>
      </c>
      <c r="D107" s="30"/>
    </row>
    <row r="108" spans="2:4" x14ac:dyDescent="0.3">
      <c r="B108" s="11" t="s">
        <v>90</v>
      </c>
      <c r="C108" s="30">
        <v>22</v>
      </c>
      <c r="D108" s="30"/>
    </row>
    <row r="109" spans="2:4" x14ac:dyDescent="0.3">
      <c r="B109" s="11" t="s">
        <v>91</v>
      </c>
      <c r="C109" s="30">
        <v>2960.7322802250737</v>
      </c>
      <c r="D109" s="30"/>
    </row>
    <row r="110" spans="2:4" x14ac:dyDescent="0.3">
      <c r="B110" s="11" t="s">
        <v>92</v>
      </c>
      <c r="C110" s="30">
        <v>3031.5801083767969</v>
      </c>
      <c r="D110" s="30"/>
    </row>
    <row r="111" spans="2:4" ht="15" thickBot="1" x14ac:dyDescent="0.35">
      <c r="B111" s="15" t="s">
        <v>93</v>
      </c>
      <c r="C111" s="19">
        <v>0.16163523748464526</v>
      </c>
      <c r="D111" s="19"/>
    </row>
    <row r="114" spans="2:8" x14ac:dyDescent="0.3">
      <c r="B114" t="s">
        <v>332</v>
      </c>
    </row>
    <row r="115" spans="2:8" ht="15" thickBot="1" x14ac:dyDescent="0.35"/>
    <row r="116" spans="2:8" x14ac:dyDescent="0.3">
      <c r="B116" s="12" t="s">
        <v>94</v>
      </c>
      <c r="C116" s="13" t="s">
        <v>83</v>
      </c>
      <c r="D116" s="13" t="s">
        <v>95</v>
      </c>
      <c r="E116" s="13" t="s">
        <v>96</v>
      </c>
      <c r="F116" s="13" t="s">
        <v>97</v>
      </c>
      <c r="G116" s="13" t="s">
        <v>98</v>
      </c>
    </row>
    <row r="117" spans="2:8" x14ac:dyDescent="0.3">
      <c r="B117" s="21" t="s">
        <v>99</v>
      </c>
      <c r="C117" s="50">
        <v>21</v>
      </c>
      <c r="D117" s="23">
        <v>8921409179.0635147</v>
      </c>
      <c r="E117" s="23">
        <v>424829008.52683401</v>
      </c>
      <c r="F117" s="23">
        <v>53.221968622011588</v>
      </c>
      <c r="G117" s="37">
        <v>6.922123138025474E-62</v>
      </c>
    </row>
    <row r="118" spans="2:8" x14ac:dyDescent="0.3">
      <c r="B118" s="11" t="s">
        <v>100</v>
      </c>
      <c r="C118" s="51">
        <v>163</v>
      </c>
      <c r="D118" s="30">
        <v>1301100470.0272334</v>
      </c>
      <c r="E118" s="30">
        <v>7982211.4725597138</v>
      </c>
      <c r="F118" s="30"/>
      <c r="G118" s="34"/>
    </row>
    <row r="119" spans="2:8" ht="15" thickBot="1" x14ac:dyDescent="0.35">
      <c r="B119" s="15" t="s">
        <v>101</v>
      </c>
      <c r="C119" s="17">
        <v>184</v>
      </c>
      <c r="D119" s="19">
        <v>10222509649.090748</v>
      </c>
      <c r="E119" s="19"/>
      <c r="F119" s="19"/>
      <c r="G119" s="35"/>
    </row>
    <row r="120" spans="2:8" x14ac:dyDescent="0.3">
      <c r="B120" s="36" t="s">
        <v>102</v>
      </c>
    </row>
    <row r="123" spans="2:8" x14ac:dyDescent="0.3">
      <c r="B123" t="s">
        <v>333</v>
      </c>
    </row>
    <row r="124" spans="2:8" ht="15" thickBot="1" x14ac:dyDescent="0.35"/>
    <row r="125" spans="2:8" ht="43.2" x14ac:dyDescent="0.3">
      <c r="B125" s="12" t="s">
        <v>94</v>
      </c>
      <c r="C125" s="13" t="s">
        <v>103</v>
      </c>
      <c r="D125" s="13" t="s">
        <v>104</v>
      </c>
      <c r="E125" s="52" t="s">
        <v>105</v>
      </c>
      <c r="F125" s="13" t="s">
        <v>106</v>
      </c>
      <c r="G125" s="13" t="s">
        <v>107</v>
      </c>
      <c r="H125" s="13" t="s">
        <v>108</v>
      </c>
    </row>
    <row r="126" spans="2:8" x14ac:dyDescent="0.3">
      <c r="B126" s="21" t="s">
        <v>109</v>
      </c>
      <c r="C126" s="23">
        <v>21313.80830846099</v>
      </c>
      <c r="D126" s="23">
        <v>5138.8954249695835</v>
      </c>
      <c r="E126" s="23">
        <v>4.1475466118455104</v>
      </c>
      <c r="F126" s="37">
        <v>5.3950948292757331E-5</v>
      </c>
      <c r="G126" s="23">
        <v>11166.418877744685</v>
      </c>
      <c r="H126" s="23">
        <v>31461.197739177296</v>
      </c>
    </row>
    <row r="127" spans="2:8" x14ac:dyDescent="0.3">
      <c r="B127" s="11" t="s">
        <v>1</v>
      </c>
      <c r="C127" s="30">
        <v>253.61475758669064</v>
      </c>
      <c r="D127" s="30">
        <v>247.94695114997143</v>
      </c>
      <c r="E127" s="30">
        <v>1.0228589478936203</v>
      </c>
      <c r="F127" s="32">
        <v>0.3078901942997494</v>
      </c>
      <c r="G127" s="30">
        <v>-235.98739684758527</v>
      </c>
      <c r="H127" s="30">
        <v>743.21691202096656</v>
      </c>
    </row>
    <row r="128" spans="2:8" x14ac:dyDescent="0.3">
      <c r="B128" s="11" t="s">
        <v>3</v>
      </c>
      <c r="C128" s="30">
        <v>-1931.1359737518494</v>
      </c>
      <c r="D128" s="30">
        <v>3134.2489422328554</v>
      </c>
      <c r="E128" s="30">
        <v>-0.61613994591511234</v>
      </c>
      <c r="F128" s="32">
        <v>0.5386616373587978</v>
      </c>
      <c r="G128" s="30">
        <v>-8120.1011033226041</v>
      </c>
      <c r="H128" s="30">
        <v>4257.8291558189048</v>
      </c>
    </row>
    <row r="129" spans="2:8" x14ac:dyDescent="0.3">
      <c r="B129" s="11" t="s">
        <v>4</v>
      </c>
      <c r="C129" s="30">
        <v>-3123.6840073967778</v>
      </c>
      <c r="D129" s="30">
        <v>966.25663061967953</v>
      </c>
      <c r="E129" s="30">
        <v>-3.2327685093281042</v>
      </c>
      <c r="F129" s="34">
        <v>1.4838470698024242E-3</v>
      </c>
      <c r="G129" s="30">
        <v>-5031.6781403903906</v>
      </c>
      <c r="H129" s="30">
        <v>-1215.6898744031648</v>
      </c>
    </row>
    <row r="130" spans="2:8" x14ac:dyDescent="0.3">
      <c r="B130" s="11" t="s">
        <v>5</v>
      </c>
      <c r="C130" s="30">
        <v>-1312.3422216903944</v>
      </c>
      <c r="D130" s="30">
        <v>608.75249421426292</v>
      </c>
      <c r="E130" s="30">
        <v>-2.1557894779294138</v>
      </c>
      <c r="F130" s="34">
        <v>3.2566854160658298E-2</v>
      </c>
      <c r="G130" s="30">
        <v>-2514.3998848405572</v>
      </c>
      <c r="H130" s="30">
        <v>-110.2845585402315</v>
      </c>
    </row>
    <row r="131" spans="2:8" x14ac:dyDescent="0.3">
      <c r="B131" s="11" t="s">
        <v>6</v>
      </c>
      <c r="C131" s="30">
        <v>1209.6018863955292</v>
      </c>
      <c r="D131" s="30">
        <v>470.37886065788649</v>
      </c>
      <c r="E131" s="30">
        <v>2.5715481446248294</v>
      </c>
      <c r="F131" s="34">
        <v>1.1017748037861708E-2</v>
      </c>
      <c r="G131" s="30">
        <v>280.78020695836369</v>
      </c>
      <c r="H131" s="30">
        <v>2138.4235658326947</v>
      </c>
    </row>
    <row r="132" spans="2:8" x14ac:dyDescent="0.3">
      <c r="B132" s="11" t="s">
        <v>7</v>
      </c>
      <c r="C132" s="30">
        <v>-9054.2727095124301</v>
      </c>
      <c r="D132" s="30">
        <v>2712.3790725281679</v>
      </c>
      <c r="E132" s="30">
        <v>-3.3381295414114365</v>
      </c>
      <c r="F132" s="34">
        <v>1.0451020073030115E-3</v>
      </c>
      <c r="G132" s="30">
        <v>-14410.203207520441</v>
      </c>
      <c r="H132" s="30">
        <v>-3698.3422115044204</v>
      </c>
    </row>
    <row r="133" spans="2:8" x14ac:dyDescent="0.3">
      <c r="B133" s="11" t="s">
        <v>16</v>
      </c>
      <c r="C133" s="30">
        <v>-7838.8290316581788</v>
      </c>
      <c r="D133" s="30">
        <v>2725.9551526298596</v>
      </c>
      <c r="E133" s="30">
        <v>-2.8756265575740247</v>
      </c>
      <c r="F133" s="34">
        <v>4.5712500337962148E-3</v>
      </c>
      <c r="G133" s="30">
        <v>-13221.5671916912</v>
      </c>
      <c r="H133" s="30">
        <v>-2456.090871625157</v>
      </c>
    </row>
    <row r="134" spans="2:8" x14ac:dyDescent="0.3">
      <c r="B134" s="11" t="s">
        <v>54</v>
      </c>
      <c r="C134" s="30">
        <v>-7892.3651231496488</v>
      </c>
      <c r="D134" s="30">
        <v>3041.6294337896279</v>
      </c>
      <c r="E134" s="30">
        <v>-2.594781940059145</v>
      </c>
      <c r="F134" s="34">
        <v>1.0328080889350222E-2</v>
      </c>
      <c r="G134" s="30">
        <v>-13898.441490966605</v>
      </c>
      <c r="H134" s="30">
        <v>-1886.2887553326927</v>
      </c>
    </row>
    <row r="135" spans="2:8" x14ac:dyDescent="0.3">
      <c r="B135" s="11" t="s">
        <v>55</v>
      </c>
      <c r="C135" s="30">
        <v>-6583.4251861799439</v>
      </c>
      <c r="D135" s="30">
        <v>2819.8326794437326</v>
      </c>
      <c r="E135" s="30">
        <v>-2.3346864635523885</v>
      </c>
      <c r="F135" s="34">
        <v>2.0779049641364455E-2</v>
      </c>
      <c r="G135" s="30">
        <v>-12151.536222015067</v>
      </c>
      <c r="H135" s="30">
        <v>-1015.3141503448196</v>
      </c>
    </row>
    <row r="136" spans="2:8" x14ac:dyDescent="0.3">
      <c r="B136" s="11" t="s">
        <v>56</v>
      </c>
      <c r="C136" s="30">
        <v>-8137.1370887720796</v>
      </c>
      <c r="D136" s="30">
        <v>2956.7036717904716</v>
      </c>
      <c r="E136" s="30">
        <v>-2.7520976032895872</v>
      </c>
      <c r="F136" s="34">
        <v>6.5925642719153466E-3</v>
      </c>
      <c r="G136" s="30">
        <v>-13975.516955991174</v>
      </c>
      <c r="H136" s="30">
        <v>-2298.7572215529863</v>
      </c>
    </row>
    <row r="137" spans="2:8" x14ac:dyDescent="0.3">
      <c r="B137" s="11" t="s">
        <v>57</v>
      </c>
      <c r="C137" s="30">
        <v>-10212.650918273721</v>
      </c>
      <c r="D137" s="30">
        <v>2830.4834767617176</v>
      </c>
      <c r="E137" s="30">
        <v>-3.6080941655797081</v>
      </c>
      <c r="F137" s="34">
        <v>4.0990734271173501E-4</v>
      </c>
      <c r="G137" s="30">
        <v>-15801.793280725862</v>
      </c>
      <c r="H137" s="30">
        <v>-4623.5085558215806</v>
      </c>
    </row>
    <row r="138" spans="2:8" x14ac:dyDescent="0.3">
      <c r="B138" s="11" t="s">
        <v>76</v>
      </c>
      <c r="C138" s="30">
        <v>42915.246504942843</v>
      </c>
      <c r="D138" s="30">
        <v>4582.2062197351433</v>
      </c>
      <c r="E138" s="30">
        <v>9.3656296654896938</v>
      </c>
      <c r="F138" s="34">
        <v>0</v>
      </c>
      <c r="G138" s="30">
        <v>33867.109285108658</v>
      </c>
      <c r="H138" s="30">
        <v>51963.383724777028</v>
      </c>
    </row>
    <row r="139" spans="2:8" x14ac:dyDescent="0.3">
      <c r="B139" s="11" t="s">
        <v>20</v>
      </c>
      <c r="C139" s="30">
        <v>-164.83891049875274</v>
      </c>
      <c r="D139" s="30">
        <v>3070.7618666394619</v>
      </c>
      <c r="E139" s="30">
        <v>-5.3680134656337544E-2</v>
      </c>
      <c r="F139" s="32">
        <v>0.95725574476437836</v>
      </c>
      <c r="G139" s="30">
        <v>-6228.4408974896405</v>
      </c>
      <c r="H139" s="30">
        <v>5898.763076492135</v>
      </c>
    </row>
    <row r="140" spans="2:8" x14ac:dyDescent="0.3">
      <c r="B140" s="11" t="s">
        <v>18</v>
      </c>
      <c r="C140" s="30">
        <v>306.88613437528392</v>
      </c>
      <c r="D140" s="30">
        <v>2908.210531790151</v>
      </c>
      <c r="E140" s="30">
        <v>0.10552404340079875</v>
      </c>
      <c r="F140" s="32">
        <v>0.91608973949935635</v>
      </c>
      <c r="G140" s="30">
        <v>-5435.7379846512076</v>
      </c>
      <c r="H140" s="30">
        <v>6049.510253401776</v>
      </c>
    </row>
    <row r="141" spans="2:8" x14ac:dyDescent="0.3">
      <c r="B141" s="11" t="s">
        <v>21</v>
      </c>
      <c r="C141" s="30">
        <v>-152.13666487644409</v>
      </c>
      <c r="D141" s="30">
        <v>4093.0861979693882</v>
      </c>
      <c r="E141" s="30">
        <v>-3.7169181766052294E-2</v>
      </c>
      <c r="F141" s="32">
        <v>0.97039559295676114</v>
      </c>
      <c r="G141" s="30">
        <v>-8234.4454471243698</v>
      </c>
      <c r="H141" s="30">
        <v>7930.1721173714823</v>
      </c>
    </row>
    <row r="142" spans="2:8" x14ac:dyDescent="0.3">
      <c r="B142" s="11" t="s">
        <v>19</v>
      </c>
      <c r="C142" s="30">
        <v>-6042.659042670447</v>
      </c>
      <c r="D142" s="30">
        <v>4132.5158252295296</v>
      </c>
      <c r="E142" s="30">
        <v>-1.4622228439584557</v>
      </c>
      <c r="F142" s="32">
        <v>0.14560550021252605</v>
      </c>
      <c r="G142" s="30">
        <v>-14202.826537701774</v>
      </c>
      <c r="H142" s="30">
        <v>2117.5084523608812</v>
      </c>
    </row>
    <row r="143" spans="2:8" x14ac:dyDescent="0.3">
      <c r="B143" s="11" t="s">
        <v>17</v>
      </c>
      <c r="C143" s="30">
        <v>1216.5157162046758</v>
      </c>
      <c r="D143" s="30">
        <v>2892.9319736496082</v>
      </c>
      <c r="E143" s="30">
        <v>0.42051307368626711</v>
      </c>
      <c r="F143" s="32">
        <v>0.67466454059309422</v>
      </c>
      <c r="G143" s="30">
        <v>-4495.9389857446349</v>
      </c>
      <c r="H143" s="30">
        <v>6928.9704181539855</v>
      </c>
    </row>
    <row r="144" spans="2:8" x14ac:dyDescent="0.3">
      <c r="B144" s="11" t="s">
        <v>23</v>
      </c>
      <c r="C144" s="30">
        <v>-3375.4177292425952</v>
      </c>
      <c r="D144" s="30">
        <v>3167.3928935237282</v>
      </c>
      <c r="E144" s="30">
        <v>-1.0656769913654252</v>
      </c>
      <c r="F144" s="32">
        <v>0.28814566518150198</v>
      </c>
      <c r="G144" s="30">
        <v>-9629.8297210684159</v>
      </c>
      <c r="H144" s="30">
        <v>2878.9942625832259</v>
      </c>
    </row>
    <row r="145" spans="2:8" x14ac:dyDescent="0.3">
      <c r="B145" s="11" t="s">
        <v>13</v>
      </c>
      <c r="C145" s="30">
        <v>-2238.9862013266629</v>
      </c>
      <c r="D145" s="30">
        <v>5083.6340401648113</v>
      </c>
      <c r="E145" s="30">
        <v>-0.44043024805421971</v>
      </c>
      <c r="F145" s="32">
        <v>0.660209033893703</v>
      </c>
      <c r="G145" s="30">
        <v>-12277.255141018768</v>
      </c>
      <c r="H145" s="30">
        <v>7799.2827383654421</v>
      </c>
    </row>
    <row r="146" spans="2:8" x14ac:dyDescent="0.3">
      <c r="B146" s="11" t="s">
        <v>14</v>
      </c>
      <c r="C146" s="30">
        <v>4982.8707456810662</v>
      </c>
      <c r="D146" s="30">
        <v>1749.960018440288</v>
      </c>
      <c r="E146" s="30">
        <v>2.8474197656939735</v>
      </c>
      <c r="F146" s="34">
        <v>4.975108666235073E-3</v>
      </c>
      <c r="G146" s="30">
        <v>1527.3566075621352</v>
      </c>
      <c r="H146" s="30">
        <v>8438.3848837999976</v>
      </c>
    </row>
    <row r="147" spans="2:8" ht="15" thickBot="1" x14ac:dyDescent="0.35">
      <c r="B147" s="15" t="s">
        <v>61</v>
      </c>
      <c r="C147" s="19">
        <v>-2268.0946165353803</v>
      </c>
      <c r="D147" s="19">
        <v>2518.8100976414112</v>
      </c>
      <c r="E147" s="19">
        <v>-0.90046272986566223</v>
      </c>
      <c r="F147" s="33">
        <v>0.36920251077966704</v>
      </c>
      <c r="G147" s="19">
        <v>-7241.7990508767816</v>
      </c>
      <c r="H147" s="19">
        <v>2705.6098178060215</v>
      </c>
    </row>
    <row r="150" spans="2:8" x14ac:dyDescent="0.3">
      <c r="B150" t="s">
        <v>334</v>
      </c>
    </row>
    <row r="152" spans="2:8" x14ac:dyDescent="0.3">
      <c r="B152" t="s">
        <v>335</v>
      </c>
    </row>
    <row r="155" spans="2:8" x14ac:dyDescent="0.3">
      <c r="B155" t="s">
        <v>336</v>
      </c>
    </row>
    <row r="156" spans="2:8" ht="15" thickBot="1" x14ac:dyDescent="0.35"/>
    <row r="157" spans="2:8" ht="43.2" x14ac:dyDescent="0.3">
      <c r="B157" s="12" t="s">
        <v>94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  <c r="H157" s="13" t="s">
        <v>108</v>
      </c>
    </row>
    <row r="158" spans="2:8" x14ac:dyDescent="0.3">
      <c r="B158" s="21" t="s">
        <v>1</v>
      </c>
      <c r="C158" s="23">
        <v>4.2773699263674282E-2</v>
      </c>
      <c r="D158" s="23">
        <v>4.181778861274902E-2</v>
      </c>
      <c r="E158" s="23">
        <v>1.0228589478936203</v>
      </c>
      <c r="F158" s="31">
        <v>0.3078901942997494</v>
      </c>
      <c r="G158" s="23">
        <v>-3.9800735725426452E-2</v>
      </c>
      <c r="H158" s="23">
        <v>0.12534813425277502</v>
      </c>
    </row>
    <row r="159" spans="2:8" x14ac:dyDescent="0.3">
      <c r="B159" s="11" t="s">
        <v>3</v>
      </c>
      <c r="C159" s="30">
        <v>-7.5045961609904205E-2</v>
      </c>
      <c r="D159" s="30">
        <v>0.12180018858936886</v>
      </c>
      <c r="E159" s="30">
        <v>-0.61613994591511223</v>
      </c>
      <c r="F159" s="32">
        <v>0.5386616373587978</v>
      </c>
      <c r="G159" s="30">
        <v>-0.31555561283681738</v>
      </c>
      <c r="H159" s="30">
        <v>0.16546368961700897</v>
      </c>
    </row>
    <row r="160" spans="2:8" x14ac:dyDescent="0.3">
      <c r="B160" s="11" t="s">
        <v>4</v>
      </c>
      <c r="C160" s="30">
        <v>-0.1589363261149063</v>
      </c>
      <c r="D160" s="30">
        <v>4.9164153157362792E-2</v>
      </c>
      <c r="E160" s="30">
        <v>-3.2327685093281038</v>
      </c>
      <c r="F160" s="34">
        <v>1.4838470698024242E-3</v>
      </c>
      <c r="G160" s="30">
        <v>-0.25601707340839569</v>
      </c>
      <c r="H160" s="30">
        <v>-6.1855578821416915E-2</v>
      </c>
    </row>
    <row r="161" spans="2:8" x14ac:dyDescent="0.3">
      <c r="B161" s="11" t="s">
        <v>5</v>
      </c>
      <c r="C161" s="30">
        <v>-8.6856538587960511E-2</v>
      </c>
      <c r="D161" s="30">
        <v>4.0289898191443171E-2</v>
      </c>
      <c r="E161" s="30">
        <v>-2.1557894779294138</v>
      </c>
      <c r="F161" s="34">
        <v>3.2566854160658298E-2</v>
      </c>
      <c r="G161" s="30">
        <v>-0.16641396353301208</v>
      </c>
      <c r="H161" s="30">
        <v>-7.2991136429089581E-3</v>
      </c>
    </row>
    <row r="162" spans="2:8" x14ac:dyDescent="0.3">
      <c r="B162" s="11" t="s">
        <v>6</v>
      </c>
      <c r="C162" s="30">
        <v>9.566877190437624E-2</v>
      </c>
      <c r="D162" s="30">
        <v>3.7202792451833964E-2</v>
      </c>
      <c r="E162" s="30">
        <v>2.5715481446248294</v>
      </c>
      <c r="F162" s="34">
        <v>1.1017748037861708E-2</v>
      </c>
      <c r="G162" s="30">
        <v>2.2207221960283588E-2</v>
      </c>
      <c r="H162" s="30">
        <v>0.16913032184846888</v>
      </c>
    </row>
    <row r="163" spans="2:8" x14ac:dyDescent="0.3">
      <c r="B163" s="11" t="s">
        <v>7</v>
      </c>
      <c r="C163" s="30">
        <v>-0.12595908146941959</v>
      </c>
      <c r="D163" s="30">
        <v>3.7733431224529781E-2</v>
      </c>
      <c r="E163" s="30">
        <v>-3.3381295414114369</v>
      </c>
      <c r="F163" s="34">
        <v>1.0451020073030115E-3</v>
      </c>
      <c r="G163" s="30">
        <v>-0.20046844379891676</v>
      </c>
      <c r="H163" s="30">
        <v>-5.1449719139922398E-2</v>
      </c>
    </row>
    <row r="164" spans="2:8" x14ac:dyDescent="0.3">
      <c r="B164" s="11" t="s">
        <v>16</v>
      </c>
      <c r="C164" s="30">
        <v>-0.24937765130249934</v>
      </c>
      <c r="D164" s="30">
        <v>8.6721153219868272E-2</v>
      </c>
      <c r="E164" s="30">
        <v>-2.8756265575740247</v>
      </c>
      <c r="F164" s="34">
        <v>4.5712500337962148E-3</v>
      </c>
      <c r="G164" s="30">
        <v>-0.420619375609047</v>
      </c>
      <c r="H164" s="30">
        <v>-7.8135926995951677E-2</v>
      </c>
    </row>
    <row r="165" spans="2:8" x14ac:dyDescent="0.3">
      <c r="B165" s="11" t="s">
        <v>54</v>
      </c>
      <c r="C165" s="30">
        <v>-0.24008308570994338</v>
      </c>
      <c r="D165" s="30">
        <v>9.2525341726584928E-2</v>
      </c>
      <c r="E165" s="30">
        <v>-2.594781940059145</v>
      </c>
      <c r="F165" s="34">
        <v>1.0328080889350222E-2</v>
      </c>
      <c r="G165" s="30">
        <v>-0.42278590354658374</v>
      </c>
      <c r="H165" s="30">
        <v>-5.7380267873303054E-2</v>
      </c>
    </row>
    <row r="166" spans="2:8" x14ac:dyDescent="0.3">
      <c r="B166" s="11" t="s">
        <v>55</v>
      </c>
      <c r="C166" s="30">
        <v>-0.39812070837824343</v>
      </c>
      <c r="D166" s="30">
        <v>0.17052427150002619</v>
      </c>
      <c r="E166" s="30">
        <v>-2.3346864635523881</v>
      </c>
      <c r="F166" s="34">
        <v>2.0779049641364455E-2</v>
      </c>
      <c r="G166" s="30">
        <v>-0.73484213335454662</v>
      </c>
      <c r="H166" s="30">
        <v>-6.139928340194023E-2</v>
      </c>
    </row>
    <row r="167" spans="2:8" x14ac:dyDescent="0.3">
      <c r="B167" s="11" t="s">
        <v>56</v>
      </c>
      <c r="C167" s="30">
        <v>-0.28951367154644159</v>
      </c>
      <c r="D167" s="30">
        <v>0.10519745782285679</v>
      </c>
      <c r="E167" s="30">
        <v>-2.7520976032895872</v>
      </c>
      <c r="F167" s="34">
        <v>6.5925642719153466E-3</v>
      </c>
      <c r="G167" s="30">
        <v>-0.49723916182652439</v>
      </c>
      <c r="H167" s="30">
        <v>-8.1788181266358756E-2</v>
      </c>
    </row>
    <row r="168" spans="2:8" x14ac:dyDescent="0.3">
      <c r="B168" s="11" t="s">
        <v>57</v>
      </c>
      <c r="C168" s="30">
        <v>-0.33836663562724933</v>
      </c>
      <c r="D168" s="30">
        <v>9.3779879376536271E-2</v>
      </c>
      <c r="E168" s="30">
        <v>-3.6080941655797085</v>
      </c>
      <c r="F168" s="34">
        <v>4.0990734271173501E-4</v>
      </c>
      <c r="G168" s="30">
        <v>-0.52354669439541279</v>
      </c>
      <c r="H168" s="30">
        <v>-0.15318657685908582</v>
      </c>
    </row>
    <row r="169" spans="2:8" x14ac:dyDescent="0.3">
      <c r="B169" s="11" t="s">
        <v>76</v>
      </c>
      <c r="C169" s="30">
        <v>0.87391678675230089</v>
      </c>
      <c r="D169" s="30">
        <v>9.3311055205662671E-2</v>
      </c>
      <c r="E169" s="30">
        <v>9.3656296654896938</v>
      </c>
      <c r="F169" s="34">
        <v>0</v>
      </c>
      <c r="G169" s="30">
        <v>0.68966247973484851</v>
      </c>
      <c r="H169" s="30">
        <v>1.0581710937697533</v>
      </c>
    </row>
    <row r="170" spans="2:8" x14ac:dyDescent="0.3">
      <c r="B170" s="11" t="s">
        <v>20</v>
      </c>
      <c r="C170" s="30">
        <v>-5.0143440730492103E-3</v>
      </c>
      <c r="D170" s="30">
        <v>9.341154051030702E-2</v>
      </c>
      <c r="E170" s="30">
        <v>-5.3680134656337544E-2</v>
      </c>
      <c r="F170" s="32">
        <v>0.95725574476437836</v>
      </c>
      <c r="G170" s="30">
        <v>-0.18946707184709763</v>
      </c>
      <c r="H170" s="30">
        <v>0.17943838370099921</v>
      </c>
    </row>
    <row r="171" spans="2:8" x14ac:dyDescent="0.3">
      <c r="B171" s="11" t="s">
        <v>18</v>
      </c>
      <c r="C171" s="30">
        <v>1.9326057602396002E-2</v>
      </c>
      <c r="D171" s="30">
        <v>0.18314364176695028</v>
      </c>
      <c r="E171" s="30">
        <v>0.10552404340079877</v>
      </c>
      <c r="F171" s="32">
        <v>0.91608973949935635</v>
      </c>
      <c r="G171" s="30">
        <v>-0.34231388660406625</v>
      </c>
      <c r="H171" s="30">
        <v>0.38096600180885831</v>
      </c>
    </row>
    <row r="172" spans="2:8" x14ac:dyDescent="0.3">
      <c r="B172" s="11" t="s">
        <v>21</v>
      </c>
      <c r="C172" s="30">
        <v>-2.5850299789809726E-3</v>
      </c>
      <c r="D172" s="30">
        <v>6.9547669767160605E-2</v>
      </c>
      <c r="E172" s="30">
        <v>-3.7169181766052301E-2</v>
      </c>
      <c r="F172" s="32">
        <v>0.97039559295676114</v>
      </c>
      <c r="G172" s="30">
        <v>-0.13991557103205376</v>
      </c>
      <c r="H172" s="30">
        <v>0.13474551107409183</v>
      </c>
    </row>
    <row r="173" spans="2:8" x14ac:dyDescent="0.3">
      <c r="B173" s="11" t="s">
        <v>19</v>
      </c>
      <c r="C173" s="30">
        <v>-5.9603583678496677E-2</v>
      </c>
      <c r="D173" s="30">
        <v>4.0762311931292823E-2</v>
      </c>
      <c r="E173" s="30">
        <v>-1.4622228439584555</v>
      </c>
      <c r="F173" s="32">
        <v>0.14560550021252605</v>
      </c>
      <c r="G173" s="30">
        <v>-0.14009384842553813</v>
      </c>
      <c r="H173" s="30">
        <v>2.0886681068544785E-2</v>
      </c>
    </row>
    <row r="174" spans="2:8" x14ac:dyDescent="0.3">
      <c r="B174" s="11" t="s">
        <v>17</v>
      </c>
      <c r="C174" s="30">
        <v>8.1681886464890233E-2</v>
      </c>
      <c r="D174" s="30">
        <v>0.19424339354983</v>
      </c>
      <c r="E174" s="30">
        <v>0.42051307368626706</v>
      </c>
      <c r="F174" s="32">
        <v>0.67466454059309422</v>
      </c>
      <c r="G174" s="30">
        <v>-0.30187590089866156</v>
      </c>
      <c r="H174" s="30">
        <v>0.465239673828442</v>
      </c>
    </row>
    <row r="175" spans="2:8" x14ac:dyDescent="0.3">
      <c r="B175" s="11" t="s">
        <v>23</v>
      </c>
      <c r="C175" s="30">
        <v>-8.043869923884886E-2</v>
      </c>
      <c r="D175" s="30">
        <v>7.5481313653759916E-2</v>
      </c>
      <c r="E175" s="30">
        <v>-1.0656769913654252</v>
      </c>
      <c r="F175" s="32">
        <v>0.28814566518150198</v>
      </c>
      <c r="G175" s="30">
        <v>-0.22948595960244716</v>
      </c>
      <c r="H175" s="30">
        <v>6.8608561124749445E-2</v>
      </c>
    </row>
    <row r="176" spans="2:8" x14ac:dyDescent="0.3">
      <c r="B176" s="11" t="s">
        <v>13</v>
      </c>
      <c r="C176" s="30">
        <v>-4.8139582928231506E-2</v>
      </c>
      <c r="D176" s="30">
        <v>0.1093012642544597</v>
      </c>
      <c r="E176" s="30">
        <v>-0.44043024805421971</v>
      </c>
      <c r="F176" s="32">
        <v>0.660209033893703</v>
      </c>
      <c r="G176" s="30">
        <v>-0.26396855042783751</v>
      </c>
      <c r="H176" s="30">
        <v>0.1676893845713745</v>
      </c>
    </row>
    <row r="177" spans="2:8" x14ac:dyDescent="0.3">
      <c r="B177" s="11" t="s">
        <v>14</v>
      </c>
      <c r="C177" s="30">
        <v>0.13074240101788534</v>
      </c>
      <c r="D177" s="30">
        <v>4.5916096598430683E-2</v>
      </c>
      <c r="E177" s="30">
        <v>2.8474197656939735</v>
      </c>
      <c r="F177" s="34">
        <v>4.975108666235073E-3</v>
      </c>
      <c r="G177" s="30">
        <v>4.0075346175954568E-2</v>
      </c>
      <c r="H177" s="30">
        <v>0.22140945585981611</v>
      </c>
    </row>
    <row r="178" spans="2:8" ht="15" thickBot="1" x14ac:dyDescent="0.35">
      <c r="B178" s="15" t="s">
        <v>61</v>
      </c>
      <c r="C178" s="19">
        <v>-5.4243671884054254E-2</v>
      </c>
      <c r="D178" s="19">
        <v>6.0239774601383821E-2</v>
      </c>
      <c r="E178" s="19">
        <v>-0.90046272986566211</v>
      </c>
      <c r="F178" s="33">
        <v>0.36920251077966704</v>
      </c>
      <c r="G178" s="19">
        <v>-0.17319461397341052</v>
      </c>
      <c r="H178" s="19">
        <v>6.4707270205301995E-2</v>
      </c>
    </row>
    <row r="198" spans="2:13" x14ac:dyDescent="0.3">
      <c r="F198" t="s">
        <v>110</v>
      </c>
    </row>
    <row r="201" spans="2:13" x14ac:dyDescent="0.3">
      <c r="B201" t="s">
        <v>337</v>
      </c>
    </row>
    <row r="202" spans="2:13" ht="15" thickBot="1" x14ac:dyDescent="0.35"/>
    <row r="203" spans="2:13" ht="72" x14ac:dyDescent="0.3">
      <c r="B203" s="12" t="s">
        <v>111</v>
      </c>
      <c r="C203" s="13" t="s">
        <v>112</v>
      </c>
      <c r="D203" s="13" t="s">
        <v>15</v>
      </c>
      <c r="E203" s="13" t="s">
        <v>338</v>
      </c>
      <c r="F203" s="13" t="s">
        <v>298</v>
      </c>
      <c r="G203" s="13" t="s">
        <v>299</v>
      </c>
      <c r="H203" s="13" t="s">
        <v>300</v>
      </c>
      <c r="I203" s="13" t="s">
        <v>301</v>
      </c>
      <c r="J203" s="13" t="s">
        <v>302</v>
      </c>
      <c r="K203" s="13" t="s">
        <v>303</v>
      </c>
      <c r="L203" s="13" t="s">
        <v>304</v>
      </c>
      <c r="M203" s="13" t="s">
        <v>305</v>
      </c>
    </row>
    <row r="204" spans="2:13" x14ac:dyDescent="0.3">
      <c r="B204" s="21" t="s">
        <v>113</v>
      </c>
      <c r="C204" s="29">
        <v>1</v>
      </c>
      <c r="D204" s="40">
        <v>13495</v>
      </c>
      <c r="E204" s="41">
        <v>13014.668545101438</v>
      </c>
      <c r="F204" s="23">
        <v>480.33145489856179</v>
      </c>
      <c r="G204" s="23">
        <v>0.17001193605191198</v>
      </c>
      <c r="H204" s="23">
        <v>1026.5267266969186</v>
      </c>
      <c r="I204" s="23">
        <v>10987.663596485701</v>
      </c>
      <c r="J204" s="23">
        <v>15041.673493717175</v>
      </c>
      <c r="K204" s="23">
        <v>3005.9887879336484</v>
      </c>
      <c r="L204" s="23">
        <v>7078.9690740988417</v>
      </c>
      <c r="M204" s="23">
        <v>18950.368016104036</v>
      </c>
    </row>
    <row r="205" spans="2:13" x14ac:dyDescent="0.3">
      <c r="B205" s="11" t="s">
        <v>114</v>
      </c>
      <c r="C205">
        <v>1</v>
      </c>
      <c r="D205" s="30">
        <v>16500</v>
      </c>
      <c r="E205" s="30">
        <v>13014.668545101438</v>
      </c>
      <c r="F205" s="30">
        <v>3485.3314548985618</v>
      </c>
      <c r="G205" s="30">
        <v>1.2336230375649002</v>
      </c>
      <c r="H205" s="30">
        <v>1026.5267266969186</v>
      </c>
      <c r="I205" s="30">
        <v>10987.663596485701</v>
      </c>
      <c r="J205" s="30">
        <v>15041.673493717175</v>
      </c>
      <c r="K205" s="30">
        <v>3005.9887879336484</v>
      </c>
      <c r="L205" s="30">
        <v>7078.9690740988417</v>
      </c>
      <c r="M205" s="30">
        <v>18950.368016104036</v>
      </c>
    </row>
    <row r="206" spans="2:13" x14ac:dyDescent="0.3">
      <c r="B206" s="11" t="s">
        <v>115</v>
      </c>
      <c r="C206">
        <v>1</v>
      </c>
      <c r="D206" s="30">
        <v>16500</v>
      </c>
      <c r="E206" s="30">
        <v>13399.281671145214</v>
      </c>
      <c r="F206" s="30">
        <v>3100.7183288547858</v>
      </c>
      <c r="G206" s="30">
        <v>1.0974903285306989</v>
      </c>
      <c r="H206" s="30">
        <v>1168.2850358139024</v>
      </c>
      <c r="I206" s="30">
        <v>11092.357275120521</v>
      </c>
      <c r="J206" s="30">
        <v>15706.206067169907</v>
      </c>
      <c r="K206" s="30">
        <v>3057.3029613478616</v>
      </c>
      <c r="L206" s="30">
        <v>7362.2559699143749</v>
      </c>
      <c r="M206" s="30">
        <v>19436.307372376054</v>
      </c>
    </row>
    <row r="207" spans="2:13" x14ac:dyDescent="0.3">
      <c r="B207" s="11" t="s">
        <v>116</v>
      </c>
      <c r="C207">
        <v>1</v>
      </c>
      <c r="D207" s="30">
        <v>13950</v>
      </c>
      <c r="E207" s="30">
        <v>11631.967626196052</v>
      </c>
      <c r="F207" s="30">
        <v>2318.0323738039478</v>
      </c>
      <c r="G207" s="30">
        <v>0.82046088733590139</v>
      </c>
      <c r="H207" s="30">
        <v>636.24947524137099</v>
      </c>
      <c r="I207" s="30">
        <v>10375.613747307518</v>
      </c>
      <c r="J207" s="30">
        <v>12888.321505084587</v>
      </c>
      <c r="K207" s="30">
        <v>2896.0360611195147</v>
      </c>
      <c r="L207" s="30">
        <v>5913.383516703032</v>
      </c>
      <c r="M207" s="30">
        <v>17350.55173568907</v>
      </c>
    </row>
    <row r="208" spans="2:13" x14ac:dyDescent="0.3">
      <c r="B208" s="11" t="s">
        <v>117</v>
      </c>
      <c r="C208">
        <v>1</v>
      </c>
      <c r="D208" s="30">
        <v>17450</v>
      </c>
      <c r="E208" s="30">
        <v>18718.553966764674</v>
      </c>
      <c r="F208" s="30">
        <v>-1268.5539667646735</v>
      </c>
      <c r="G208" s="30">
        <v>-0.44900102559708649</v>
      </c>
      <c r="H208" s="30">
        <v>1009.7221712767374</v>
      </c>
      <c r="I208" s="30">
        <v>16724.731707026021</v>
      </c>
      <c r="J208" s="30">
        <v>20712.376226503326</v>
      </c>
      <c r="K208" s="30">
        <v>3000.2917084389514</v>
      </c>
      <c r="L208" s="30">
        <v>12794.104089199907</v>
      </c>
      <c r="M208" s="30">
        <v>24643.00384432944</v>
      </c>
    </row>
    <row r="209" spans="2:13" x14ac:dyDescent="0.3">
      <c r="B209" s="11" t="s">
        <v>118</v>
      </c>
      <c r="C209">
        <v>1</v>
      </c>
      <c r="D209" s="30">
        <v>15250</v>
      </c>
      <c r="E209" s="30">
        <v>14929.612480688442</v>
      </c>
      <c r="F209" s="30">
        <v>320.38751931155821</v>
      </c>
      <c r="G209" s="30">
        <v>0.11340024037470223</v>
      </c>
      <c r="H209" s="30">
        <v>699.05239640359309</v>
      </c>
      <c r="I209" s="30">
        <v>13549.246407404375</v>
      </c>
      <c r="J209" s="30">
        <v>16309.978553972509</v>
      </c>
      <c r="K209" s="30">
        <v>2910.4786076309374</v>
      </c>
      <c r="L209" s="30">
        <v>9182.5097632645156</v>
      </c>
      <c r="M209" s="30">
        <v>20676.715198112368</v>
      </c>
    </row>
    <row r="210" spans="2:13" x14ac:dyDescent="0.3">
      <c r="B210" s="11" t="s">
        <v>119</v>
      </c>
      <c r="C210">
        <v>1</v>
      </c>
      <c r="D210" s="30">
        <v>17710</v>
      </c>
      <c r="E210" s="30">
        <v>15988.339944792144</v>
      </c>
      <c r="F210" s="30">
        <v>1721.6600552078562</v>
      </c>
      <c r="G210" s="30">
        <v>0.60937662154760064</v>
      </c>
      <c r="H210" s="30">
        <v>597.00149242604959</v>
      </c>
      <c r="I210" s="30">
        <v>14809.486099094007</v>
      </c>
      <c r="J210" s="30">
        <v>17167.193790490281</v>
      </c>
      <c r="K210" s="30">
        <v>2887.6672686649072</v>
      </c>
      <c r="L210" s="30">
        <v>10286.281058927749</v>
      </c>
      <c r="M210" s="30">
        <v>21690.398830656537</v>
      </c>
    </row>
    <row r="211" spans="2:13" x14ac:dyDescent="0.3">
      <c r="B211" s="11" t="s">
        <v>120</v>
      </c>
      <c r="C211">
        <v>1</v>
      </c>
      <c r="D211" s="30">
        <v>18920</v>
      </c>
      <c r="E211" s="30">
        <v>15988.339944792144</v>
      </c>
      <c r="F211" s="30">
        <v>2931.6600552078562</v>
      </c>
      <c r="G211" s="30">
        <v>1.0376526391285377</v>
      </c>
      <c r="H211" s="30">
        <v>597.00149242604959</v>
      </c>
      <c r="I211" s="30">
        <v>14809.486099094007</v>
      </c>
      <c r="J211" s="30">
        <v>17167.193790490281</v>
      </c>
      <c r="K211" s="30">
        <v>2887.6672686649072</v>
      </c>
      <c r="L211" s="30">
        <v>10286.281058927749</v>
      </c>
      <c r="M211" s="30">
        <v>21690.398830656537</v>
      </c>
    </row>
    <row r="212" spans="2:13" x14ac:dyDescent="0.3">
      <c r="B212" s="11" t="s">
        <v>121</v>
      </c>
      <c r="C212">
        <v>1</v>
      </c>
      <c r="D212" s="30">
        <v>23875</v>
      </c>
      <c r="E212" s="30">
        <v>18209.702892031673</v>
      </c>
      <c r="F212" s="30">
        <v>5665.2971079683266</v>
      </c>
      <c r="G212" s="30">
        <v>2.0052156064574169</v>
      </c>
      <c r="H212" s="30">
        <v>858.44355740393348</v>
      </c>
      <c r="I212" s="30">
        <v>16514.59910787192</v>
      </c>
      <c r="J212" s="30">
        <v>19904.806676191427</v>
      </c>
      <c r="K212" s="30">
        <v>2952.8184525649449</v>
      </c>
      <c r="L212" s="30">
        <v>12378.994874353157</v>
      </c>
      <c r="M212" s="30">
        <v>24040.41090971019</v>
      </c>
    </row>
    <row r="213" spans="2:13" x14ac:dyDescent="0.3">
      <c r="B213" s="11" t="s">
        <v>122</v>
      </c>
      <c r="C213">
        <v>1</v>
      </c>
      <c r="D213" s="30">
        <v>17859.167000000001</v>
      </c>
      <c r="E213" s="30">
        <v>18876.367502101763</v>
      </c>
      <c r="F213" s="30">
        <v>-1017.2005021017612</v>
      </c>
      <c r="G213" s="30">
        <v>-0.36003519018303459</v>
      </c>
      <c r="H213" s="30">
        <v>1045.0467102898911</v>
      </c>
      <c r="I213" s="30">
        <v>16812.79253790345</v>
      </c>
      <c r="J213" s="30">
        <v>20939.942466300075</v>
      </c>
      <c r="K213" s="30">
        <v>3012.3635403528965</v>
      </c>
      <c r="L213" s="30">
        <v>12928.080288019555</v>
      </c>
      <c r="M213" s="30">
        <v>24824.65471618397</v>
      </c>
    </row>
    <row r="214" spans="2:13" x14ac:dyDescent="0.3">
      <c r="B214" s="11" t="s">
        <v>123</v>
      </c>
      <c r="C214">
        <v>1</v>
      </c>
      <c r="D214" s="30">
        <v>16430</v>
      </c>
      <c r="E214" s="30">
        <v>12049.184173226391</v>
      </c>
      <c r="F214" s="30">
        <v>4380.8158267736089</v>
      </c>
      <c r="G214" s="30">
        <v>1.5505771537571416</v>
      </c>
      <c r="H214" s="30">
        <v>683.53824228658914</v>
      </c>
      <c r="I214" s="30">
        <v>10699.452730635225</v>
      </c>
      <c r="J214" s="30">
        <v>13398.915615817557</v>
      </c>
      <c r="K214" s="30">
        <v>2906.791358392954</v>
      </c>
      <c r="L214" s="30">
        <v>6309.3623889314249</v>
      </c>
      <c r="M214" s="30">
        <v>17789.005957521356</v>
      </c>
    </row>
    <row r="215" spans="2:13" x14ac:dyDescent="0.3">
      <c r="B215" s="11" t="s">
        <v>124</v>
      </c>
      <c r="C215">
        <v>1</v>
      </c>
      <c r="D215" s="30">
        <v>16925</v>
      </c>
      <c r="E215" s="30">
        <v>12854.296879743406</v>
      </c>
      <c r="F215" s="30">
        <v>4070.703120256594</v>
      </c>
      <c r="G215" s="30">
        <v>1.4408136537998248</v>
      </c>
      <c r="H215" s="30">
        <v>648.17578883215026</v>
      </c>
      <c r="I215" s="30">
        <v>11574.393008401152</v>
      </c>
      <c r="J215" s="30">
        <v>14134.20075108566</v>
      </c>
      <c r="K215" s="30">
        <v>2898.679583152973</v>
      </c>
      <c r="L215" s="30">
        <v>7130.4928065570521</v>
      </c>
      <c r="M215" s="30">
        <v>18578.100952929759</v>
      </c>
    </row>
    <row r="216" spans="2:13" x14ac:dyDescent="0.3">
      <c r="B216" s="11" t="s">
        <v>125</v>
      </c>
      <c r="C216">
        <v>1</v>
      </c>
      <c r="D216" s="30">
        <v>20970</v>
      </c>
      <c r="E216" s="30">
        <v>17375.867330644174</v>
      </c>
      <c r="F216" s="30">
        <v>3594.1326693558258</v>
      </c>
      <c r="G216" s="30">
        <v>1.2721329142886411</v>
      </c>
      <c r="H216" s="30">
        <v>846.14452158352753</v>
      </c>
      <c r="I216" s="30">
        <v>15705.049525429542</v>
      </c>
      <c r="J216" s="30">
        <v>19046.685135858806</v>
      </c>
      <c r="K216" s="30">
        <v>2949.266353513282</v>
      </c>
      <c r="L216" s="30">
        <v>11552.173375209182</v>
      </c>
      <c r="M216" s="30">
        <v>23199.561286079166</v>
      </c>
    </row>
    <row r="217" spans="2:13" x14ac:dyDescent="0.3">
      <c r="B217" s="11" t="s">
        <v>126</v>
      </c>
      <c r="C217">
        <v>1</v>
      </c>
      <c r="D217" s="30">
        <v>21105</v>
      </c>
      <c r="E217" s="30">
        <v>18688.209552334571</v>
      </c>
      <c r="F217" s="30">
        <v>2416.7904476654294</v>
      </c>
      <c r="G217" s="30">
        <v>0.85541602335024791</v>
      </c>
      <c r="H217" s="30">
        <v>716.35950983014072</v>
      </c>
      <c r="I217" s="30">
        <v>17273.668426760585</v>
      </c>
      <c r="J217" s="30">
        <v>20102.750677908556</v>
      </c>
      <c r="K217" s="30">
        <v>2914.683931386694</v>
      </c>
      <c r="L217" s="30">
        <v>12932.802899083392</v>
      </c>
      <c r="M217" s="30">
        <v>24443.616205585749</v>
      </c>
    </row>
    <row r="218" spans="2:13" x14ac:dyDescent="0.3">
      <c r="B218" s="11" t="s">
        <v>127</v>
      </c>
      <c r="C218">
        <v>1</v>
      </c>
      <c r="D218" s="30">
        <v>24565</v>
      </c>
      <c r="E218" s="30">
        <v>19045.865347377006</v>
      </c>
      <c r="F218" s="30">
        <v>5519.1346526229936</v>
      </c>
      <c r="G218" s="30">
        <v>1.9534818260482014</v>
      </c>
      <c r="H218" s="30">
        <v>768.26217851470335</v>
      </c>
      <c r="I218" s="30">
        <v>17528.835934324623</v>
      </c>
      <c r="J218" s="30">
        <v>20562.89476042939</v>
      </c>
      <c r="K218" s="30">
        <v>2927.8726487837325</v>
      </c>
      <c r="L218" s="30">
        <v>13264.415928034668</v>
      </c>
      <c r="M218" s="30">
        <v>24827.314766719344</v>
      </c>
    </row>
    <row r="219" spans="2:13" x14ac:dyDescent="0.3">
      <c r="B219" s="11" t="s">
        <v>128</v>
      </c>
      <c r="C219">
        <v>1</v>
      </c>
      <c r="D219" s="30">
        <v>30760</v>
      </c>
      <c r="E219" s="30">
        <v>28078.458426012956</v>
      </c>
      <c r="F219" s="30">
        <v>2681.5415739870441</v>
      </c>
      <c r="G219" s="30">
        <v>0.94912392254949485</v>
      </c>
      <c r="H219" s="30">
        <v>946.86008540810451</v>
      </c>
      <c r="I219" s="30">
        <v>26208.765188755806</v>
      </c>
      <c r="J219" s="30">
        <v>29948.151663270106</v>
      </c>
      <c r="K219" s="30">
        <v>2979.7240633821712</v>
      </c>
      <c r="L219" s="30">
        <v>22194.621926772605</v>
      </c>
      <c r="M219" s="30">
        <v>33962.294925253307</v>
      </c>
    </row>
    <row r="220" spans="2:13" x14ac:dyDescent="0.3">
      <c r="B220" s="11" t="s">
        <v>130</v>
      </c>
      <c r="C220">
        <v>1</v>
      </c>
      <c r="D220" s="30">
        <v>36880</v>
      </c>
      <c r="E220" s="30">
        <v>28161.691255977556</v>
      </c>
      <c r="F220" s="30">
        <v>8718.3087440224444</v>
      </c>
      <c r="G220" s="30">
        <v>3.0858202883727217</v>
      </c>
      <c r="H220" s="30">
        <v>938.0330928180606</v>
      </c>
      <c r="I220" s="30">
        <v>26309.428015617796</v>
      </c>
      <c r="J220" s="30">
        <v>30013.954496337316</v>
      </c>
      <c r="K220" s="30">
        <v>2976.9308953654818</v>
      </c>
      <c r="L220" s="30">
        <v>22283.370215073457</v>
      </c>
      <c r="M220" s="30">
        <v>34040.012296881658</v>
      </c>
    </row>
    <row r="221" spans="2:13" x14ac:dyDescent="0.3">
      <c r="B221" s="11" t="s">
        <v>131</v>
      </c>
      <c r="C221">
        <v>1</v>
      </c>
      <c r="D221" s="30">
        <v>5151</v>
      </c>
      <c r="E221" s="30">
        <v>-1417.7961021233168</v>
      </c>
      <c r="F221" s="30">
        <v>6568.7961021233168</v>
      </c>
      <c r="G221" s="30">
        <v>2.3250064751393027</v>
      </c>
      <c r="H221" s="30">
        <v>1440.4013365508945</v>
      </c>
      <c r="I221" s="30">
        <v>-4262.0480453495593</v>
      </c>
      <c r="J221" s="30">
        <v>1426.4558411029257</v>
      </c>
      <c r="K221" s="30">
        <v>3171.2722183529622</v>
      </c>
      <c r="L221" s="30">
        <v>-7679.8683042696703</v>
      </c>
      <c r="M221" s="30">
        <v>4844.2761000230366</v>
      </c>
    </row>
    <row r="222" spans="2:13" x14ac:dyDescent="0.3">
      <c r="B222" s="11" t="s">
        <v>133</v>
      </c>
      <c r="C222">
        <v>1</v>
      </c>
      <c r="D222" s="30">
        <v>6575</v>
      </c>
      <c r="E222" s="30">
        <v>6380.1788428165419</v>
      </c>
      <c r="F222" s="30">
        <v>194.82115718345813</v>
      </c>
      <c r="G222" s="30">
        <v>6.8956387883505124E-2</v>
      </c>
      <c r="H222" s="30">
        <v>699.83983643855072</v>
      </c>
      <c r="I222" s="30">
        <v>4998.2578710519119</v>
      </c>
      <c r="J222" s="30">
        <v>7762.0998145811718</v>
      </c>
      <c r="K222" s="30">
        <v>2910.6678390407333</v>
      </c>
      <c r="L222" s="30">
        <v>632.70246439177117</v>
      </c>
      <c r="M222" s="30">
        <v>12127.655221241312</v>
      </c>
    </row>
    <row r="223" spans="2:13" x14ac:dyDescent="0.3">
      <c r="B223" s="11" t="s">
        <v>134</v>
      </c>
      <c r="C223">
        <v>1</v>
      </c>
      <c r="D223" s="30">
        <v>5572</v>
      </c>
      <c r="E223" s="30">
        <v>5626.7249064373782</v>
      </c>
      <c r="F223" s="30">
        <v>-54.724906437378195</v>
      </c>
      <c r="G223" s="30">
        <v>-1.9369723133462576E-2</v>
      </c>
      <c r="H223" s="30">
        <v>641.17044085710324</v>
      </c>
      <c r="I223" s="30">
        <v>4360.6539676850898</v>
      </c>
      <c r="J223" s="30">
        <v>6892.7958451896666</v>
      </c>
      <c r="K223" s="30">
        <v>2897.1211584586181</v>
      </c>
      <c r="L223" s="30">
        <v>-94.001862977580458</v>
      </c>
      <c r="M223" s="30">
        <v>11347.451675852337</v>
      </c>
    </row>
    <row r="224" spans="2:13" x14ac:dyDescent="0.3">
      <c r="B224" s="11" t="s">
        <v>135</v>
      </c>
      <c r="C224">
        <v>1</v>
      </c>
      <c r="D224" s="30">
        <v>6377</v>
      </c>
      <c r="E224" s="30">
        <v>5938.8480188046324</v>
      </c>
      <c r="F224" s="30">
        <v>438.15198119536763</v>
      </c>
      <c r="G224" s="30">
        <v>0.15508263272855341</v>
      </c>
      <c r="H224" s="30">
        <v>558.75400060312597</v>
      </c>
      <c r="I224" s="30">
        <v>4835.5186121502502</v>
      </c>
      <c r="J224" s="30">
        <v>7042.1774254590146</v>
      </c>
      <c r="K224" s="30">
        <v>2880.0030391910545</v>
      </c>
      <c r="L224" s="30">
        <v>251.92310916004317</v>
      </c>
      <c r="M224" s="30">
        <v>11625.772928449222</v>
      </c>
    </row>
    <row r="225" spans="2:13" x14ac:dyDescent="0.3">
      <c r="B225" s="11" t="s">
        <v>306</v>
      </c>
      <c r="C225">
        <v>1</v>
      </c>
      <c r="D225" s="30">
        <v>7957</v>
      </c>
      <c r="E225" s="30">
        <v>11408.30710484034</v>
      </c>
      <c r="F225" s="30">
        <v>-3451.3071048403399</v>
      </c>
      <c r="G225" s="30">
        <v>-1.2215802167849703</v>
      </c>
      <c r="H225" s="30">
        <v>930.92391703041801</v>
      </c>
      <c r="I225" s="30">
        <v>9570.0818180256356</v>
      </c>
      <c r="J225" s="30">
        <v>13246.532391655044</v>
      </c>
      <c r="K225" s="30">
        <v>2974.6984404908962</v>
      </c>
      <c r="L225" s="30">
        <v>5534.3943242967935</v>
      </c>
      <c r="M225" s="30">
        <v>17282.219885383885</v>
      </c>
    </row>
    <row r="226" spans="2:13" x14ac:dyDescent="0.3">
      <c r="B226" s="11" t="s">
        <v>136</v>
      </c>
      <c r="C226">
        <v>1</v>
      </c>
      <c r="D226" s="30">
        <v>6229</v>
      </c>
      <c r="E226" s="30">
        <v>7251.190240495027</v>
      </c>
      <c r="F226" s="30">
        <v>-1022.190240495027</v>
      </c>
      <c r="G226" s="30">
        <v>-0.36180129372670278</v>
      </c>
      <c r="H226" s="30">
        <v>545.57986063524311</v>
      </c>
      <c r="I226" s="30">
        <v>6173.8748149812827</v>
      </c>
      <c r="J226" s="30">
        <v>8328.5056660087721</v>
      </c>
      <c r="K226" s="30">
        <v>2877.4761262068682</v>
      </c>
      <c r="L226" s="30">
        <v>1569.2550354440509</v>
      </c>
      <c r="M226" s="30">
        <v>12933.125445546004</v>
      </c>
    </row>
    <row r="227" spans="2:13" x14ac:dyDescent="0.3">
      <c r="B227" s="11" t="s">
        <v>138</v>
      </c>
      <c r="C227">
        <v>1</v>
      </c>
      <c r="D227" s="30">
        <v>7609</v>
      </c>
      <c r="E227" s="30">
        <v>7251.190240495027</v>
      </c>
      <c r="F227" s="30">
        <v>357.80975950497304</v>
      </c>
      <c r="G227" s="30">
        <v>0.12664573458874601</v>
      </c>
      <c r="H227" s="30">
        <v>545.57986063524311</v>
      </c>
      <c r="I227" s="30">
        <v>6173.8748149812827</v>
      </c>
      <c r="J227" s="30">
        <v>8328.5056660087721</v>
      </c>
      <c r="K227" s="30">
        <v>2877.4761262068682</v>
      </c>
      <c r="L227" s="30">
        <v>1569.2550354440509</v>
      </c>
      <c r="M227" s="30">
        <v>12933.125445546004</v>
      </c>
    </row>
    <row r="228" spans="2:13" x14ac:dyDescent="0.3">
      <c r="B228" s="11" t="s">
        <v>139</v>
      </c>
      <c r="C228">
        <v>1</v>
      </c>
      <c r="D228" s="30">
        <v>8558</v>
      </c>
      <c r="E228" s="30">
        <v>11408.30710484034</v>
      </c>
      <c r="F228" s="30">
        <v>-2850.3071048403399</v>
      </c>
      <c r="G228" s="30">
        <v>-1.0088579964823727</v>
      </c>
      <c r="H228" s="30">
        <v>930.92391703041801</v>
      </c>
      <c r="I228" s="30">
        <v>9570.0818180256356</v>
      </c>
      <c r="J228" s="30">
        <v>13246.532391655044</v>
      </c>
      <c r="K228" s="30">
        <v>2974.6984404908962</v>
      </c>
      <c r="L228" s="30">
        <v>5534.3943242967935</v>
      </c>
      <c r="M228" s="30">
        <v>17282.219885383885</v>
      </c>
    </row>
    <row r="229" spans="2:13" x14ac:dyDescent="0.3">
      <c r="B229" s="11" t="s">
        <v>307</v>
      </c>
      <c r="C229">
        <v>1</v>
      </c>
      <c r="D229" s="30">
        <v>8921</v>
      </c>
      <c r="E229" s="30">
        <v>11180.465156294911</v>
      </c>
      <c r="F229" s="30">
        <v>-2259.4651562949111</v>
      </c>
      <c r="G229" s="30">
        <v>-0.79973118925692055</v>
      </c>
      <c r="H229" s="30">
        <v>616.48737183082551</v>
      </c>
      <c r="I229" s="30">
        <v>9963.1340133629219</v>
      </c>
      <c r="J229" s="30">
        <v>12397.7962992269</v>
      </c>
      <c r="K229" s="30">
        <v>2891.7586607783492</v>
      </c>
      <c r="L229" s="30">
        <v>5470.3273068292856</v>
      </c>
      <c r="M229" s="30">
        <v>16890.603005760539</v>
      </c>
    </row>
    <row r="230" spans="2:13" x14ac:dyDescent="0.3">
      <c r="B230" s="11" t="s">
        <v>140</v>
      </c>
      <c r="C230">
        <v>1</v>
      </c>
      <c r="D230" s="30">
        <v>12964</v>
      </c>
      <c r="E230" s="30">
        <v>12963.999999999971</v>
      </c>
      <c r="F230" s="30">
        <v>2.9103830456733704E-11</v>
      </c>
      <c r="G230" s="30">
        <v>1.0301217028397268E-14</v>
      </c>
      <c r="H230" s="30">
        <v>2825.2807776501986</v>
      </c>
      <c r="I230" s="30">
        <v>7385.1310153089162</v>
      </c>
      <c r="J230" s="30">
        <v>18542.868984691027</v>
      </c>
      <c r="K230" s="30">
        <v>3995.5503932649162</v>
      </c>
      <c r="L230" s="30">
        <v>5074.287819147261</v>
      </c>
      <c r="M230" s="30">
        <v>20853.712180852679</v>
      </c>
    </row>
    <row r="231" spans="2:13" x14ac:dyDescent="0.3">
      <c r="B231" s="11" t="s">
        <v>141</v>
      </c>
      <c r="C231">
        <v>1</v>
      </c>
      <c r="D231" s="30">
        <v>6479</v>
      </c>
      <c r="E231" s="30">
        <v>3632.2133387552517</v>
      </c>
      <c r="F231" s="30">
        <v>2846.7866612447483</v>
      </c>
      <c r="G231" s="30">
        <v>1.0076119456036634</v>
      </c>
      <c r="H231" s="30">
        <v>1535.0820252442343</v>
      </c>
      <c r="I231" s="30">
        <v>601.00257650508956</v>
      </c>
      <c r="J231" s="30">
        <v>6663.4241010054138</v>
      </c>
      <c r="K231" s="30">
        <v>3215.3830715464765</v>
      </c>
      <c r="L231" s="30">
        <v>-2716.961240158847</v>
      </c>
      <c r="M231" s="30">
        <v>9981.3879176693499</v>
      </c>
    </row>
    <row r="232" spans="2:13" x14ac:dyDescent="0.3">
      <c r="B232" s="11" t="s">
        <v>142</v>
      </c>
      <c r="C232">
        <v>1</v>
      </c>
      <c r="D232" s="30">
        <v>6855</v>
      </c>
      <c r="E232" s="30">
        <v>6986.9059161822106</v>
      </c>
      <c r="F232" s="30">
        <v>-131.9059161822106</v>
      </c>
      <c r="G232" s="30">
        <v>-4.6687719403208289E-2</v>
      </c>
      <c r="H232" s="30">
        <v>942.73977327250566</v>
      </c>
      <c r="I232" s="30">
        <v>5125.348748714081</v>
      </c>
      <c r="J232" s="30">
        <v>8848.4630836503402</v>
      </c>
      <c r="K232" s="30">
        <v>2978.4173234571426</v>
      </c>
      <c r="L232" s="30">
        <v>1105.649737771022</v>
      </c>
      <c r="M232" s="30">
        <v>12868.162094593399</v>
      </c>
    </row>
    <row r="233" spans="2:13" x14ac:dyDescent="0.3">
      <c r="B233" s="11" t="s">
        <v>143</v>
      </c>
      <c r="C233">
        <v>1</v>
      </c>
      <c r="D233" s="30">
        <v>5399</v>
      </c>
      <c r="E233" s="30">
        <v>3385.8205200767907</v>
      </c>
      <c r="F233" s="30">
        <v>2013.1794799232093</v>
      </c>
      <c r="G233" s="30">
        <v>0.71255908292328429</v>
      </c>
      <c r="H233" s="30">
        <v>980.27402922952047</v>
      </c>
      <c r="I233" s="30">
        <v>1450.1472866662862</v>
      </c>
      <c r="J233" s="30">
        <v>5321.4937534872952</v>
      </c>
      <c r="K233" s="30">
        <v>2990.5097633917853</v>
      </c>
      <c r="L233" s="30">
        <v>-2519.3136879569001</v>
      </c>
      <c r="M233" s="30">
        <v>9290.9547281104824</v>
      </c>
    </row>
    <row r="234" spans="2:13" x14ac:dyDescent="0.3">
      <c r="B234" s="11" t="s">
        <v>144</v>
      </c>
      <c r="C234">
        <v>1</v>
      </c>
      <c r="D234" s="30">
        <v>6529</v>
      </c>
      <c r="E234" s="30">
        <v>6858.1404035424202</v>
      </c>
      <c r="F234" s="30">
        <v>-329.14040354242024</v>
      </c>
      <c r="G234" s="30">
        <v>-0.11649829855713245</v>
      </c>
      <c r="H234" s="30">
        <v>944.8294507213642</v>
      </c>
      <c r="I234" s="30">
        <v>4992.4569075338959</v>
      </c>
      <c r="J234" s="30">
        <v>8723.8238995509437</v>
      </c>
      <c r="K234" s="30">
        <v>2979.0794154419832</v>
      </c>
      <c r="L234" s="30">
        <v>975.57684199662071</v>
      </c>
      <c r="M234" s="30">
        <v>12740.70396508822</v>
      </c>
    </row>
    <row r="235" spans="2:13" x14ac:dyDescent="0.3">
      <c r="B235" s="11" t="s">
        <v>146</v>
      </c>
      <c r="C235">
        <v>1</v>
      </c>
      <c r="D235" s="30">
        <v>7295</v>
      </c>
      <c r="E235" s="30">
        <v>7916.8678676461259</v>
      </c>
      <c r="F235" s="30">
        <v>-621.86786764612589</v>
      </c>
      <c r="G235" s="30">
        <v>-0.22010834199754711</v>
      </c>
      <c r="H235" s="30">
        <v>956.1290309849503</v>
      </c>
      <c r="I235" s="30">
        <v>6028.8719422425393</v>
      </c>
      <c r="J235" s="30">
        <v>9804.8637930497134</v>
      </c>
      <c r="K235" s="30">
        <v>2982.6823827642015</v>
      </c>
      <c r="L235" s="30">
        <v>2027.189798117337</v>
      </c>
      <c r="M235" s="30">
        <v>13806.545937174915</v>
      </c>
    </row>
    <row r="236" spans="2:13" x14ac:dyDescent="0.3">
      <c r="B236" s="11" t="s">
        <v>147</v>
      </c>
      <c r="C236">
        <v>1</v>
      </c>
      <c r="D236" s="30">
        <v>7295</v>
      </c>
      <c r="E236" s="30">
        <v>7916.8678676461259</v>
      </c>
      <c r="F236" s="30">
        <v>-621.86786764612589</v>
      </c>
      <c r="G236" s="30">
        <v>-0.22010834199754711</v>
      </c>
      <c r="H236" s="30">
        <v>956.1290309849503</v>
      </c>
      <c r="I236" s="30">
        <v>6028.8719422425393</v>
      </c>
      <c r="J236" s="30">
        <v>9804.8637930497134</v>
      </c>
      <c r="K236" s="30">
        <v>2982.6823827642015</v>
      </c>
      <c r="L236" s="30">
        <v>2027.189798117337</v>
      </c>
      <c r="M236" s="30">
        <v>13806.545937174915</v>
      </c>
    </row>
    <row r="237" spans="2:13" x14ac:dyDescent="0.3">
      <c r="B237" s="11" t="s">
        <v>308</v>
      </c>
      <c r="C237">
        <v>1</v>
      </c>
      <c r="D237" s="30">
        <v>7895</v>
      </c>
      <c r="E237" s="30">
        <v>9165.1249106926261</v>
      </c>
      <c r="F237" s="30">
        <v>-1270.1249106926261</v>
      </c>
      <c r="G237" s="30">
        <v>-0.44955705667915802</v>
      </c>
      <c r="H237" s="30">
        <v>1005.2888992070336</v>
      </c>
      <c r="I237" s="30">
        <v>7180.0566991342521</v>
      </c>
      <c r="J237" s="30">
        <v>11150.193122250999</v>
      </c>
      <c r="K237" s="30">
        <v>2998.802634957593</v>
      </c>
      <c r="L237" s="30">
        <v>3243.6153942865794</v>
      </c>
      <c r="M237" s="30">
        <v>15086.634427098674</v>
      </c>
    </row>
    <row r="238" spans="2:13" x14ac:dyDescent="0.3">
      <c r="B238" s="11" t="s">
        <v>148</v>
      </c>
      <c r="C238">
        <v>1</v>
      </c>
      <c r="D238" s="30">
        <v>9095</v>
      </c>
      <c r="E238" s="30">
        <v>9165.1249106926261</v>
      </c>
      <c r="F238" s="30">
        <v>-70.124910692626145</v>
      </c>
      <c r="G238" s="30">
        <v>-2.4820510317898174E-2</v>
      </c>
      <c r="H238" s="30">
        <v>1005.2888992070336</v>
      </c>
      <c r="I238" s="30">
        <v>7180.0566991342521</v>
      </c>
      <c r="J238" s="30">
        <v>11150.193122250999</v>
      </c>
      <c r="K238" s="30">
        <v>2998.802634957593</v>
      </c>
      <c r="L238" s="30">
        <v>3243.6153942865794</v>
      </c>
      <c r="M238" s="30">
        <v>15086.634427098674</v>
      </c>
    </row>
    <row r="239" spans="2:13" x14ac:dyDescent="0.3">
      <c r="B239" s="11" t="s">
        <v>149</v>
      </c>
      <c r="C239">
        <v>1</v>
      </c>
      <c r="D239" s="30">
        <v>8845</v>
      </c>
      <c r="E239" s="30">
        <v>10477.467132383019</v>
      </c>
      <c r="F239" s="30">
        <v>-1632.4671323830189</v>
      </c>
      <c r="G239" s="30">
        <v>-0.57780704321386078</v>
      </c>
      <c r="H239" s="30">
        <v>957.7822380606957</v>
      </c>
      <c r="I239" s="30">
        <v>8586.2067435841091</v>
      </c>
      <c r="J239" s="30">
        <v>12368.727521181929</v>
      </c>
      <c r="K239" s="30">
        <v>2983.2127460347629</v>
      </c>
      <c r="L239" s="30">
        <v>4586.7417944821227</v>
      </c>
      <c r="M239" s="30">
        <v>16368.192470283915</v>
      </c>
    </row>
    <row r="240" spans="2:13" x14ac:dyDescent="0.3">
      <c r="B240" s="11" t="s">
        <v>150</v>
      </c>
      <c r="C240">
        <v>1</v>
      </c>
      <c r="D240" s="30">
        <v>10295</v>
      </c>
      <c r="E240" s="30">
        <v>10477.467132383019</v>
      </c>
      <c r="F240" s="30">
        <v>-182.46713238301891</v>
      </c>
      <c r="G240" s="30">
        <v>-6.4583716360671867E-2</v>
      </c>
      <c r="H240" s="30">
        <v>957.7822380606957</v>
      </c>
      <c r="I240" s="30">
        <v>8586.2067435841091</v>
      </c>
      <c r="J240" s="30">
        <v>12368.727521181929</v>
      </c>
      <c r="K240" s="30">
        <v>2983.2127460347629</v>
      </c>
      <c r="L240" s="30">
        <v>4586.7417944821227</v>
      </c>
      <c r="M240" s="30">
        <v>16368.192470283915</v>
      </c>
    </row>
    <row r="241" spans="2:13" x14ac:dyDescent="0.3">
      <c r="B241" s="11" t="s">
        <v>151</v>
      </c>
      <c r="C241">
        <v>1</v>
      </c>
      <c r="D241" s="30">
        <v>12945</v>
      </c>
      <c r="E241" s="30">
        <v>11947.775403906186</v>
      </c>
      <c r="F241" s="30">
        <v>997.2245960938144</v>
      </c>
      <c r="G241" s="30">
        <v>0.3529647757428242</v>
      </c>
      <c r="H241" s="30">
        <v>601.54261882514015</v>
      </c>
      <c r="I241" s="30">
        <v>10759.954538213484</v>
      </c>
      <c r="J241" s="30">
        <v>13135.596269598887</v>
      </c>
      <c r="K241" s="30">
        <v>2888.6095261946916</v>
      </c>
      <c r="L241" s="30">
        <v>6243.8559131241873</v>
      </c>
      <c r="M241" s="30">
        <v>17651.694894688182</v>
      </c>
    </row>
    <row r="242" spans="2:13" x14ac:dyDescent="0.3">
      <c r="B242" s="11" t="s">
        <v>153</v>
      </c>
      <c r="C242">
        <v>1</v>
      </c>
      <c r="D242" s="30">
        <v>6785</v>
      </c>
      <c r="E242" s="30">
        <v>10569.628548268462</v>
      </c>
      <c r="F242" s="30">
        <v>-3784.6285482684616</v>
      </c>
      <c r="G242" s="30">
        <v>-1.3395583823764792</v>
      </c>
      <c r="H242" s="30">
        <v>650.43207705214957</v>
      </c>
      <c r="I242" s="30">
        <v>9285.2693546550017</v>
      </c>
      <c r="J242" s="30">
        <v>11853.987741881921</v>
      </c>
      <c r="K242" s="30">
        <v>2899.1849474323103</v>
      </c>
      <c r="L242" s="30">
        <v>4844.826570333571</v>
      </c>
      <c r="M242" s="30">
        <v>16294.430526203352</v>
      </c>
    </row>
    <row r="243" spans="2:13" x14ac:dyDescent="0.3">
      <c r="B243" s="11" t="s">
        <v>154</v>
      </c>
      <c r="C243">
        <v>1</v>
      </c>
      <c r="D243" s="30">
        <v>8916.5</v>
      </c>
      <c r="E243" s="30">
        <v>5321.4513787128344</v>
      </c>
      <c r="F243" s="30">
        <v>3595.0486212871656</v>
      </c>
      <c r="G243" s="30">
        <v>1.2724571128385995</v>
      </c>
      <c r="H243" s="30">
        <v>663.15995392213881</v>
      </c>
      <c r="I243" s="30">
        <v>4011.9594060592649</v>
      </c>
      <c r="J243" s="30">
        <v>6630.9433513664044</v>
      </c>
      <c r="K243" s="30">
        <v>2902.0669525436051</v>
      </c>
      <c r="L243" s="30">
        <v>-409.04147747256957</v>
      </c>
      <c r="M243" s="30">
        <v>11051.944234898237</v>
      </c>
    </row>
    <row r="244" spans="2:13" x14ac:dyDescent="0.3">
      <c r="B244" s="11" t="s">
        <v>155</v>
      </c>
      <c r="C244">
        <v>1</v>
      </c>
      <c r="D244" s="30">
        <v>8916.5</v>
      </c>
      <c r="E244" s="30">
        <v>6380.1788428165419</v>
      </c>
      <c r="F244" s="30">
        <v>2536.3211571834581</v>
      </c>
      <c r="G244" s="30">
        <v>0.8977235739709134</v>
      </c>
      <c r="H244" s="30">
        <v>699.83983643855072</v>
      </c>
      <c r="I244" s="30">
        <v>4998.2578710519119</v>
      </c>
      <c r="J244" s="30">
        <v>7762.0998145811718</v>
      </c>
      <c r="K244" s="30">
        <v>2910.6678390407333</v>
      </c>
      <c r="L244" s="30">
        <v>632.70246439177117</v>
      </c>
      <c r="M244" s="30">
        <v>12127.655221241312</v>
      </c>
    </row>
    <row r="245" spans="2:13" x14ac:dyDescent="0.3">
      <c r="B245" s="11" t="s">
        <v>156</v>
      </c>
      <c r="C245">
        <v>1</v>
      </c>
      <c r="D245" s="30">
        <v>11048</v>
      </c>
      <c r="E245" s="30">
        <v>11047.999999999776</v>
      </c>
      <c r="F245" s="30">
        <v>2.2373569663614035E-10</v>
      </c>
      <c r="G245" s="30">
        <v>7.9190605905803993E-14</v>
      </c>
      <c r="H245" s="30">
        <v>2825.2807776500085</v>
      </c>
      <c r="I245" s="30">
        <v>5469.1310153090963</v>
      </c>
      <c r="J245" s="30">
        <v>16626.868984690456</v>
      </c>
      <c r="K245" s="30">
        <v>3995.5503932647816</v>
      </c>
      <c r="L245" s="30">
        <v>3158.2878191473319</v>
      </c>
      <c r="M245" s="30">
        <v>18937.712180852221</v>
      </c>
    </row>
    <row r="246" spans="2:13" x14ac:dyDescent="0.3">
      <c r="B246" s="11" t="s">
        <v>157</v>
      </c>
      <c r="C246">
        <v>1</v>
      </c>
      <c r="D246" s="30">
        <v>32250</v>
      </c>
      <c r="E246" s="30">
        <v>33596.356135881695</v>
      </c>
      <c r="F246" s="30">
        <v>-1346.3561358816951</v>
      </c>
      <c r="G246" s="30">
        <v>-0.47653887943890183</v>
      </c>
      <c r="H246" s="30">
        <v>1291.4824985423734</v>
      </c>
      <c r="I246" s="30">
        <v>31046.162996712777</v>
      </c>
      <c r="J246" s="30">
        <v>36146.549275050609</v>
      </c>
      <c r="K246" s="30">
        <v>3106.4672083575847</v>
      </c>
      <c r="L246" s="30">
        <v>27462.249502034185</v>
      </c>
      <c r="M246" s="30">
        <v>39730.462769729202</v>
      </c>
    </row>
    <row r="247" spans="2:13" x14ac:dyDescent="0.3">
      <c r="B247" s="11" t="s">
        <v>158</v>
      </c>
      <c r="C247">
        <v>1</v>
      </c>
      <c r="D247" s="30">
        <v>35550</v>
      </c>
      <c r="E247" s="30">
        <v>33596.356135881695</v>
      </c>
      <c r="F247" s="30">
        <v>1953.6438641183049</v>
      </c>
      <c r="G247" s="30">
        <v>0.69148662305456265</v>
      </c>
      <c r="H247" s="30">
        <v>1291.4824985423734</v>
      </c>
      <c r="I247" s="30">
        <v>31046.162996712777</v>
      </c>
      <c r="J247" s="30">
        <v>36146.549275050609</v>
      </c>
      <c r="K247" s="30">
        <v>3106.4672083575847</v>
      </c>
      <c r="L247" s="30">
        <v>27462.249502034185</v>
      </c>
      <c r="M247" s="30">
        <v>39730.462769729202</v>
      </c>
    </row>
    <row r="248" spans="2:13" x14ac:dyDescent="0.3">
      <c r="B248" s="11" t="s">
        <v>159</v>
      </c>
      <c r="C248">
        <v>1</v>
      </c>
      <c r="D248" s="30">
        <v>36000</v>
      </c>
      <c r="E248" s="30">
        <v>40753.408297561458</v>
      </c>
      <c r="F248" s="30">
        <v>-4753.4082975614583</v>
      </c>
      <c r="G248" s="30">
        <v>-1.6824551864593413</v>
      </c>
      <c r="H248" s="30">
        <v>1448.5063128366082</v>
      </c>
      <c r="I248" s="30">
        <v>37893.152068609095</v>
      </c>
      <c r="J248" s="30">
        <v>43613.664526513821</v>
      </c>
      <c r="K248" s="30">
        <v>3174.9617337673885</v>
      </c>
      <c r="L248" s="30">
        <v>34484.050687438343</v>
      </c>
      <c r="M248" s="30">
        <v>47022.765907684574</v>
      </c>
    </row>
    <row r="249" spans="2:13" x14ac:dyDescent="0.3">
      <c r="B249" s="11" t="s">
        <v>160</v>
      </c>
      <c r="C249">
        <v>1</v>
      </c>
      <c r="D249" s="30">
        <v>5195</v>
      </c>
      <c r="E249" s="30">
        <v>5271.1538196295724</v>
      </c>
      <c r="F249" s="30">
        <v>-76.153819629572354</v>
      </c>
      <c r="G249" s="30">
        <v>-2.6954425284735732E-2</v>
      </c>
      <c r="H249" s="30">
        <v>584.29322670167846</v>
      </c>
      <c r="I249" s="30">
        <v>4117.3940283205611</v>
      </c>
      <c r="J249" s="30">
        <v>6424.9136109385836</v>
      </c>
      <c r="K249" s="30">
        <v>2885.0667318675964</v>
      </c>
      <c r="L249" s="30">
        <v>-425.76998224712406</v>
      </c>
      <c r="M249" s="30">
        <v>10968.077621506269</v>
      </c>
    </row>
    <row r="250" spans="2:13" x14ac:dyDescent="0.3">
      <c r="B250" s="11" t="s">
        <v>309</v>
      </c>
      <c r="C250">
        <v>1</v>
      </c>
      <c r="D250" s="30">
        <v>6095</v>
      </c>
      <c r="E250" s="30">
        <v>5083.8799522092195</v>
      </c>
      <c r="F250" s="30">
        <v>1011.1200477907805</v>
      </c>
      <c r="G250" s="30">
        <v>0.35788303087940676</v>
      </c>
      <c r="H250" s="30">
        <v>517.44131468232922</v>
      </c>
      <c r="I250" s="30">
        <v>4062.1275923322919</v>
      </c>
      <c r="J250" s="30">
        <v>6105.6323120861471</v>
      </c>
      <c r="K250" s="30">
        <v>2872.2738356047967</v>
      </c>
      <c r="L250" s="30">
        <v>-587.78268173348351</v>
      </c>
      <c r="M250" s="30">
        <v>10755.542586151922</v>
      </c>
    </row>
    <row r="251" spans="2:13" x14ac:dyDescent="0.3">
      <c r="B251" s="11" t="s">
        <v>161</v>
      </c>
      <c r="C251">
        <v>1</v>
      </c>
      <c r="D251" s="30">
        <v>6795</v>
      </c>
      <c r="E251" s="30">
        <v>5083.8799522092195</v>
      </c>
      <c r="F251" s="30">
        <v>1711.1200477907805</v>
      </c>
      <c r="G251" s="30">
        <v>0.60564601625680836</v>
      </c>
      <c r="H251" s="30">
        <v>517.44131468232922</v>
      </c>
      <c r="I251" s="30">
        <v>4062.1275923322919</v>
      </c>
      <c r="J251" s="30">
        <v>6105.6323120861471</v>
      </c>
      <c r="K251" s="30">
        <v>2872.2738356047967</v>
      </c>
      <c r="L251" s="30">
        <v>-587.78268173348351</v>
      </c>
      <c r="M251" s="30">
        <v>10755.542586151922</v>
      </c>
    </row>
    <row r="252" spans="2:13" x14ac:dyDescent="0.3">
      <c r="B252" s="11" t="s">
        <v>162</v>
      </c>
      <c r="C252">
        <v>1</v>
      </c>
      <c r="D252" s="30">
        <v>6695</v>
      </c>
      <c r="E252" s="30">
        <v>6396.2221738996141</v>
      </c>
      <c r="F252" s="30">
        <v>298.77782610038594</v>
      </c>
      <c r="G252" s="30">
        <v>0.1057515516560025</v>
      </c>
      <c r="H252" s="30">
        <v>501.27375137544101</v>
      </c>
      <c r="I252" s="30">
        <v>5406.3946825895</v>
      </c>
      <c r="J252" s="30">
        <v>7386.0496652097281</v>
      </c>
      <c r="K252" s="30">
        <v>2869.4053123213043</v>
      </c>
      <c r="L252" s="30">
        <v>730.22379665830977</v>
      </c>
      <c r="M252" s="30">
        <v>12062.220551140919</v>
      </c>
    </row>
    <row r="253" spans="2:13" x14ac:dyDescent="0.3">
      <c r="B253" s="11" t="s">
        <v>163</v>
      </c>
      <c r="C253">
        <v>1</v>
      </c>
      <c r="D253" s="30">
        <v>7395</v>
      </c>
      <c r="E253" s="30">
        <v>6396.2221738996141</v>
      </c>
      <c r="F253" s="30">
        <v>998.77782610038594</v>
      </c>
      <c r="G253" s="30">
        <v>0.35351453703340407</v>
      </c>
      <c r="H253" s="30">
        <v>501.27375137544101</v>
      </c>
      <c r="I253" s="30">
        <v>5406.3946825895</v>
      </c>
      <c r="J253" s="30">
        <v>7386.0496652097281</v>
      </c>
      <c r="K253" s="30">
        <v>2869.4053123213043</v>
      </c>
      <c r="L253" s="30">
        <v>730.22379665830977</v>
      </c>
      <c r="M253" s="30">
        <v>12062.220551140919</v>
      </c>
    </row>
    <row r="254" spans="2:13" x14ac:dyDescent="0.3">
      <c r="B254" s="11" t="s">
        <v>164</v>
      </c>
      <c r="C254">
        <v>1</v>
      </c>
      <c r="D254" s="30">
        <v>10945</v>
      </c>
      <c r="E254" s="30">
        <v>12144.999999999976</v>
      </c>
      <c r="F254" s="30">
        <v>-1199.9999999999764</v>
      </c>
      <c r="G254" s="30">
        <v>-0.42473654636125147</v>
      </c>
      <c r="H254" s="30">
        <v>1631.1766175126181</v>
      </c>
      <c r="I254" s="30">
        <v>8924.0384899149394</v>
      </c>
      <c r="J254" s="30">
        <v>15365.961510085013</v>
      </c>
      <c r="K254" s="30">
        <v>3262.3532350252353</v>
      </c>
      <c r="L254" s="30">
        <v>5703.0769798299052</v>
      </c>
      <c r="M254" s="30">
        <v>18586.923020170048</v>
      </c>
    </row>
    <row r="255" spans="2:13" x14ac:dyDescent="0.3">
      <c r="B255" s="11" t="s">
        <v>165</v>
      </c>
      <c r="C255">
        <v>1</v>
      </c>
      <c r="D255" s="30">
        <v>11845</v>
      </c>
      <c r="E255" s="30">
        <v>12144.999999999976</v>
      </c>
      <c r="F255" s="30">
        <v>-299.99999999997635</v>
      </c>
      <c r="G255" s="30">
        <v>-0.10618413659030659</v>
      </c>
      <c r="H255" s="30">
        <v>1631.1766175126181</v>
      </c>
      <c r="I255" s="30">
        <v>8924.0384899149394</v>
      </c>
      <c r="J255" s="30">
        <v>15365.961510085013</v>
      </c>
      <c r="K255" s="30">
        <v>3262.3532350252353</v>
      </c>
      <c r="L255" s="30">
        <v>5703.0769798299052</v>
      </c>
      <c r="M255" s="30">
        <v>18586.923020170048</v>
      </c>
    </row>
    <row r="256" spans="2:13" x14ac:dyDescent="0.3">
      <c r="B256" s="11" t="s">
        <v>166</v>
      </c>
      <c r="C256">
        <v>1</v>
      </c>
      <c r="D256" s="30">
        <v>13645</v>
      </c>
      <c r="E256" s="30">
        <v>12144.999999999976</v>
      </c>
      <c r="F256" s="30">
        <v>1500.0000000000236</v>
      </c>
      <c r="G256" s="30">
        <v>0.53092068295158312</v>
      </c>
      <c r="H256" s="30">
        <v>1631.1766175126181</v>
      </c>
      <c r="I256" s="30">
        <v>8924.0384899149394</v>
      </c>
      <c r="J256" s="30">
        <v>15365.961510085013</v>
      </c>
      <c r="K256" s="30">
        <v>3262.3532350252353</v>
      </c>
      <c r="L256" s="30">
        <v>5703.0769798299052</v>
      </c>
      <c r="M256" s="30">
        <v>18586.923020170048</v>
      </c>
    </row>
    <row r="257" spans="2:13" x14ac:dyDescent="0.3">
      <c r="B257" s="11" t="s">
        <v>167</v>
      </c>
      <c r="C257">
        <v>1</v>
      </c>
      <c r="D257" s="30">
        <v>15645</v>
      </c>
      <c r="E257" s="30">
        <v>14857.522346117088</v>
      </c>
      <c r="F257" s="30">
        <v>787.47765388291191</v>
      </c>
      <c r="G257" s="30">
        <v>0.27872544920574627</v>
      </c>
      <c r="H257" s="30">
        <v>2262.7009059273655</v>
      </c>
      <c r="I257" s="30">
        <v>10389.537427390034</v>
      </c>
      <c r="J257" s="30">
        <v>19325.507264844142</v>
      </c>
      <c r="K257" s="30">
        <v>3619.6722037008039</v>
      </c>
      <c r="L257" s="30">
        <v>7710.028492861933</v>
      </c>
      <c r="M257" s="30">
        <v>22005.016199372243</v>
      </c>
    </row>
    <row r="258" spans="2:13" x14ac:dyDescent="0.3">
      <c r="B258" s="11" t="s">
        <v>168</v>
      </c>
      <c r="C258">
        <v>1</v>
      </c>
      <c r="D258" s="30">
        <v>8845</v>
      </c>
      <c r="E258" s="30">
        <v>9881.0546826886603</v>
      </c>
      <c r="F258" s="30">
        <v>-1036.0546826886603</v>
      </c>
      <c r="G258" s="30">
        <v>-0.3667085731388271</v>
      </c>
      <c r="H258" s="30">
        <v>619.19890972087933</v>
      </c>
      <c r="I258" s="30">
        <v>8658.3692702782882</v>
      </c>
      <c r="J258" s="30">
        <v>11103.740095099032</v>
      </c>
      <c r="K258" s="30">
        <v>2892.3379405524588</v>
      </c>
      <c r="L258" s="30">
        <v>4169.77297311865</v>
      </c>
      <c r="M258" s="30">
        <v>15592.33639225867</v>
      </c>
    </row>
    <row r="259" spans="2:13" x14ac:dyDescent="0.3">
      <c r="B259" s="11" t="s">
        <v>169</v>
      </c>
      <c r="C259">
        <v>1</v>
      </c>
      <c r="D259" s="30">
        <v>8495</v>
      </c>
      <c r="E259" s="30">
        <v>10939.782146792368</v>
      </c>
      <c r="F259" s="30">
        <v>-2444.7821467923677</v>
      </c>
      <c r="G259" s="30">
        <v>-0.86532360469521397</v>
      </c>
      <c r="H259" s="30">
        <v>513.95150060560536</v>
      </c>
      <c r="I259" s="30">
        <v>9924.920859713935</v>
      </c>
      <c r="J259" s="30">
        <v>11954.6434338708</v>
      </c>
      <c r="K259" s="30">
        <v>2871.6471958676379</v>
      </c>
      <c r="L259" s="30">
        <v>5269.3568911031343</v>
      </c>
      <c r="M259" s="30">
        <v>16610.207402481603</v>
      </c>
    </row>
    <row r="260" spans="2:13" x14ac:dyDescent="0.3">
      <c r="B260" s="11" t="s">
        <v>170</v>
      </c>
      <c r="C260">
        <v>1</v>
      </c>
      <c r="D260" s="30">
        <v>10595</v>
      </c>
      <c r="E260" s="30">
        <v>9881.0546826886603</v>
      </c>
      <c r="F260" s="30">
        <v>713.94531731133975</v>
      </c>
      <c r="G260" s="30">
        <v>0.25269889030467685</v>
      </c>
      <c r="H260" s="30">
        <v>619.19890972087933</v>
      </c>
      <c r="I260" s="30">
        <v>8658.3692702782882</v>
      </c>
      <c r="J260" s="30">
        <v>11103.740095099032</v>
      </c>
      <c r="K260" s="30">
        <v>2892.3379405524588</v>
      </c>
      <c r="L260" s="30">
        <v>4169.77297311865</v>
      </c>
      <c r="M260" s="30">
        <v>15592.33639225867</v>
      </c>
    </row>
    <row r="261" spans="2:13" x14ac:dyDescent="0.3">
      <c r="B261" s="11" t="s">
        <v>171</v>
      </c>
      <c r="C261">
        <v>1</v>
      </c>
      <c r="D261" s="30">
        <v>10245</v>
      </c>
      <c r="E261" s="30">
        <v>10939.782146792368</v>
      </c>
      <c r="F261" s="30">
        <v>-694.78214679236771</v>
      </c>
      <c r="G261" s="30">
        <v>-0.2459161412517101</v>
      </c>
      <c r="H261" s="30">
        <v>513.95150060560536</v>
      </c>
      <c r="I261" s="30">
        <v>9924.920859713935</v>
      </c>
      <c r="J261" s="30">
        <v>11954.6434338708</v>
      </c>
      <c r="K261" s="30">
        <v>2871.6471958676379</v>
      </c>
      <c r="L261" s="30">
        <v>5269.3568911031343</v>
      </c>
      <c r="M261" s="30">
        <v>16610.207402481603</v>
      </c>
    </row>
    <row r="262" spans="2:13" x14ac:dyDescent="0.3">
      <c r="B262" s="11" t="s">
        <v>310</v>
      </c>
      <c r="C262">
        <v>1</v>
      </c>
      <c r="D262" s="30">
        <v>10795</v>
      </c>
      <c r="E262" s="30">
        <v>11821.294225754988</v>
      </c>
      <c r="F262" s="30">
        <v>-1026.2942257549876</v>
      </c>
      <c r="G262" s="30">
        <v>-0.36325388749806375</v>
      </c>
      <c r="H262" s="30">
        <v>913.97092156051895</v>
      </c>
      <c r="I262" s="30">
        <v>10016.544741194277</v>
      </c>
      <c r="J262" s="30">
        <v>13626.043710315698</v>
      </c>
      <c r="K262" s="30">
        <v>2969.4367004564851</v>
      </c>
      <c r="L262" s="30">
        <v>5957.7714066325134</v>
      </c>
      <c r="M262" s="30">
        <v>17684.817044877462</v>
      </c>
    </row>
    <row r="263" spans="2:13" x14ac:dyDescent="0.3">
      <c r="B263" s="11" t="s">
        <v>173</v>
      </c>
      <c r="C263">
        <v>1</v>
      </c>
      <c r="D263" s="30">
        <v>18280</v>
      </c>
      <c r="E263" s="30">
        <v>16440.284491748393</v>
      </c>
      <c r="F263" s="30">
        <v>1839.7155082516074</v>
      </c>
      <c r="G263" s="30">
        <v>0.65116200938503133</v>
      </c>
      <c r="H263" s="30">
        <v>511.50864393429833</v>
      </c>
      <c r="I263" s="30">
        <v>15430.246929598614</v>
      </c>
      <c r="J263" s="30">
        <v>17450.32205389817</v>
      </c>
      <c r="K263" s="30">
        <v>2871.2109928354653</v>
      </c>
      <c r="L263" s="30">
        <v>10770.720573306227</v>
      </c>
      <c r="M263" s="30">
        <v>22109.848410190556</v>
      </c>
    </row>
    <row r="264" spans="2:13" x14ac:dyDescent="0.3">
      <c r="B264" s="11" t="s">
        <v>174</v>
      </c>
      <c r="C264">
        <v>1</v>
      </c>
      <c r="D264" s="30">
        <v>18344</v>
      </c>
      <c r="E264" s="30">
        <v>14254.880701660933</v>
      </c>
      <c r="F264" s="30">
        <v>4089.1192983390665</v>
      </c>
      <c r="G264" s="30">
        <v>1.4473320070297611</v>
      </c>
      <c r="H264" s="30">
        <v>956.29936458663428</v>
      </c>
      <c r="I264" s="30">
        <v>12366.548431333684</v>
      </c>
      <c r="J264" s="30">
        <v>16143.212971988183</v>
      </c>
      <c r="K264" s="30">
        <v>2982.7369892882803</v>
      </c>
      <c r="L264" s="30">
        <v>8365.094804745233</v>
      </c>
      <c r="M264" s="30">
        <v>20144.666598576634</v>
      </c>
    </row>
    <row r="265" spans="2:13" x14ac:dyDescent="0.3">
      <c r="B265" s="11" t="s">
        <v>175</v>
      </c>
      <c r="C265">
        <v>1</v>
      </c>
      <c r="D265" s="30">
        <v>25552</v>
      </c>
      <c r="E265" s="30">
        <v>25555.373721588392</v>
      </c>
      <c r="F265" s="30">
        <v>-3.3737215883920726</v>
      </c>
      <c r="G265" s="30">
        <v>-1.1941190465317273E-3</v>
      </c>
      <c r="H265" s="30">
        <v>864.50387017927164</v>
      </c>
      <c r="I265" s="30">
        <v>23848.3030946117</v>
      </c>
      <c r="J265" s="30">
        <v>27262.444348565085</v>
      </c>
      <c r="K265" s="30">
        <v>2954.5859970755046</v>
      </c>
      <c r="L265" s="30">
        <v>19721.17546700067</v>
      </c>
      <c r="M265" s="30">
        <v>31389.571976176114</v>
      </c>
    </row>
    <row r="266" spans="2:13" x14ac:dyDescent="0.3">
      <c r="B266" s="11" t="s">
        <v>176</v>
      </c>
      <c r="C266">
        <v>1</v>
      </c>
      <c r="D266" s="30">
        <v>28248</v>
      </c>
      <c r="E266" s="30">
        <v>25555.373721588392</v>
      </c>
      <c r="F266" s="30">
        <v>2692.6262784116079</v>
      </c>
      <c r="G266" s="30">
        <v>0.95304732177843199</v>
      </c>
      <c r="H266" s="30">
        <v>864.50387017927164</v>
      </c>
      <c r="I266" s="30">
        <v>23848.3030946117</v>
      </c>
      <c r="J266" s="30">
        <v>27262.444348565085</v>
      </c>
      <c r="K266" s="30">
        <v>2954.5859970755046</v>
      </c>
      <c r="L266" s="30">
        <v>19721.17546700067</v>
      </c>
      <c r="M266" s="30">
        <v>31389.571976176114</v>
      </c>
    </row>
    <row r="267" spans="2:13" x14ac:dyDescent="0.3">
      <c r="B267" s="11" t="s">
        <v>177</v>
      </c>
      <c r="C267">
        <v>1</v>
      </c>
      <c r="D267" s="30">
        <v>28176</v>
      </c>
      <c r="E267" s="30">
        <v>24496.646257484688</v>
      </c>
      <c r="F267" s="30">
        <v>3679.3537425153118</v>
      </c>
      <c r="G267" s="30">
        <v>1.3022966678644412</v>
      </c>
      <c r="H267" s="30">
        <v>1004.6210936212127</v>
      </c>
      <c r="I267" s="30">
        <v>22512.896711278096</v>
      </c>
      <c r="J267" s="30">
        <v>26480.395803691281</v>
      </c>
      <c r="K267" s="30">
        <v>2998.5788324318564</v>
      </c>
      <c r="L267" s="30">
        <v>18575.578667056194</v>
      </c>
      <c r="M267" s="30">
        <v>30417.713847913183</v>
      </c>
    </row>
    <row r="268" spans="2:13" x14ac:dyDescent="0.3">
      <c r="B268" s="11" t="s">
        <v>178</v>
      </c>
      <c r="C268">
        <v>1</v>
      </c>
      <c r="D268" s="30">
        <v>31600</v>
      </c>
      <c r="E268" s="30">
        <v>25555.373721588392</v>
      </c>
      <c r="F268" s="30">
        <v>6044.6262784116079</v>
      </c>
      <c r="G268" s="30">
        <v>2.1394780746142179</v>
      </c>
      <c r="H268" s="30">
        <v>864.50387017927164</v>
      </c>
      <c r="I268" s="30">
        <v>23848.3030946117</v>
      </c>
      <c r="J268" s="30">
        <v>27262.444348565085</v>
      </c>
      <c r="K268" s="30">
        <v>2954.5859970755046</v>
      </c>
      <c r="L268" s="30">
        <v>19721.17546700067</v>
      </c>
      <c r="M268" s="30">
        <v>31389.571976176114</v>
      </c>
    </row>
    <row r="269" spans="2:13" x14ac:dyDescent="0.3">
      <c r="B269" s="11" t="s">
        <v>179</v>
      </c>
      <c r="C269">
        <v>1</v>
      </c>
      <c r="D269" s="30">
        <v>34184</v>
      </c>
      <c r="E269" s="30">
        <v>27257.358773973618</v>
      </c>
      <c r="F269" s="30">
        <v>6926.6412260263824</v>
      </c>
      <c r="G269" s="30">
        <v>2.4516647268549736</v>
      </c>
      <c r="H269" s="30">
        <v>1031.0348669197972</v>
      </c>
      <c r="I269" s="30">
        <v>25221.451940679017</v>
      </c>
      <c r="J269" s="30">
        <v>29293.265607268218</v>
      </c>
      <c r="K269" s="30">
        <v>3007.5312748771271</v>
      </c>
      <c r="L269" s="30">
        <v>21318.613470274908</v>
      </c>
      <c r="M269" s="30">
        <v>33196.104077672324</v>
      </c>
    </row>
    <row r="270" spans="2:13" x14ac:dyDescent="0.3">
      <c r="B270" s="11" t="s">
        <v>180</v>
      </c>
      <c r="C270">
        <v>1</v>
      </c>
      <c r="D270" s="30">
        <v>35056</v>
      </c>
      <c r="E270" s="30">
        <v>26959.475582629981</v>
      </c>
      <c r="F270" s="30">
        <v>8096.5244173700194</v>
      </c>
      <c r="G270" s="30">
        <v>2.8657415154694612</v>
      </c>
      <c r="H270" s="30">
        <v>1092.685537356846</v>
      </c>
      <c r="I270" s="30">
        <v>24801.831817591301</v>
      </c>
      <c r="J270" s="30">
        <v>29117.11934766866</v>
      </c>
      <c r="K270" s="30">
        <v>3029.2198923334258</v>
      </c>
      <c r="L270" s="30">
        <v>20977.903400907344</v>
      </c>
      <c r="M270" s="30">
        <v>32941.047764352617</v>
      </c>
    </row>
    <row r="271" spans="2:13" x14ac:dyDescent="0.3">
      <c r="B271" s="11" t="s">
        <v>181</v>
      </c>
      <c r="C271">
        <v>1</v>
      </c>
      <c r="D271" s="30">
        <v>40960</v>
      </c>
      <c r="E271" s="30">
        <v>38840.702567262204</v>
      </c>
      <c r="F271" s="30">
        <v>2119.297432737796</v>
      </c>
      <c r="G271" s="30">
        <v>0.75011922691111321</v>
      </c>
      <c r="H271" s="30">
        <v>1444.8011702629044</v>
      </c>
      <c r="I271" s="30">
        <v>35987.762604060066</v>
      </c>
      <c r="J271" s="30">
        <v>41693.642530464342</v>
      </c>
      <c r="K271" s="30">
        <v>3173.2730569796181</v>
      </c>
      <c r="L271" s="30">
        <v>32574.679459901075</v>
      </c>
      <c r="M271" s="30">
        <v>45106.725674623332</v>
      </c>
    </row>
    <row r="272" spans="2:13" x14ac:dyDescent="0.3">
      <c r="B272" s="11" t="s">
        <v>184</v>
      </c>
      <c r="C272">
        <v>1</v>
      </c>
      <c r="D272" s="30">
        <v>5389</v>
      </c>
      <c r="E272" s="30">
        <v>6204.2283249887796</v>
      </c>
      <c r="F272" s="30">
        <v>-815.2283249887796</v>
      </c>
      <c r="G272" s="30">
        <v>-0.28854771937634083</v>
      </c>
      <c r="H272" s="30">
        <v>632.85505271120815</v>
      </c>
      <c r="I272" s="30">
        <v>4954.5771564022671</v>
      </c>
      <c r="J272" s="30">
        <v>7453.8794935752921</v>
      </c>
      <c r="K272" s="30">
        <v>2895.2922115568613</v>
      </c>
      <c r="L272" s="30">
        <v>487.11303915646931</v>
      </c>
      <c r="M272" s="30">
        <v>11921.34361082109</v>
      </c>
    </row>
    <row r="273" spans="2:13" x14ac:dyDescent="0.3">
      <c r="B273" s="11" t="s">
        <v>185</v>
      </c>
      <c r="C273">
        <v>1</v>
      </c>
      <c r="D273" s="30">
        <v>6189</v>
      </c>
      <c r="E273" s="30">
        <v>6516.3514373560338</v>
      </c>
      <c r="F273" s="30">
        <v>-327.35143735603378</v>
      </c>
      <c r="G273" s="30">
        <v>-0.1158650991241634</v>
      </c>
      <c r="H273" s="30">
        <v>531.84778405868474</v>
      </c>
      <c r="I273" s="30">
        <v>5466.1517083473573</v>
      </c>
      <c r="J273" s="30">
        <v>7566.5511663647103</v>
      </c>
      <c r="K273" s="30">
        <v>2874.904091959912</v>
      </c>
      <c r="L273" s="30">
        <v>839.49503445506616</v>
      </c>
      <c r="M273" s="30">
        <v>12193.207840257</v>
      </c>
    </row>
    <row r="274" spans="2:13" x14ac:dyDescent="0.3">
      <c r="B274" s="11" t="s">
        <v>186</v>
      </c>
      <c r="C274">
        <v>1</v>
      </c>
      <c r="D274" s="30">
        <v>6669</v>
      </c>
      <c r="E274" s="30">
        <v>6516.3514373560338</v>
      </c>
      <c r="F274" s="30">
        <v>152.64856264396622</v>
      </c>
      <c r="G274" s="30">
        <v>5.4029519420340524E-2</v>
      </c>
      <c r="H274" s="30">
        <v>531.84778405868474</v>
      </c>
      <c r="I274" s="30">
        <v>5466.1517083473573</v>
      </c>
      <c r="J274" s="30">
        <v>7566.5511663647103</v>
      </c>
      <c r="K274" s="30">
        <v>2874.904091959912</v>
      </c>
      <c r="L274" s="30">
        <v>839.49503445506616</v>
      </c>
      <c r="M274" s="30">
        <v>12193.207840257</v>
      </c>
    </row>
    <row r="275" spans="2:13" x14ac:dyDescent="0.3">
      <c r="B275" s="11" t="s">
        <v>188</v>
      </c>
      <c r="C275">
        <v>1</v>
      </c>
      <c r="D275" s="30">
        <v>9959</v>
      </c>
      <c r="E275" s="30">
        <v>9177.943941095793</v>
      </c>
      <c r="F275" s="30">
        <v>781.05605890420702</v>
      </c>
      <c r="G275" s="30">
        <v>0.27645254414459136</v>
      </c>
      <c r="H275" s="30">
        <v>1195.1192527398018</v>
      </c>
      <c r="I275" s="30">
        <v>6818.0320396448669</v>
      </c>
      <c r="J275" s="30">
        <v>11537.85584254672</v>
      </c>
      <c r="K275" s="30">
        <v>3067.6573310637314</v>
      </c>
      <c r="L275" s="30">
        <v>3120.4722464894094</v>
      </c>
      <c r="M275" s="30">
        <v>15235.415635702177</v>
      </c>
    </row>
    <row r="276" spans="2:13" x14ac:dyDescent="0.3">
      <c r="B276" s="11" t="s">
        <v>189</v>
      </c>
      <c r="C276">
        <v>1</v>
      </c>
      <c r="D276" s="30">
        <v>8499</v>
      </c>
      <c r="E276" s="30">
        <v>10799.349134986678</v>
      </c>
      <c r="F276" s="30">
        <v>-2300.3491349866781</v>
      </c>
      <c r="G276" s="30">
        <v>-0.81420195584946098</v>
      </c>
      <c r="H276" s="30">
        <v>685.58140390843437</v>
      </c>
      <c r="I276" s="30">
        <v>9445.5832151524046</v>
      </c>
      <c r="J276" s="30">
        <v>12153.115054820952</v>
      </c>
      <c r="K276" s="30">
        <v>2907.272490487394</v>
      </c>
      <c r="L276" s="30">
        <v>5058.5772954120939</v>
      </c>
      <c r="M276" s="30">
        <v>16540.120974561261</v>
      </c>
    </row>
    <row r="277" spans="2:13" x14ac:dyDescent="0.3">
      <c r="B277" s="11" t="s">
        <v>190</v>
      </c>
      <c r="C277">
        <v>1</v>
      </c>
      <c r="D277" s="30">
        <v>12629</v>
      </c>
      <c r="E277" s="30">
        <v>15631.241313427821</v>
      </c>
      <c r="F277" s="30">
        <v>-3002.2413134278213</v>
      </c>
      <c r="G277" s="30">
        <v>-1.0626346723403546</v>
      </c>
      <c r="H277" s="30">
        <v>1241.2050785030519</v>
      </c>
      <c r="I277" s="30">
        <v>13180.327205747217</v>
      </c>
      <c r="J277" s="30">
        <v>18082.155421108426</v>
      </c>
      <c r="K277" s="30">
        <v>3085.9036795502029</v>
      </c>
      <c r="L277" s="30">
        <v>9537.7399298573182</v>
      </c>
      <c r="M277" s="30">
        <v>21724.742696998324</v>
      </c>
    </row>
    <row r="278" spans="2:13" x14ac:dyDescent="0.3">
      <c r="B278" s="11" t="s">
        <v>311</v>
      </c>
      <c r="C278">
        <v>1</v>
      </c>
      <c r="D278" s="30">
        <v>14489</v>
      </c>
      <c r="E278" s="30">
        <v>15631.241313427821</v>
      </c>
      <c r="F278" s="30">
        <v>-1142.2413134278213</v>
      </c>
      <c r="G278" s="30">
        <v>-0.4042930254804018</v>
      </c>
      <c r="H278" s="30">
        <v>1241.2050785030519</v>
      </c>
      <c r="I278" s="30">
        <v>13180.327205747217</v>
      </c>
      <c r="J278" s="30">
        <v>18082.155421108426</v>
      </c>
      <c r="K278" s="30">
        <v>3085.9036795502029</v>
      </c>
      <c r="L278" s="30">
        <v>9537.7399298573182</v>
      </c>
      <c r="M278" s="30">
        <v>21724.742696998324</v>
      </c>
    </row>
    <row r="279" spans="2:13" x14ac:dyDescent="0.3">
      <c r="B279" s="11" t="s">
        <v>312</v>
      </c>
      <c r="C279">
        <v>1</v>
      </c>
      <c r="D279" s="30">
        <v>6989</v>
      </c>
      <c r="E279" s="30">
        <v>11604.461841503688</v>
      </c>
      <c r="F279" s="30">
        <v>-4615.4618415036875</v>
      </c>
      <c r="G279" s="30">
        <v>-1.6336294353520473</v>
      </c>
      <c r="H279" s="30">
        <v>555.25094922533526</v>
      </c>
      <c r="I279" s="30">
        <v>10508.049646348401</v>
      </c>
      <c r="J279" s="30">
        <v>12700.874036658974</v>
      </c>
      <c r="K279" s="30">
        <v>2879.3254573207505</v>
      </c>
      <c r="L279" s="30">
        <v>5918.8749017029204</v>
      </c>
      <c r="M279" s="30">
        <v>17290.048781304453</v>
      </c>
    </row>
    <row r="280" spans="2:13" x14ac:dyDescent="0.3">
      <c r="B280" s="11" t="s">
        <v>192</v>
      </c>
      <c r="C280">
        <v>1</v>
      </c>
      <c r="D280" s="30">
        <v>8189</v>
      </c>
      <c r="E280" s="30">
        <v>11604.461841503688</v>
      </c>
      <c r="F280" s="30">
        <v>-3415.4618415036875</v>
      </c>
      <c r="G280" s="30">
        <v>-1.2088928889907873</v>
      </c>
      <c r="H280" s="30">
        <v>555.25094922533526</v>
      </c>
      <c r="I280" s="30">
        <v>10508.049646348401</v>
      </c>
      <c r="J280" s="30">
        <v>12700.874036658974</v>
      </c>
      <c r="K280" s="30">
        <v>2879.3254573207505</v>
      </c>
      <c r="L280" s="30">
        <v>5918.8749017029204</v>
      </c>
      <c r="M280" s="30">
        <v>17290.048781304453</v>
      </c>
    </row>
    <row r="281" spans="2:13" x14ac:dyDescent="0.3">
      <c r="B281" s="11" t="s">
        <v>193</v>
      </c>
      <c r="C281">
        <v>1</v>
      </c>
      <c r="D281" s="30">
        <v>9279</v>
      </c>
      <c r="E281" s="30">
        <v>9983.0566476128042</v>
      </c>
      <c r="F281" s="30">
        <v>-704.05664761280423</v>
      </c>
      <c r="G281" s="30">
        <v>-0.24919882412479083</v>
      </c>
      <c r="H281" s="30">
        <v>1225.9133772197702</v>
      </c>
      <c r="I281" s="30">
        <v>7562.33790978263</v>
      </c>
      <c r="J281" s="30">
        <v>12403.775385442979</v>
      </c>
      <c r="K281" s="30">
        <v>3079.7849082372777</v>
      </c>
      <c r="L281" s="30">
        <v>3901.6375405268664</v>
      </c>
      <c r="M281" s="30">
        <v>16064.475754698742</v>
      </c>
    </row>
    <row r="282" spans="2:13" x14ac:dyDescent="0.3">
      <c r="B282" s="11" t="s">
        <v>313</v>
      </c>
      <c r="C282">
        <v>1</v>
      </c>
      <c r="D282" s="30">
        <v>9279</v>
      </c>
      <c r="E282" s="30">
        <v>6352.1431250426467</v>
      </c>
      <c r="F282" s="30">
        <v>2926.8568749573533</v>
      </c>
      <c r="G282" s="30">
        <v>1.03595256730258</v>
      </c>
      <c r="H282" s="30">
        <v>1508.2094061866717</v>
      </c>
      <c r="I282" s="30">
        <v>3373.995698013397</v>
      </c>
      <c r="J282" s="30">
        <v>9330.2905520718959</v>
      </c>
      <c r="K282" s="30">
        <v>3202.6406425744472</v>
      </c>
      <c r="L282" s="30">
        <v>28.130060107631834</v>
      </c>
      <c r="M282" s="30">
        <v>12676.156189977661</v>
      </c>
    </row>
    <row r="283" spans="2:13" x14ac:dyDescent="0.3">
      <c r="B283" s="11" t="s">
        <v>314</v>
      </c>
      <c r="C283">
        <v>1</v>
      </c>
      <c r="D283" s="30">
        <v>5499</v>
      </c>
      <c r="E283" s="30">
        <v>6473.7899922534107</v>
      </c>
      <c r="F283" s="30">
        <v>-974.78999225341067</v>
      </c>
      <c r="G283" s="30">
        <v>-0.34502411228102742</v>
      </c>
      <c r="H283" s="30">
        <v>509.57012136661154</v>
      </c>
      <c r="I283" s="30">
        <v>5467.5802844940854</v>
      </c>
      <c r="J283" s="30">
        <v>7479.999700012736</v>
      </c>
      <c r="K283" s="30">
        <v>2870.8662771277413</v>
      </c>
      <c r="L283" s="30">
        <v>804.90675793495029</v>
      </c>
      <c r="M283" s="30">
        <v>12142.673226571871</v>
      </c>
    </row>
    <row r="284" spans="2:13" x14ac:dyDescent="0.3">
      <c r="B284" s="11" t="s">
        <v>194</v>
      </c>
      <c r="C284">
        <v>1</v>
      </c>
      <c r="D284" s="30">
        <v>7099</v>
      </c>
      <c r="E284" s="30">
        <v>7533.6468752202072</v>
      </c>
      <c r="F284" s="30">
        <v>-434.64687522020722</v>
      </c>
      <c r="G284" s="30">
        <v>-0.15384201055645355</v>
      </c>
      <c r="H284" s="30">
        <v>1169.836469142728</v>
      </c>
      <c r="I284" s="30">
        <v>5223.658980746628</v>
      </c>
      <c r="J284" s="30">
        <v>9843.6347696937864</v>
      </c>
      <c r="K284" s="30">
        <v>3057.8961455706831</v>
      </c>
      <c r="L284" s="30">
        <v>1495.4498578182156</v>
      </c>
      <c r="M284" s="30">
        <v>13571.843892622199</v>
      </c>
    </row>
    <row r="285" spans="2:13" x14ac:dyDescent="0.3">
      <c r="B285" s="11" t="s">
        <v>195</v>
      </c>
      <c r="C285">
        <v>1</v>
      </c>
      <c r="D285" s="30">
        <v>6649</v>
      </c>
      <c r="E285" s="30">
        <v>6473.7899922534107</v>
      </c>
      <c r="F285" s="30">
        <v>175.21000774658933</v>
      </c>
      <c r="G285" s="30">
        <v>6.2015077981846613E-2</v>
      </c>
      <c r="H285" s="30">
        <v>509.57012136661154</v>
      </c>
      <c r="I285" s="30">
        <v>5467.5802844940854</v>
      </c>
      <c r="J285" s="30">
        <v>7479.999700012736</v>
      </c>
      <c r="K285" s="30">
        <v>2870.8662771277413</v>
      </c>
      <c r="L285" s="30">
        <v>804.90675793495029</v>
      </c>
      <c r="M285" s="30">
        <v>12142.673226571871</v>
      </c>
    </row>
    <row r="286" spans="2:13" x14ac:dyDescent="0.3">
      <c r="B286" s="11" t="s">
        <v>197</v>
      </c>
      <c r="C286">
        <v>1</v>
      </c>
      <c r="D286" s="30">
        <v>7349</v>
      </c>
      <c r="E286" s="30">
        <v>7786.1322139438053</v>
      </c>
      <c r="F286" s="30">
        <v>-437.13221394380525</v>
      </c>
      <c r="G286" s="30">
        <v>-0.154721689044786</v>
      </c>
      <c r="H286" s="30">
        <v>492.65070934384556</v>
      </c>
      <c r="I286" s="30">
        <v>6813.3319937369079</v>
      </c>
      <c r="J286" s="30">
        <v>8758.9324341507036</v>
      </c>
      <c r="K286" s="30">
        <v>2867.9114689921494</v>
      </c>
      <c r="L286" s="30">
        <v>2123.0836165201172</v>
      </c>
      <c r="M286" s="30">
        <v>13449.180811367492</v>
      </c>
    </row>
    <row r="287" spans="2:13" x14ac:dyDescent="0.3">
      <c r="B287" s="11" t="s">
        <v>198</v>
      </c>
      <c r="C287">
        <v>1</v>
      </c>
      <c r="D287" s="30">
        <v>7299</v>
      </c>
      <c r="E287" s="30">
        <v>6473.7899922534107</v>
      </c>
      <c r="F287" s="30">
        <v>825.21000774658933</v>
      </c>
      <c r="G287" s="30">
        <v>0.29208070726086233</v>
      </c>
      <c r="H287" s="30">
        <v>509.57012136661154</v>
      </c>
      <c r="I287" s="30">
        <v>5467.5802844940854</v>
      </c>
      <c r="J287" s="30">
        <v>7479.999700012736</v>
      </c>
      <c r="K287" s="30">
        <v>2870.8662771277413</v>
      </c>
      <c r="L287" s="30">
        <v>804.90675793495029</v>
      </c>
      <c r="M287" s="30">
        <v>12142.673226571871</v>
      </c>
    </row>
    <row r="288" spans="2:13" x14ac:dyDescent="0.3">
      <c r="B288" s="11" t="s">
        <v>199</v>
      </c>
      <c r="C288">
        <v>1</v>
      </c>
      <c r="D288" s="30">
        <v>7799</v>
      </c>
      <c r="E288" s="30">
        <v>6473.7899922534107</v>
      </c>
      <c r="F288" s="30">
        <v>1325.2100077465893</v>
      </c>
      <c r="G288" s="30">
        <v>0.46905426824472063</v>
      </c>
      <c r="H288" s="30">
        <v>509.57012136661154</v>
      </c>
      <c r="I288" s="30">
        <v>5467.5802844940854</v>
      </c>
      <c r="J288" s="30">
        <v>7479.999700012736</v>
      </c>
      <c r="K288" s="30">
        <v>2870.8662771277413</v>
      </c>
      <c r="L288" s="30">
        <v>804.90675793495029</v>
      </c>
      <c r="M288" s="30">
        <v>12142.673226571871</v>
      </c>
    </row>
    <row r="289" spans="2:13" x14ac:dyDescent="0.3">
      <c r="B289" s="11" t="s">
        <v>200</v>
      </c>
      <c r="C289">
        <v>1</v>
      </c>
      <c r="D289" s="30">
        <v>7499</v>
      </c>
      <c r="E289" s="30">
        <v>7786.1322139438053</v>
      </c>
      <c r="F289" s="30">
        <v>-287.13221394380525</v>
      </c>
      <c r="G289" s="30">
        <v>-0.10162962074962852</v>
      </c>
      <c r="H289" s="30">
        <v>492.65070934384556</v>
      </c>
      <c r="I289" s="30">
        <v>6813.3319937369079</v>
      </c>
      <c r="J289" s="30">
        <v>8758.9324341507036</v>
      </c>
      <c r="K289" s="30">
        <v>2867.9114689921494</v>
      </c>
      <c r="L289" s="30">
        <v>2123.0836165201172</v>
      </c>
      <c r="M289" s="30">
        <v>13449.180811367492</v>
      </c>
    </row>
    <row r="290" spans="2:13" x14ac:dyDescent="0.3">
      <c r="B290" s="11" t="s">
        <v>201</v>
      </c>
      <c r="C290">
        <v>1</v>
      </c>
      <c r="D290" s="30">
        <v>7999</v>
      </c>
      <c r="E290" s="30">
        <v>7786.1322139438053</v>
      </c>
      <c r="F290" s="30">
        <v>212.86778605619475</v>
      </c>
      <c r="G290" s="30">
        <v>7.5343940234229745E-2</v>
      </c>
      <c r="H290" s="30">
        <v>492.65070934384556</v>
      </c>
      <c r="I290" s="30">
        <v>6813.3319937369079</v>
      </c>
      <c r="J290" s="30">
        <v>8758.9324341507036</v>
      </c>
      <c r="K290" s="30">
        <v>2867.9114689921494</v>
      </c>
      <c r="L290" s="30">
        <v>2123.0836165201172</v>
      </c>
      <c r="M290" s="30">
        <v>13449.180811367492</v>
      </c>
    </row>
    <row r="291" spans="2:13" x14ac:dyDescent="0.3">
      <c r="B291" s="11" t="s">
        <v>202</v>
      </c>
      <c r="C291">
        <v>1</v>
      </c>
      <c r="D291" s="30">
        <v>8249</v>
      </c>
      <c r="E291" s="30">
        <v>6727.4047498401032</v>
      </c>
      <c r="F291" s="30">
        <v>1521.5952501598968</v>
      </c>
      <c r="G291" s="30">
        <v>0.53856425959384313</v>
      </c>
      <c r="H291" s="30">
        <v>478.92930581817296</v>
      </c>
      <c r="I291" s="30">
        <v>5781.6991508692136</v>
      </c>
      <c r="J291" s="30">
        <v>7673.1103488109929</v>
      </c>
      <c r="K291" s="30">
        <v>2865.5862842586316</v>
      </c>
      <c r="L291" s="30">
        <v>1068.9475194395145</v>
      </c>
      <c r="M291" s="30">
        <v>12385.861980240692</v>
      </c>
    </row>
    <row r="292" spans="2:13" x14ac:dyDescent="0.3">
      <c r="B292" s="11" t="s">
        <v>203</v>
      </c>
      <c r="C292">
        <v>1</v>
      </c>
      <c r="D292" s="30">
        <v>8949</v>
      </c>
      <c r="E292" s="30">
        <v>11224.912154286743</v>
      </c>
      <c r="F292" s="30">
        <v>-2275.9121542867433</v>
      </c>
      <c r="G292" s="30">
        <v>-0.80555255686113836</v>
      </c>
      <c r="H292" s="30">
        <v>526.06438233691119</v>
      </c>
      <c r="I292" s="30">
        <v>10186.13247271082</v>
      </c>
      <c r="J292" s="30">
        <v>12263.691835862666</v>
      </c>
      <c r="K292" s="30">
        <v>2873.8398018893172</v>
      </c>
      <c r="L292" s="30">
        <v>5550.1573247630222</v>
      </c>
      <c r="M292" s="30">
        <v>16899.666983810464</v>
      </c>
    </row>
    <row r="293" spans="2:13" x14ac:dyDescent="0.3">
      <c r="B293" s="11" t="s">
        <v>204</v>
      </c>
      <c r="C293">
        <v>1</v>
      </c>
      <c r="D293" s="30">
        <v>9549</v>
      </c>
      <c r="E293" s="30">
        <v>11224.912154286743</v>
      </c>
      <c r="F293" s="30">
        <v>-1675.9121542867433</v>
      </c>
      <c r="G293" s="30">
        <v>-0.59318428368050846</v>
      </c>
      <c r="H293" s="30">
        <v>526.06438233691119</v>
      </c>
      <c r="I293" s="30">
        <v>10186.13247271082</v>
      </c>
      <c r="J293" s="30">
        <v>12263.691835862666</v>
      </c>
      <c r="K293" s="30">
        <v>2873.8398018893172</v>
      </c>
      <c r="L293" s="30">
        <v>5550.1573247630222</v>
      </c>
      <c r="M293" s="30">
        <v>16899.666983810464</v>
      </c>
    </row>
    <row r="294" spans="2:13" x14ac:dyDescent="0.3">
      <c r="B294" s="11" t="s">
        <v>205</v>
      </c>
      <c r="C294">
        <v>1</v>
      </c>
      <c r="D294" s="30">
        <v>13499</v>
      </c>
      <c r="E294" s="30">
        <v>18536.681584115882</v>
      </c>
      <c r="F294" s="30">
        <v>-5037.6815841158823</v>
      </c>
      <c r="G294" s="30">
        <v>-1.7830728980875836</v>
      </c>
      <c r="H294" s="30">
        <v>951.48674489078132</v>
      </c>
      <c r="I294" s="30">
        <v>16657.85243113141</v>
      </c>
      <c r="J294" s="30">
        <v>20415.510737100354</v>
      </c>
      <c r="K294" s="30">
        <v>2981.1974940051473</v>
      </c>
      <c r="L294" s="30">
        <v>12649.935612490117</v>
      </c>
      <c r="M294" s="30">
        <v>24423.427555741648</v>
      </c>
    </row>
    <row r="295" spans="2:13" x14ac:dyDescent="0.3">
      <c r="B295" s="11" t="s">
        <v>315</v>
      </c>
      <c r="C295">
        <v>1</v>
      </c>
      <c r="D295" s="30">
        <v>14399</v>
      </c>
      <c r="E295" s="30">
        <v>18536.681584115882</v>
      </c>
      <c r="F295" s="30">
        <v>-4137.6815841158823</v>
      </c>
      <c r="G295" s="30">
        <v>-1.4645204883166387</v>
      </c>
      <c r="H295" s="30">
        <v>951.48674489078132</v>
      </c>
      <c r="I295" s="30">
        <v>16657.85243113141</v>
      </c>
      <c r="J295" s="30">
        <v>20415.510737100354</v>
      </c>
      <c r="K295" s="30">
        <v>2981.1974940051473</v>
      </c>
      <c r="L295" s="30">
        <v>12649.935612490117</v>
      </c>
      <c r="M295" s="30">
        <v>24423.427555741648</v>
      </c>
    </row>
    <row r="296" spans="2:13" x14ac:dyDescent="0.3">
      <c r="B296" s="11" t="s">
        <v>206</v>
      </c>
      <c r="C296">
        <v>1</v>
      </c>
      <c r="D296" s="30">
        <v>13499</v>
      </c>
      <c r="E296" s="30">
        <v>18391.02413167783</v>
      </c>
      <c r="F296" s="30">
        <v>-4892.0241316778302</v>
      </c>
      <c r="G296" s="30">
        <v>-1.7315178620039855</v>
      </c>
      <c r="H296" s="30">
        <v>928.9500078099752</v>
      </c>
      <c r="I296" s="30">
        <v>16556.696574609363</v>
      </c>
      <c r="J296" s="30">
        <v>20225.351688746297</v>
      </c>
      <c r="K296" s="30">
        <v>2974.081301775368</v>
      </c>
      <c r="L296" s="30">
        <v>12518.329968436517</v>
      </c>
      <c r="M296" s="30">
        <v>24263.718294919141</v>
      </c>
    </row>
    <row r="297" spans="2:13" x14ac:dyDescent="0.3">
      <c r="B297" s="11" t="s">
        <v>207</v>
      </c>
      <c r="C297">
        <v>1</v>
      </c>
      <c r="D297" s="30">
        <v>17199</v>
      </c>
      <c r="E297" s="30">
        <v>18974.495195765481</v>
      </c>
      <c r="F297" s="30">
        <v>-1775.4951957654812</v>
      </c>
      <c r="G297" s="30">
        <v>-0.62843141460869945</v>
      </c>
      <c r="H297" s="30">
        <v>984.6701290640458</v>
      </c>
      <c r="I297" s="30">
        <v>17030.141315385496</v>
      </c>
      <c r="J297" s="30">
        <v>20918.849076145467</v>
      </c>
      <c r="K297" s="30">
        <v>2991.9536653549162</v>
      </c>
      <c r="L297" s="30">
        <v>13066.50982336513</v>
      </c>
      <c r="M297" s="30">
        <v>24882.480568165833</v>
      </c>
    </row>
    <row r="298" spans="2:13" x14ac:dyDescent="0.3">
      <c r="B298" s="11" t="s">
        <v>208</v>
      </c>
      <c r="C298">
        <v>1</v>
      </c>
      <c r="D298" s="30">
        <v>19699</v>
      </c>
      <c r="E298" s="30">
        <v>21849.864081221382</v>
      </c>
      <c r="F298" s="30">
        <v>-2150.8640812213816</v>
      </c>
      <c r="G298" s="30">
        <v>-0.76129215129204486</v>
      </c>
      <c r="H298" s="30">
        <v>1271.1806079813603</v>
      </c>
      <c r="I298" s="30">
        <v>19339.759555006407</v>
      </c>
      <c r="J298" s="30">
        <v>24359.968607436356</v>
      </c>
      <c r="K298" s="30">
        <v>3098.0819244602903</v>
      </c>
      <c r="L298" s="30">
        <v>15732.315235411261</v>
      </c>
      <c r="M298" s="30">
        <v>27967.412927031502</v>
      </c>
    </row>
    <row r="299" spans="2:13" x14ac:dyDescent="0.3">
      <c r="B299" s="11" t="s">
        <v>209</v>
      </c>
      <c r="C299">
        <v>1</v>
      </c>
      <c r="D299" s="30">
        <v>18399</v>
      </c>
      <c r="E299" s="30">
        <v>18467.265680592096</v>
      </c>
      <c r="F299" s="30">
        <v>-68.265680592096032</v>
      </c>
      <c r="G299" s="30">
        <v>-2.4162441174739792E-2</v>
      </c>
      <c r="H299" s="30">
        <v>926.3882051754</v>
      </c>
      <c r="I299" s="30">
        <v>16637.996722079919</v>
      </c>
      <c r="J299" s="30">
        <v>20296.534639104273</v>
      </c>
      <c r="K299" s="30">
        <v>2973.2821223771912</v>
      </c>
      <c r="L299" s="30">
        <v>12596.149596666994</v>
      </c>
      <c r="M299" s="30">
        <v>24338.381764517198</v>
      </c>
    </row>
    <row r="300" spans="2:13" x14ac:dyDescent="0.3">
      <c r="B300" s="11" t="s">
        <v>210</v>
      </c>
      <c r="C300">
        <v>1</v>
      </c>
      <c r="D300" s="30">
        <v>11900</v>
      </c>
      <c r="E300" s="30">
        <v>12169.452121480763</v>
      </c>
      <c r="F300" s="30">
        <v>-269.4521214807628</v>
      </c>
      <c r="G300" s="30">
        <v>-9.5371802906211514E-2</v>
      </c>
      <c r="H300" s="30">
        <v>1020.0246208083765</v>
      </c>
      <c r="I300" s="30">
        <v>10155.286391240672</v>
      </c>
      <c r="J300" s="30">
        <v>14183.617851720854</v>
      </c>
      <c r="K300" s="30">
        <v>3003.7745753659656</v>
      </c>
      <c r="L300" s="30">
        <v>6238.1248891303658</v>
      </c>
      <c r="M300" s="30">
        <v>18100.77935383116</v>
      </c>
    </row>
    <row r="301" spans="2:13" x14ac:dyDescent="0.3">
      <c r="B301" s="11" t="s">
        <v>211</v>
      </c>
      <c r="C301">
        <v>1</v>
      </c>
      <c r="D301" s="30">
        <v>13200</v>
      </c>
      <c r="E301" s="30">
        <v>18918.060374165452</v>
      </c>
      <c r="F301" s="30">
        <v>-5718.0603741654522</v>
      </c>
      <c r="G301" s="30">
        <v>-2.0238910126735061</v>
      </c>
      <c r="H301" s="30">
        <v>1037.700646657471</v>
      </c>
      <c r="I301" s="30">
        <v>16868.9911280829</v>
      </c>
      <c r="J301" s="30">
        <v>20967.129620248004</v>
      </c>
      <c r="K301" s="30">
        <v>3009.8229357610139</v>
      </c>
      <c r="L301" s="30">
        <v>12974.789900462514</v>
      </c>
      <c r="M301" s="30">
        <v>24861.33084786839</v>
      </c>
    </row>
    <row r="302" spans="2:13" x14ac:dyDescent="0.3">
      <c r="B302" s="11" t="s">
        <v>212</v>
      </c>
      <c r="C302">
        <v>1</v>
      </c>
      <c r="D302" s="30">
        <v>12440</v>
      </c>
      <c r="E302" s="30">
        <v>12169.452121480763</v>
      </c>
      <c r="F302" s="30">
        <v>270.5478785192372</v>
      </c>
      <c r="G302" s="30">
        <v>9.5759642956355404E-2</v>
      </c>
      <c r="H302" s="30">
        <v>1020.0246208083765</v>
      </c>
      <c r="I302" s="30">
        <v>10155.286391240672</v>
      </c>
      <c r="J302" s="30">
        <v>14183.617851720854</v>
      </c>
      <c r="K302" s="30">
        <v>3003.7745753659656</v>
      </c>
      <c r="L302" s="30">
        <v>6238.1248891303658</v>
      </c>
      <c r="M302" s="30">
        <v>18100.77935383116</v>
      </c>
    </row>
    <row r="303" spans="2:13" x14ac:dyDescent="0.3">
      <c r="B303" s="11" t="s">
        <v>213</v>
      </c>
      <c r="C303">
        <v>1</v>
      </c>
      <c r="D303" s="30">
        <v>13860</v>
      </c>
      <c r="E303" s="30">
        <v>19209.375279041556</v>
      </c>
      <c r="F303" s="30">
        <v>-5349.3752790415565</v>
      </c>
      <c r="G303" s="30">
        <v>-1.8933959843420094</v>
      </c>
      <c r="H303" s="30">
        <v>1044.6074166876401</v>
      </c>
      <c r="I303" s="30">
        <v>17146.66775480608</v>
      </c>
      <c r="J303" s="30">
        <v>21272.082803277033</v>
      </c>
      <c r="K303" s="30">
        <v>3012.2111691510836</v>
      </c>
      <c r="L303" s="30">
        <v>13261.388940885974</v>
      </c>
      <c r="M303" s="30">
        <v>25157.361617197137</v>
      </c>
    </row>
    <row r="304" spans="2:13" x14ac:dyDescent="0.3">
      <c r="B304" s="11" t="s">
        <v>214</v>
      </c>
      <c r="C304">
        <v>1</v>
      </c>
      <c r="D304" s="30">
        <v>15580</v>
      </c>
      <c r="E304" s="30">
        <v>12188.110339825153</v>
      </c>
      <c r="F304" s="30">
        <v>3391.8896601748474</v>
      </c>
      <c r="G304" s="30">
        <v>1.2005495832509432</v>
      </c>
      <c r="H304" s="30">
        <v>1019.9535429412509</v>
      </c>
      <c r="I304" s="30">
        <v>10174.084961691493</v>
      </c>
      <c r="J304" s="30">
        <v>14202.135717958812</v>
      </c>
      <c r="K304" s="30">
        <v>3003.7504394203797</v>
      </c>
      <c r="L304" s="30">
        <v>6256.8307669071601</v>
      </c>
      <c r="M304" s="30">
        <v>18119.389912743143</v>
      </c>
    </row>
    <row r="305" spans="2:13" x14ac:dyDescent="0.3">
      <c r="B305" s="11" t="s">
        <v>317</v>
      </c>
      <c r="C305">
        <v>1</v>
      </c>
      <c r="D305" s="30">
        <v>17075</v>
      </c>
      <c r="E305" s="30">
        <v>19209.375279041556</v>
      </c>
      <c r="F305" s="30">
        <v>-2134.3752790415565</v>
      </c>
      <c r="G305" s="30">
        <v>-0.75545598721580076</v>
      </c>
      <c r="H305" s="30">
        <v>1044.6074166876401</v>
      </c>
      <c r="I305" s="30">
        <v>17146.66775480608</v>
      </c>
      <c r="J305" s="30">
        <v>21272.082803277033</v>
      </c>
      <c r="K305" s="30">
        <v>3012.2111691510836</v>
      </c>
      <c r="L305" s="30">
        <v>13261.388940885974</v>
      </c>
      <c r="M305" s="30">
        <v>25157.361617197137</v>
      </c>
    </row>
    <row r="306" spans="2:13" x14ac:dyDescent="0.3">
      <c r="B306" s="11" t="s">
        <v>216</v>
      </c>
      <c r="C306">
        <v>1</v>
      </c>
      <c r="D306" s="30">
        <v>16630</v>
      </c>
      <c r="E306" s="30">
        <v>12169.452121480763</v>
      </c>
      <c r="F306" s="30">
        <v>4460.5478785192372</v>
      </c>
      <c r="G306" s="30">
        <v>1.5787980840010876</v>
      </c>
      <c r="H306" s="30">
        <v>1020.0246208083765</v>
      </c>
      <c r="I306" s="30">
        <v>10155.286391240672</v>
      </c>
      <c r="J306" s="30">
        <v>14183.617851720854</v>
      </c>
      <c r="K306" s="30">
        <v>3003.7745753659656</v>
      </c>
      <c r="L306" s="30">
        <v>6238.1248891303658</v>
      </c>
      <c r="M306" s="30">
        <v>18100.77935383116</v>
      </c>
    </row>
    <row r="307" spans="2:13" x14ac:dyDescent="0.3">
      <c r="B307" s="11" t="s">
        <v>318</v>
      </c>
      <c r="C307">
        <v>1</v>
      </c>
      <c r="D307" s="30">
        <v>17950</v>
      </c>
      <c r="E307" s="30">
        <v>18918.060374165452</v>
      </c>
      <c r="F307" s="30">
        <v>-968.06037416545223</v>
      </c>
      <c r="G307" s="30">
        <v>-0.34264218332685259</v>
      </c>
      <c r="H307" s="30">
        <v>1037.700646657471</v>
      </c>
      <c r="I307" s="30">
        <v>16868.9911280829</v>
      </c>
      <c r="J307" s="30">
        <v>20967.129620248004</v>
      </c>
      <c r="K307" s="30">
        <v>3009.8229357610139</v>
      </c>
      <c r="L307" s="30">
        <v>12974.789900462514</v>
      </c>
      <c r="M307" s="30">
        <v>24861.33084786839</v>
      </c>
    </row>
    <row r="308" spans="2:13" x14ac:dyDescent="0.3">
      <c r="B308" s="11" t="s">
        <v>217</v>
      </c>
      <c r="C308">
        <v>1</v>
      </c>
      <c r="D308" s="30">
        <v>18150</v>
      </c>
      <c r="E308" s="30">
        <v>18402.458091442135</v>
      </c>
      <c r="F308" s="30">
        <v>-252.4580914421349</v>
      </c>
      <c r="G308" s="30">
        <v>-8.9356814883406258E-2</v>
      </c>
      <c r="H308" s="30">
        <v>1145.5499527762559</v>
      </c>
      <c r="I308" s="30">
        <v>16140.426950143294</v>
      </c>
      <c r="J308" s="30">
        <v>20664.489232740976</v>
      </c>
      <c r="K308" s="30">
        <v>3048.6876138537705</v>
      </c>
      <c r="L308" s="30">
        <v>12382.44446749131</v>
      </c>
      <c r="M308" s="30">
        <v>24422.47171539296</v>
      </c>
    </row>
    <row r="309" spans="2:13" x14ac:dyDescent="0.3">
      <c r="B309" s="11" t="s">
        <v>319</v>
      </c>
      <c r="C309">
        <v>1</v>
      </c>
      <c r="D309" s="30">
        <v>5572</v>
      </c>
      <c r="E309" s="30">
        <v>5626.7249064373782</v>
      </c>
      <c r="F309" s="30">
        <v>-54.724906437378195</v>
      </c>
      <c r="G309" s="30">
        <v>-1.9369723133462576E-2</v>
      </c>
      <c r="H309" s="30">
        <v>641.17044085710324</v>
      </c>
      <c r="I309" s="30">
        <v>4360.6539676850898</v>
      </c>
      <c r="J309" s="30">
        <v>6892.7958451896666</v>
      </c>
      <c r="K309" s="30">
        <v>2897.1211584586181</v>
      </c>
      <c r="L309" s="30">
        <v>-94.001862977580458</v>
      </c>
      <c r="M309" s="30">
        <v>11347.451675852337</v>
      </c>
    </row>
    <row r="310" spans="2:13" x14ac:dyDescent="0.3">
      <c r="B310" s="11" t="s">
        <v>218</v>
      </c>
      <c r="C310">
        <v>1</v>
      </c>
      <c r="D310" s="30">
        <v>7957</v>
      </c>
      <c r="E310" s="30">
        <v>6816.3736593930689</v>
      </c>
      <c r="F310" s="30">
        <v>1140.6263406069311</v>
      </c>
      <c r="G310" s="30">
        <v>0.40372141049839161</v>
      </c>
      <c r="H310" s="30">
        <v>1252.9655213443407</v>
      </c>
      <c r="I310" s="30">
        <v>4342.237091724588</v>
      </c>
      <c r="J310" s="30">
        <v>9290.5102270615498</v>
      </c>
      <c r="K310" s="30">
        <v>3090.6526932409292</v>
      </c>
      <c r="L310" s="30">
        <v>713.49475646355131</v>
      </c>
      <c r="M310" s="30">
        <v>12919.252562322587</v>
      </c>
    </row>
    <row r="311" spans="2:13" x14ac:dyDescent="0.3">
      <c r="B311" s="11" t="s">
        <v>219</v>
      </c>
      <c r="C311">
        <v>1</v>
      </c>
      <c r="D311" s="30">
        <v>6229</v>
      </c>
      <c r="E311" s="30">
        <v>7251.190240495027</v>
      </c>
      <c r="F311" s="30">
        <v>-1022.190240495027</v>
      </c>
      <c r="G311" s="30">
        <v>-0.36180129372670278</v>
      </c>
      <c r="H311" s="30">
        <v>545.57986063524311</v>
      </c>
      <c r="I311" s="30">
        <v>6173.8748149812827</v>
      </c>
      <c r="J311" s="30">
        <v>8328.5056660087721</v>
      </c>
      <c r="K311" s="30">
        <v>2877.4761262068682</v>
      </c>
      <c r="L311" s="30">
        <v>1569.2550354440509</v>
      </c>
      <c r="M311" s="30">
        <v>12933.125445546004</v>
      </c>
    </row>
    <row r="312" spans="2:13" x14ac:dyDescent="0.3">
      <c r="B312" s="11" t="s">
        <v>220</v>
      </c>
      <c r="C312">
        <v>1</v>
      </c>
      <c r="D312" s="30">
        <v>6692</v>
      </c>
      <c r="E312" s="30">
        <v>7251.190240495027</v>
      </c>
      <c r="F312" s="30">
        <v>-559.19024049502696</v>
      </c>
      <c r="G312" s="30">
        <v>-0.19792377625565005</v>
      </c>
      <c r="H312" s="30">
        <v>545.57986063524311</v>
      </c>
      <c r="I312" s="30">
        <v>6173.8748149812827</v>
      </c>
      <c r="J312" s="30">
        <v>8328.5056660087721</v>
      </c>
      <c r="K312" s="30">
        <v>2877.4761262068682</v>
      </c>
      <c r="L312" s="30">
        <v>1569.2550354440509</v>
      </c>
      <c r="M312" s="30">
        <v>12933.125445546004</v>
      </c>
    </row>
    <row r="313" spans="2:13" x14ac:dyDescent="0.3">
      <c r="B313" s="11" t="s">
        <v>221</v>
      </c>
      <c r="C313">
        <v>1</v>
      </c>
      <c r="D313" s="30">
        <v>7609</v>
      </c>
      <c r="E313" s="30">
        <v>8546.7448843538641</v>
      </c>
      <c r="F313" s="30">
        <v>-937.74488435386411</v>
      </c>
      <c r="G313" s="30">
        <v>-0.33191210295699936</v>
      </c>
      <c r="H313" s="30">
        <v>582.76872636353107</v>
      </c>
      <c r="I313" s="30">
        <v>7395.9954089472303</v>
      </c>
      <c r="J313" s="30">
        <v>9697.4943597604979</v>
      </c>
      <c r="K313" s="30">
        <v>2884.7583713349522</v>
      </c>
      <c r="L313" s="30">
        <v>2850.4299787770615</v>
      </c>
      <c r="M313" s="30">
        <v>14243.059789930667</v>
      </c>
    </row>
    <row r="314" spans="2:13" x14ac:dyDescent="0.3">
      <c r="B314" s="11" t="s">
        <v>222</v>
      </c>
      <c r="C314">
        <v>1</v>
      </c>
      <c r="D314" s="30">
        <v>8921</v>
      </c>
      <c r="E314" s="30">
        <v>11180.465156294911</v>
      </c>
      <c r="F314" s="30">
        <v>-2259.4651562949111</v>
      </c>
      <c r="G314" s="30">
        <v>-0.79973118925692055</v>
      </c>
      <c r="H314" s="30">
        <v>616.48737183082551</v>
      </c>
      <c r="I314" s="30">
        <v>9963.1340133629219</v>
      </c>
      <c r="J314" s="30">
        <v>12397.7962992269</v>
      </c>
      <c r="K314" s="30">
        <v>2891.7586607783492</v>
      </c>
      <c r="L314" s="30">
        <v>5470.3273068292856</v>
      </c>
      <c r="M314" s="30">
        <v>16890.603005760539</v>
      </c>
    </row>
    <row r="315" spans="2:13" x14ac:dyDescent="0.3">
      <c r="B315" s="11" t="s">
        <v>224</v>
      </c>
      <c r="C315">
        <v>1</v>
      </c>
      <c r="D315" s="30">
        <v>22018</v>
      </c>
      <c r="E315" s="30">
        <v>18472.517021326021</v>
      </c>
      <c r="F315" s="30">
        <v>3545.4829786739792</v>
      </c>
      <c r="G315" s="30">
        <v>1.2549134962871817</v>
      </c>
      <c r="H315" s="30">
        <v>828.29861417986592</v>
      </c>
      <c r="I315" s="30">
        <v>16836.938184254144</v>
      </c>
      <c r="J315" s="30">
        <v>20108.095858397897</v>
      </c>
      <c r="K315" s="30">
        <v>2944.1959966707377</v>
      </c>
      <c r="L315" s="30">
        <v>12658.835117349401</v>
      </c>
      <c r="M315" s="30">
        <v>24286.19892530264</v>
      </c>
    </row>
    <row r="316" spans="2:13" x14ac:dyDescent="0.3">
      <c r="B316" s="11" t="s">
        <v>225</v>
      </c>
      <c r="C316">
        <v>1</v>
      </c>
      <c r="D316" s="30">
        <v>32528</v>
      </c>
      <c r="E316" s="30">
        <v>33278.000000000007</v>
      </c>
      <c r="F316" s="30">
        <v>-750.00000000000728</v>
      </c>
      <c r="G316" s="30">
        <v>-0.26546034147578995</v>
      </c>
      <c r="H316" s="30">
        <v>1997.7751966324574</v>
      </c>
      <c r="I316" s="30">
        <v>29333.143909573653</v>
      </c>
      <c r="J316" s="30">
        <v>37222.856090426358</v>
      </c>
      <c r="K316" s="30">
        <v>3460.2481426683212</v>
      </c>
      <c r="L316" s="30">
        <v>26445.308822834035</v>
      </c>
      <c r="M316" s="30">
        <v>40110.69117716598</v>
      </c>
    </row>
    <row r="317" spans="2:13" x14ac:dyDescent="0.3">
      <c r="B317" s="11" t="s">
        <v>226</v>
      </c>
      <c r="C317">
        <v>1</v>
      </c>
      <c r="D317" s="30">
        <v>34028</v>
      </c>
      <c r="E317" s="30">
        <v>33278.000000000007</v>
      </c>
      <c r="F317" s="30">
        <v>749.99999999999272</v>
      </c>
      <c r="G317" s="30">
        <v>0.26546034147578484</v>
      </c>
      <c r="H317" s="30">
        <v>1997.7751966324574</v>
      </c>
      <c r="I317" s="30">
        <v>29333.143909573653</v>
      </c>
      <c r="J317" s="30">
        <v>37222.856090426358</v>
      </c>
      <c r="K317" s="30">
        <v>3460.2481426683212</v>
      </c>
      <c r="L317" s="30">
        <v>26445.308822834035</v>
      </c>
      <c r="M317" s="30">
        <v>40110.69117716598</v>
      </c>
    </row>
    <row r="318" spans="2:13" x14ac:dyDescent="0.3">
      <c r="B318" s="11" t="s">
        <v>228</v>
      </c>
      <c r="C318">
        <v>1</v>
      </c>
      <c r="D318" s="30">
        <v>31400.5</v>
      </c>
      <c r="E318" s="30">
        <v>32187.977653882939</v>
      </c>
      <c r="F318" s="30">
        <v>-787.47765388293919</v>
      </c>
      <c r="G318" s="30">
        <v>-0.27872544920575593</v>
      </c>
      <c r="H318" s="30">
        <v>2262.7009059273591</v>
      </c>
      <c r="I318" s="30">
        <v>27719.992735155898</v>
      </c>
      <c r="J318" s="30">
        <v>36655.962572609984</v>
      </c>
      <c r="K318" s="30">
        <v>3619.6722037008003</v>
      </c>
      <c r="L318" s="30">
        <v>25040.483800627793</v>
      </c>
      <c r="M318" s="30">
        <v>39335.471507138085</v>
      </c>
    </row>
    <row r="319" spans="2:13" x14ac:dyDescent="0.3">
      <c r="B319" s="11" t="s">
        <v>229</v>
      </c>
      <c r="C319">
        <v>1</v>
      </c>
      <c r="D319" s="30">
        <v>9295</v>
      </c>
      <c r="E319" s="30">
        <v>14168.685226181609</v>
      </c>
      <c r="F319" s="30">
        <v>-4873.6852261816093</v>
      </c>
      <c r="G319" s="30">
        <v>-1.7250268591835602</v>
      </c>
      <c r="H319" s="30">
        <v>607.48331409602986</v>
      </c>
      <c r="I319" s="30">
        <v>12969.13371734135</v>
      </c>
      <c r="J319" s="30">
        <v>15368.236735021868</v>
      </c>
      <c r="K319" s="30">
        <v>2889.8524961431526</v>
      </c>
      <c r="L319" s="30">
        <v>8462.311336336259</v>
      </c>
      <c r="M319" s="30">
        <v>19875.059116026961</v>
      </c>
    </row>
    <row r="320" spans="2:13" x14ac:dyDescent="0.3">
      <c r="B320" s="11" t="s">
        <v>230</v>
      </c>
      <c r="C320">
        <v>1</v>
      </c>
      <c r="D320" s="30">
        <v>9895</v>
      </c>
      <c r="E320" s="30">
        <v>13363.572519664594</v>
      </c>
      <c r="F320" s="30">
        <v>-3468.5725196645944</v>
      </c>
      <c r="G320" s="30">
        <v>-1.227691260671594</v>
      </c>
      <c r="H320" s="30">
        <v>677.78557895195911</v>
      </c>
      <c r="I320" s="30">
        <v>12025.20042773012</v>
      </c>
      <c r="J320" s="30">
        <v>14701.944611599069</v>
      </c>
      <c r="K320" s="30">
        <v>2905.4439873442675</v>
      </c>
      <c r="L320" s="30">
        <v>7626.4112874159418</v>
      </c>
      <c r="M320" s="30">
        <v>19100.733751913249</v>
      </c>
    </row>
    <row r="321" spans="2:13" x14ac:dyDescent="0.3">
      <c r="B321" s="11" t="s">
        <v>231</v>
      </c>
      <c r="C321">
        <v>1</v>
      </c>
      <c r="D321" s="30">
        <v>11850</v>
      </c>
      <c r="E321" s="30">
        <v>12099.948672978124</v>
      </c>
      <c r="F321" s="30">
        <v>-249.9486729781238</v>
      </c>
      <c r="G321" s="30">
        <v>-8.8468613440256874E-2</v>
      </c>
      <c r="H321" s="30">
        <v>683.60259278568378</v>
      </c>
      <c r="I321" s="30">
        <v>10750.090162307075</v>
      </c>
      <c r="J321" s="30">
        <v>13449.807183649173</v>
      </c>
      <c r="K321" s="30">
        <v>2906.8064912241789</v>
      </c>
      <c r="L321" s="30">
        <v>6360.0970070220365</v>
      </c>
      <c r="M321" s="30">
        <v>17839.800338934212</v>
      </c>
    </row>
    <row r="322" spans="2:13" x14ac:dyDescent="0.3">
      <c r="B322" s="11" t="s">
        <v>232</v>
      </c>
      <c r="C322">
        <v>1</v>
      </c>
      <c r="D322" s="30">
        <v>12170</v>
      </c>
      <c r="E322" s="30">
        <v>13158.676137081828</v>
      </c>
      <c r="F322" s="30">
        <v>-988.67613708182762</v>
      </c>
      <c r="G322" s="30">
        <v>-0.34993907327827245</v>
      </c>
      <c r="H322" s="30">
        <v>657.14091671259177</v>
      </c>
      <c r="I322" s="30">
        <v>11861.069503496743</v>
      </c>
      <c r="J322" s="30">
        <v>14456.282770666912</v>
      </c>
      <c r="K322" s="30">
        <v>2900.6974431983731</v>
      </c>
      <c r="L322" s="30">
        <v>7430.8875477681622</v>
      </c>
      <c r="M322" s="30">
        <v>18886.464726395494</v>
      </c>
    </row>
    <row r="323" spans="2:13" x14ac:dyDescent="0.3">
      <c r="B323" s="11" t="s">
        <v>233</v>
      </c>
      <c r="C323">
        <v>1</v>
      </c>
      <c r="D323" s="30">
        <v>15040</v>
      </c>
      <c r="E323" s="30">
        <v>12099.948672978124</v>
      </c>
      <c r="F323" s="30">
        <v>2940.0513270218762</v>
      </c>
      <c r="G323" s="30">
        <v>1.0406227056367587</v>
      </c>
      <c r="H323" s="30">
        <v>683.60259278568378</v>
      </c>
      <c r="I323" s="30">
        <v>10750.090162307075</v>
      </c>
      <c r="J323" s="30">
        <v>13449.807183649173</v>
      </c>
      <c r="K323" s="30">
        <v>2906.8064912241789</v>
      </c>
      <c r="L323" s="30">
        <v>6360.0970070220365</v>
      </c>
      <c r="M323" s="30">
        <v>17839.800338934212</v>
      </c>
    </row>
    <row r="324" spans="2:13" x14ac:dyDescent="0.3">
      <c r="B324" s="11" t="s">
        <v>234</v>
      </c>
      <c r="C324">
        <v>1</v>
      </c>
      <c r="D324" s="30">
        <v>15510</v>
      </c>
      <c r="E324" s="30">
        <v>13158.676137081828</v>
      </c>
      <c r="F324" s="30">
        <v>2351.3238629181724</v>
      </c>
      <c r="G324" s="30">
        <v>0.83224431409390076</v>
      </c>
      <c r="H324" s="30">
        <v>657.14091671259177</v>
      </c>
      <c r="I324" s="30">
        <v>11861.069503496743</v>
      </c>
      <c r="J324" s="30">
        <v>14456.282770666912</v>
      </c>
      <c r="K324" s="30">
        <v>2900.6974431983731</v>
      </c>
      <c r="L324" s="30">
        <v>7430.8875477681622</v>
      </c>
      <c r="M324" s="30">
        <v>18886.464726395494</v>
      </c>
    </row>
    <row r="325" spans="2:13" x14ac:dyDescent="0.3">
      <c r="B325" s="11" t="s">
        <v>235</v>
      </c>
      <c r="C325">
        <v>1</v>
      </c>
      <c r="D325" s="30">
        <v>18150</v>
      </c>
      <c r="E325" s="30">
        <v>14135.078819772732</v>
      </c>
      <c r="F325" s="30">
        <v>4014.9211802272675</v>
      </c>
      <c r="G325" s="30">
        <v>1.4210697966686689</v>
      </c>
      <c r="H325" s="30">
        <v>1216.376693336993</v>
      </c>
      <c r="I325" s="30">
        <v>11733.191452739862</v>
      </c>
      <c r="J325" s="30">
        <v>16536.966186805603</v>
      </c>
      <c r="K325" s="30">
        <v>3076.0012569329601</v>
      </c>
      <c r="L325" s="30">
        <v>8061.1310037094509</v>
      </c>
      <c r="M325" s="30">
        <v>20209.026635836013</v>
      </c>
    </row>
    <row r="326" spans="2:13" x14ac:dyDescent="0.3">
      <c r="B326" s="11" t="s">
        <v>236</v>
      </c>
      <c r="C326">
        <v>1</v>
      </c>
      <c r="D326" s="30">
        <v>18620</v>
      </c>
      <c r="E326" s="30">
        <v>15193.806283876436</v>
      </c>
      <c r="F326" s="30">
        <v>3426.1937161235637</v>
      </c>
      <c r="G326" s="30">
        <v>1.2126914051258109</v>
      </c>
      <c r="H326" s="30">
        <v>1259.71698926107</v>
      </c>
      <c r="I326" s="30">
        <v>12706.338101431917</v>
      </c>
      <c r="J326" s="30">
        <v>17681.274466320956</v>
      </c>
      <c r="K326" s="30">
        <v>3093.3959277132126</v>
      </c>
      <c r="L326" s="30">
        <v>9085.5105226168635</v>
      </c>
      <c r="M326" s="30">
        <v>21302.102045136009</v>
      </c>
    </row>
    <row r="327" spans="2:13" x14ac:dyDescent="0.3">
      <c r="B327" s="11" t="s">
        <v>237</v>
      </c>
      <c r="C327">
        <v>1</v>
      </c>
      <c r="D327" s="30">
        <v>5118</v>
      </c>
      <c r="E327" s="30">
        <v>4584.3536164924562</v>
      </c>
      <c r="F327" s="30">
        <v>533.64638350754376</v>
      </c>
      <c r="G327" s="30">
        <v>0.18888260159097542</v>
      </c>
      <c r="H327" s="30">
        <v>960.37152323189071</v>
      </c>
      <c r="I327" s="30">
        <v>2687.9803614438024</v>
      </c>
      <c r="J327" s="30">
        <v>6480.7268715411101</v>
      </c>
      <c r="K327" s="30">
        <v>2984.0450625274502</v>
      </c>
      <c r="L327" s="30">
        <v>-1308.015234047336</v>
      </c>
      <c r="M327" s="30">
        <v>10476.722467032248</v>
      </c>
    </row>
    <row r="328" spans="2:13" x14ac:dyDescent="0.3">
      <c r="B328" s="11" t="s">
        <v>238</v>
      </c>
      <c r="C328">
        <v>1</v>
      </c>
      <c r="D328" s="30">
        <v>7053</v>
      </c>
      <c r="E328" s="30">
        <v>5623.6354874838207</v>
      </c>
      <c r="F328" s="30">
        <v>1429.3645125161793</v>
      </c>
      <c r="G328" s="30">
        <v>0.50591945544788974</v>
      </c>
      <c r="H328" s="30">
        <v>1052.766696103045</v>
      </c>
      <c r="I328" s="30">
        <v>3544.8164492253427</v>
      </c>
      <c r="J328" s="30">
        <v>7702.4545257422988</v>
      </c>
      <c r="K328" s="30">
        <v>3015.0504455122195</v>
      </c>
      <c r="L328" s="30">
        <v>-329.95735568018881</v>
      </c>
      <c r="M328" s="30">
        <v>11577.228330647831</v>
      </c>
    </row>
    <row r="329" spans="2:13" x14ac:dyDescent="0.3">
      <c r="B329" s="11" t="s">
        <v>239</v>
      </c>
      <c r="C329">
        <v>1</v>
      </c>
      <c r="D329" s="30">
        <v>7603</v>
      </c>
      <c r="E329" s="30">
        <v>8042.8392602748791</v>
      </c>
      <c r="F329" s="30">
        <v>-439.83926027487905</v>
      </c>
      <c r="G329" s="30">
        <v>-0.15567984030270282</v>
      </c>
      <c r="H329" s="30">
        <v>1096.0524140360305</v>
      </c>
      <c r="I329" s="30">
        <v>5878.5471776497234</v>
      </c>
      <c r="J329" s="30">
        <v>10207.131342900035</v>
      </c>
      <c r="K329" s="30">
        <v>3030.436002768236</v>
      </c>
      <c r="L329" s="30">
        <v>2058.865716945852</v>
      </c>
      <c r="M329" s="30">
        <v>14026.812803603905</v>
      </c>
    </row>
    <row r="330" spans="2:13" x14ac:dyDescent="0.3">
      <c r="B330" s="11" t="s">
        <v>240</v>
      </c>
      <c r="C330">
        <v>1</v>
      </c>
      <c r="D330" s="30">
        <v>7126</v>
      </c>
      <c r="E330" s="30">
        <v>6783.7683942725962</v>
      </c>
      <c r="F330" s="30">
        <v>342.2316057274038</v>
      </c>
      <c r="G330" s="30">
        <v>0.12113189189360486</v>
      </c>
      <c r="H330" s="30">
        <v>943.84353433479407</v>
      </c>
      <c r="I330" s="30">
        <v>4920.0317130352078</v>
      </c>
      <c r="J330" s="30">
        <v>8647.5050755099855</v>
      </c>
      <c r="K330" s="30">
        <v>2978.7668740378645</v>
      </c>
      <c r="L330" s="30">
        <v>901.82198467844046</v>
      </c>
      <c r="M330" s="30">
        <v>12665.714803866751</v>
      </c>
    </row>
    <row r="331" spans="2:13" x14ac:dyDescent="0.3">
      <c r="B331" s="11" t="s">
        <v>241</v>
      </c>
      <c r="C331">
        <v>1</v>
      </c>
      <c r="D331" s="30">
        <v>7775</v>
      </c>
      <c r="E331" s="30">
        <v>6219.936966504185</v>
      </c>
      <c r="F331" s="30">
        <v>1555.063033495815</v>
      </c>
      <c r="G331" s="30">
        <v>0.55041008518423051</v>
      </c>
      <c r="H331" s="30">
        <v>963.2288388856623</v>
      </c>
      <c r="I331" s="30">
        <v>4317.9215856157207</v>
      </c>
      <c r="J331" s="30">
        <v>8121.9523473926492</v>
      </c>
      <c r="K331" s="30">
        <v>2984.9658739457532</v>
      </c>
      <c r="L331" s="30">
        <v>325.74985906654456</v>
      </c>
      <c r="M331" s="30">
        <v>12114.124073941824</v>
      </c>
    </row>
    <row r="332" spans="2:13" x14ac:dyDescent="0.3">
      <c r="B332" s="11" t="s">
        <v>242</v>
      </c>
      <c r="C332">
        <v>1</v>
      </c>
      <c r="D332" s="30">
        <v>9960</v>
      </c>
      <c r="E332" s="30">
        <v>8748.718111047423</v>
      </c>
      <c r="F332" s="30">
        <v>1211.281888952577</v>
      </c>
      <c r="G332" s="30">
        <v>0.42872973848638385</v>
      </c>
      <c r="H332" s="30">
        <v>1045.794268166632</v>
      </c>
      <c r="I332" s="30">
        <v>6683.6670006600998</v>
      </c>
      <c r="J332" s="30">
        <v>10813.769221434746</v>
      </c>
      <c r="K332" s="30">
        <v>3012.6229641111572</v>
      </c>
      <c r="L332" s="30">
        <v>2799.9186324248894</v>
      </c>
      <c r="M332" s="30">
        <v>14697.517589669957</v>
      </c>
    </row>
    <row r="333" spans="2:13" x14ac:dyDescent="0.3">
      <c r="B333" s="11" t="s">
        <v>243</v>
      </c>
      <c r="C333">
        <v>1</v>
      </c>
      <c r="D333" s="30">
        <v>9233</v>
      </c>
      <c r="E333" s="30">
        <v>9785.6019768158603</v>
      </c>
      <c r="F333" s="30">
        <v>-552.60197681586033</v>
      </c>
      <c r="G333" s="30">
        <v>-0.19559187928764457</v>
      </c>
      <c r="H333" s="30">
        <v>1049.2012749572348</v>
      </c>
      <c r="I333" s="30">
        <v>7713.8233069360131</v>
      </c>
      <c r="J333" s="30">
        <v>11857.380646695707</v>
      </c>
      <c r="K333" s="30">
        <v>3013.8073574685559</v>
      </c>
      <c r="L333" s="30">
        <v>3834.4637659088976</v>
      </c>
      <c r="M333" s="30">
        <v>15736.740187722822</v>
      </c>
    </row>
    <row r="334" spans="2:13" x14ac:dyDescent="0.3">
      <c r="B334" s="11" t="s">
        <v>320</v>
      </c>
      <c r="C334">
        <v>1</v>
      </c>
      <c r="D334" s="30">
        <v>11259</v>
      </c>
      <c r="E334" s="30">
        <v>13465.138570083793</v>
      </c>
      <c r="F334" s="30">
        <v>-2206.1385700837927</v>
      </c>
      <c r="G334" s="30">
        <v>-0.78085639754313196</v>
      </c>
      <c r="H334" s="30">
        <v>1206.5519330034122</v>
      </c>
      <c r="I334" s="30">
        <v>11082.651416700706</v>
      </c>
      <c r="J334" s="30">
        <v>15847.625723466879</v>
      </c>
      <c r="K334" s="30">
        <v>3072.129398250338</v>
      </c>
      <c r="L334" s="30">
        <v>7398.8362215041197</v>
      </c>
      <c r="M334" s="30">
        <v>19531.440918663466</v>
      </c>
    </row>
    <row r="335" spans="2:13" x14ac:dyDescent="0.3">
      <c r="B335" s="11" t="s">
        <v>321</v>
      </c>
      <c r="C335">
        <v>1</v>
      </c>
      <c r="D335" s="30">
        <v>7463</v>
      </c>
      <c r="E335" s="30">
        <v>7054.2750916575496</v>
      </c>
      <c r="F335" s="30">
        <v>408.72490834245036</v>
      </c>
      <c r="G335" s="30">
        <v>0.14466700498432902</v>
      </c>
      <c r="H335" s="30">
        <v>926.31287062161653</v>
      </c>
      <c r="I335" s="30">
        <v>5225.1548906100834</v>
      </c>
      <c r="J335" s="30">
        <v>8883.3952927050159</v>
      </c>
      <c r="K335" s="30">
        <v>2973.2586511837435</v>
      </c>
      <c r="L335" s="30">
        <v>1183.2053545289109</v>
      </c>
      <c r="M335" s="30">
        <v>12925.344828786188</v>
      </c>
    </row>
    <row r="336" spans="2:13" x14ac:dyDescent="0.3">
      <c r="B336" s="11" t="s">
        <v>244</v>
      </c>
      <c r="C336">
        <v>1</v>
      </c>
      <c r="D336" s="30">
        <v>10198</v>
      </c>
      <c r="E336" s="30">
        <v>8811.1427335208737</v>
      </c>
      <c r="F336" s="30">
        <v>1386.8572664791263</v>
      </c>
      <c r="G336" s="30">
        <v>0.49087413805030128</v>
      </c>
      <c r="H336" s="30">
        <v>1040.6788694016805</v>
      </c>
      <c r="I336" s="30">
        <v>6756.1926154808843</v>
      </c>
      <c r="J336" s="30">
        <v>10866.092851560863</v>
      </c>
      <c r="K336" s="30">
        <v>3010.8510394536083</v>
      </c>
      <c r="L336" s="30">
        <v>2865.8421409536331</v>
      </c>
      <c r="M336" s="30">
        <v>14756.443326088114</v>
      </c>
    </row>
    <row r="337" spans="2:13" x14ac:dyDescent="0.3">
      <c r="B337" s="11" t="s">
        <v>245</v>
      </c>
      <c r="C337">
        <v>1</v>
      </c>
      <c r="D337" s="30">
        <v>8013</v>
      </c>
      <c r="E337" s="30">
        <v>9743.9855618335605</v>
      </c>
      <c r="F337" s="30">
        <v>-1730.9855618335605</v>
      </c>
      <c r="G337" s="30">
        <v>-0.6126773577786595</v>
      </c>
      <c r="H337" s="30">
        <v>1041.8858888167345</v>
      </c>
      <c r="I337" s="30">
        <v>7686.6520335386213</v>
      </c>
      <c r="J337" s="30">
        <v>11801.3190901285</v>
      </c>
      <c r="K337" s="30">
        <v>3011.2684499850143</v>
      </c>
      <c r="L337" s="30">
        <v>3797.8607401539548</v>
      </c>
      <c r="M337" s="30">
        <v>15690.110383513165</v>
      </c>
    </row>
    <row r="338" spans="2:13" x14ac:dyDescent="0.3">
      <c r="B338" s="11" t="s">
        <v>246</v>
      </c>
      <c r="C338">
        <v>1</v>
      </c>
      <c r="D338" s="30">
        <v>11694</v>
      </c>
      <c r="E338" s="30">
        <v>13631.604230012996</v>
      </c>
      <c r="F338" s="30">
        <v>-1937.6042300129957</v>
      </c>
      <c r="G338" s="30">
        <v>-0.68580944072557326</v>
      </c>
      <c r="H338" s="30">
        <v>1156.0301635101216</v>
      </c>
      <c r="I338" s="30">
        <v>11348.878606566148</v>
      </c>
      <c r="J338" s="30">
        <v>15914.329853459843</v>
      </c>
      <c r="K338" s="30">
        <v>3052.6410223779922</v>
      </c>
      <c r="L338" s="30">
        <v>7603.7841082535033</v>
      </c>
      <c r="M338" s="30">
        <v>19659.42435177249</v>
      </c>
    </row>
    <row r="339" spans="2:13" x14ac:dyDescent="0.3">
      <c r="B339" s="11" t="s">
        <v>248</v>
      </c>
      <c r="C339">
        <v>1</v>
      </c>
      <c r="D339" s="30">
        <v>6338</v>
      </c>
      <c r="E339" s="30">
        <v>4895.0339788936326</v>
      </c>
      <c r="F339" s="30">
        <v>1442.9660211063674</v>
      </c>
      <c r="G339" s="30">
        <v>0.51073367026780603</v>
      </c>
      <c r="H339" s="30">
        <v>559.98518068653993</v>
      </c>
      <c r="I339" s="30">
        <v>3789.2734537336974</v>
      </c>
      <c r="J339" s="30">
        <v>6000.7945040535678</v>
      </c>
      <c r="K339" s="30">
        <v>2880.2421556439053</v>
      </c>
      <c r="L339" s="30">
        <v>-792.36309598603384</v>
      </c>
      <c r="M339" s="30">
        <v>10582.4310537733</v>
      </c>
    </row>
    <row r="340" spans="2:13" x14ac:dyDescent="0.3">
      <c r="B340" s="11" t="s">
        <v>249</v>
      </c>
      <c r="C340">
        <v>1</v>
      </c>
      <c r="D340" s="30">
        <v>6488</v>
      </c>
      <c r="E340" s="30">
        <v>6207.3762005840272</v>
      </c>
      <c r="F340" s="30">
        <v>280.62379941597283</v>
      </c>
      <c r="G340" s="30">
        <v>9.9325986158929347E-2</v>
      </c>
      <c r="H340" s="30">
        <v>535.46522686217531</v>
      </c>
      <c r="I340" s="30">
        <v>5150.0333799506407</v>
      </c>
      <c r="J340" s="30">
        <v>7264.7190212174137</v>
      </c>
      <c r="K340" s="30">
        <v>2875.5755044405068</v>
      </c>
      <c r="L340" s="30">
        <v>529.1940100680531</v>
      </c>
      <c r="M340" s="30">
        <v>11885.558391100001</v>
      </c>
    </row>
    <row r="341" spans="2:13" x14ac:dyDescent="0.3">
      <c r="B341" s="11" t="s">
        <v>250</v>
      </c>
      <c r="C341">
        <v>1</v>
      </c>
      <c r="D341" s="30">
        <v>6918</v>
      </c>
      <c r="E341" s="30">
        <v>5974.5696504884909</v>
      </c>
      <c r="F341" s="30">
        <v>943.43034951150912</v>
      </c>
      <c r="G341" s="30">
        <v>0.33392445698659556</v>
      </c>
      <c r="H341" s="30">
        <v>502.4620846925676</v>
      </c>
      <c r="I341" s="30">
        <v>4982.3956469524646</v>
      </c>
      <c r="J341" s="30">
        <v>6966.7436540245171</v>
      </c>
      <c r="K341" s="30">
        <v>2869.6131479893443</v>
      </c>
      <c r="L341" s="30">
        <v>308.16087581995998</v>
      </c>
      <c r="M341" s="30">
        <v>11640.978425157022</v>
      </c>
    </row>
    <row r="342" spans="2:13" x14ac:dyDescent="0.3">
      <c r="B342" s="11" t="s">
        <v>251</v>
      </c>
      <c r="C342">
        <v>1</v>
      </c>
      <c r="D342" s="30">
        <v>7898</v>
      </c>
      <c r="E342" s="30">
        <v>8664.2801206645036</v>
      </c>
      <c r="F342" s="30">
        <v>-766.28012066450356</v>
      </c>
      <c r="G342" s="30">
        <v>-0.27122264333027557</v>
      </c>
      <c r="H342" s="30">
        <v>997.768512372548</v>
      </c>
      <c r="I342" s="30">
        <v>6694.0618501086956</v>
      </c>
      <c r="J342" s="30">
        <v>10634.498391220312</v>
      </c>
      <c r="K342" s="30">
        <v>2996.2899520643596</v>
      </c>
      <c r="L342" s="30">
        <v>2747.7322097641163</v>
      </c>
      <c r="M342" s="30">
        <v>14580.828031564892</v>
      </c>
    </row>
    <row r="343" spans="2:13" x14ac:dyDescent="0.3">
      <c r="B343" s="11" t="s">
        <v>252</v>
      </c>
      <c r="C343">
        <v>1</v>
      </c>
      <c r="D343" s="30">
        <v>8778</v>
      </c>
      <c r="E343" s="30">
        <v>8664.2801206645036</v>
      </c>
      <c r="F343" s="30">
        <v>113.71987933549644</v>
      </c>
      <c r="G343" s="30">
        <v>4.0250824001314967E-2</v>
      </c>
      <c r="H343" s="30">
        <v>997.768512372548</v>
      </c>
      <c r="I343" s="30">
        <v>6694.0618501086956</v>
      </c>
      <c r="J343" s="30">
        <v>10634.498391220312</v>
      </c>
      <c r="K343" s="30">
        <v>2996.2899520643596</v>
      </c>
      <c r="L343" s="30">
        <v>2747.7322097641163</v>
      </c>
      <c r="M343" s="30">
        <v>14580.828031564892</v>
      </c>
    </row>
    <row r="344" spans="2:13" x14ac:dyDescent="0.3">
      <c r="B344" s="11" t="s">
        <v>253</v>
      </c>
      <c r="C344">
        <v>1</v>
      </c>
      <c r="D344" s="30">
        <v>6938</v>
      </c>
      <c r="E344" s="30">
        <v>6913.2191749873637</v>
      </c>
      <c r="F344" s="30">
        <v>24.780825012636342</v>
      </c>
      <c r="G344" s="30">
        <v>8.7711016932082355E-3</v>
      </c>
      <c r="H344" s="30">
        <v>488.33489004361923</v>
      </c>
      <c r="I344" s="30">
        <v>5948.9410778303345</v>
      </c>
      <c r="J344" s="30">
        <v>7877.4972721443928</v>
      </c>
      <c r="K344" s="30">
        <v>2867.1732485836337</v>
      </c>
      <c r="L344" s="30">
        <v>1251.62828575803</v>
      </c>
      <c r="M344" s="30">
        <v>12574.810064216697</v>
      </c>
    </row>
    <row r="345" spans="2:13" x14ac:dyDescent="0.3">
      <c r="B345" s="11" t="s">
        <v>254</v>
      </c>
      <c r="C345">
        <v>1</v>
      </c>
      <c r="D345" s="30">
        <v>7198</v>
      </c>
      <c r="E345" s="30">
        <v>6913.2191749873637</v>
      </c>
      <c r="F345" s="30">
        <v>284.78082501263634</v>
      </c>
      <c r="G345" s="30">
        <v>0.10079735340481454</v>
      </c>
      <c r="H345" s="30">
        <v>488.33489004361923</v>
      </c>
      <c r="I345" s="30">
        <v>5948.9410778303345</v>
      </c>
      <c r="J345" s="30">
        <v>7877.4972721443928</v>
      </c>
      <c r="K345" s="30">
        <v>2867.1732485836337</v>
      </c>
      <c r="L345" s="30">
        <v>1251.62828575803</v>
      </c>
      <c r="M345" s="30">
        <v>12574.810064216697</v>
      </c>
    </row>
    <row r="346" spans="2:13" x14ac:dyDescent="0.3">
      <c r="B346" s="11" t="s">
        <v>255</v>
      </c>
      <c r="C346">
        <v>1</v>
      </c>
      <c r="D346" s="30">
        <v>7898</v>
      </c>
      <c r="E346" s="30">
        <v>9855.6035320477058</v>
      </c>
      <c r="F346" s="30">
        <v>-1957.6035320477058</v>
      </c>
      <c r="G346" s="30">
        <v>-0.69288813612212197</v>
      </c>
      <c r="H346" s="30">
        <v>930.50700425495768</v>
      </c>
      <c r="I346" s="30">
        <v>8018.2014914642205</v>
      </c>
      <c r="J346" s="30">
        <v>11693.005572631191</v>
      </c>
      <c r="K346" s="30">
        <v>2974.5679951090797</v>
      </c>
      <c r="L346" s="30">
        <v>3981.9483321667858</v>
      </c>
      <c r="M346" s="30">
        <v>15729.258731928625</v>
      </c>
    </row>
    <row r="347" spans="2:13" x14ac:dyDescent="0.3">
      <c r="B347" s="11" t="s">
        <v>257</v>
      </c>
      <c r="C347">
        <v>1</v>
      </c>
      <c r="D347" s="30">
        <v>7738</v>
      </c>
      <c r="E347" s="30">
        <v>6372.2057802174568</v>
      </c>
      <c r="F347" s="30">
        <v>1365.7942197825432</v>
      </c>
      <c r="G347" s="30">
        <v>0.48341893329217406</v>
      </c>
      <c r="H347" s="30">
        <v>763.08771826125292</v>
      </c>
      <c r="I347" s="30">
        <v>4865.3939837817488</v>
      </c>
      <c r="J347" s="30">
        <v>7879.0175766531647</v>
      </c>
      <c r="K347" s="30">
        <v>2926.5191505132643</v>
      </c>
      <c r="L347" s="30">
        <v>593.42901188442011</v>
      </c>
      <c r="M347" s="30">
        <v>12150.982548550493</v>
      </c>
    </row>
    <row r="348" spans="2:13" x14ac:dyDescent="0.3">
      <c r="B348" s="11" t="s">
        <v>258</v>
      </c>
      <c r="C348">
        <v>1</v>
      </c>
      <c r="D348" s="30">
        <v>8358</v>
      </c>
      <c r="E348" s="30">
        <v>7058.8766274254158</v>
      </c>
      <c r="F348" s="30">
        <v>1299.1233725745842</v>
      </c>
      <c r="G348" s="30">
        <v>0.4598209788037676</v>
      </c>
      <c r="H348" s="30">
        <v>518.89678309737315</v>
      </c>
      <c r="I348" s="30">
        <v>6034.250263781104</v>
      </c>
      <c r="J348" s="30">
        <v>8083.5029910697276</v>
      </c>
      <c r="K348" s="30">
        <v>2872.5363956038077</v>
      </c>
      <c r="L348" s="30">
        <v>1386.6955360441843</v>
      </c>
      <c r="M348" s="30">
        <v>12731.057718806647</v>
      </c>
    </row>
    <row r="349" spans="2:13" x14ac:dyDescent="0.3">
      <c r="B349" s="11" t="s">
        <v>259</v>
      </c>
      <c r="C349">
        <v>1</v>
      </c>
      <c r="D349" s="30">
        <v>9258</v>
      </c>
      <c r="E349" s="30">
        <v>7058.8766274254158</v>
      </c>
      <c r="F349" s="30">
        <v>2199.1233725745842</v>
      </c>
      <c r="G349" s="30">
        <v>0.7783733885747125</v>
      </c>
      <c r="H349" s="30">
        <v>518.89678309737315</v>
      </c>
      <c r="I349" s="30">
        <v>6034.250263781104</v>
      </c>
      <c r="J349" s="30">
        <v>8083.5029910697276</v>
      </c>
      <c r="K349" s="30">
        <v>2872.5363956038077</v>
      </c>
      <c r="L349" s="30">
        <v>1386.6955360441843</v>
      </c>
      <c r="M349" s="30">
        <v>12731.057718806647</v>
      </c>
    </row>
    <row r="350" spans="2:13" x14ac:dyDescent="0.3">
      <c r="B350" s="11" t="s">
        <v>260</v>
      </c>
      <c r="C350">
        <v>1</v>
      </c>
      <c r="D350" s="30">
        <v>8058</v>
      </c>
      <c r="E350" s="30">
        <v>7168.1346347349381</v>
      </c>
      <c r="F350" s="30">
        <v>889.86536526506188</v>
      </c>
      <c r="G350" s="30">
        <v>0.31496528497431947</v>
      </c>
      <c r="H350" s="30">
        <v>640.15775491256977</v>
      </c>
      <c r="I350" s="30">
        <v>5904.0633705820319</v>
      </c>
      <c r="J350" s="30">
        <v>8432.2058988878453</v>
      </c>
      <c r="K350" s="30">
        <v>2896.8972062768148</v>
      </c>
      <c r="L350" s="30">
        <v>1447.8500868120873</v>
      </c>
      <c r="M350" s="30">
        <v>12888.419182657788</v>
      </c>
    </row>
    <row r="351" spans="2:13" x14ac:dyDescent="0.3">
      <c r="B351" s="11" t="s">
        <v>261</v>
      </c>
      <c r="C351">
        <v>1</v>
      </c>
      <c r="D351" s="30">
        <v>8238</v>
      </c>
      <c r="E351" s="30">
        <v>7168.1346347349381</v>
      </c>
      <c r="F351" s="30">
        <v>1069.8653652650619</v>
      </c>
      <c r="G351" s="30">
        <v>0.37867576692850846</v>
      </c>
      <c r="H351" s="30">
        <v>640.15775491256977</v>
      </c>
      <c r="I351" s="30">
        <v>5904.0633705820319</v>
      </c>
      <c r="J351" s="30">
        <v>8432.2058988878453</v>
      </c>
      <c r="K351" s="30">
        <v>2896.8972062768148</v>
      </c>
      <c r="L351" s="30">
        <v>1447.8500868120873</v>
      </c>
      <c r="M351" s="30">
        <v>12888.419182657788</v>
      </c>
    </row>
    <row r="352" spans="2:13" x14ac:dyDescent="0.3">
      <c r="B352" s="11" t="s">
        <v>262</v>
      </c>
      <c r="C352">
        <v>1</v>
      </c>
      <c r="D352" s="30">
        <v>9298</v>
      </c>
      <c r="E352" s="30">
        <v>10320.312697736548</v>
      </c>
      <c r="F352" s="30">
        <v>-1022.3126977365482</v>
      </c>
      <c r="G352" s="30">
        <v>-0.36184463711490333</v>
      </c>
      <c r="H352" s="30">
        <v>1235.8509035833174</v>
      </c>
      <c r="I352" s="30">
        <v>7879.9710756774111</v>
      </c>
      <c r="J352" s="30">
        <v>12760.654319795685</v>
      </c>
      <c r="K352" s="30">
        <v>3083.7540317683279</v>
      </c>
      <c r="L352" s="30">
        <v>4231.0560616025414</v>
      </c>
      <c r="M352" s="30">
        <v>16409.569333870553</v>
      </c>
    </row>
    <row r="353" spans="2:13" x14ac:dyDescent="0.3">
      <c r="B353" s="11" t="s">
        <v>263</v>
      </c>
      <c r="C353">
        <v>1</v>
      </c>
      <c r="D353" s="30">
        <v>9538</v>
      </c>
      <c r="E353" s="30">
        <v>10320.312697736548</v>
      </c>
      <c r="F353" s="30">
        <v>-782.31269773654822</v>
      </c>
      <c r="G353" s="30">
        <v>-0.27689732784265136</v>
      </c>
      <c r="H353" s="30">
        <v>1235.8509035833174</v>
      </c>
      <c r="I353" s="30">
        <v>7879.9710756774111</v>
      </c>
      <c r="J353" s="30">
        <v>12760.654319795685</v>
      </c>
      <c r="K353" s="30">
        <v>3083.7540317683279</v>
      </c>
      <c r="L353" s="30">
        <v>4231.0560616025414</v>
      </c>
      <c r="M353" s="30">
        <v>16409.569333870553</v>
      </c>
    </row>
    <row r="354" spans="2:13" x14ac:dyDescent="0.3">
      <c r="B354" s="11" t="s">
        <v>264</v>
      </c>
      <c r="C354">
        <v>1</v>
      </c>
      <c r="D354" s="30">
        <v>8449</v>
      </c>
      <c r="E354" s="30">
        <v>15966.882505682977</v>
      </c>
      <c r="F354" s="30">
        <v>-7517.8825056829774</v>
      </c>
      <c r="G354" s="30">
        <v>-2.6609328761779349</v>
      </c>
      <c r="H354" s="30">
        <v>621.62169912603952</v>
      </c>
      <c r="I354" s="30">
        <v>14739.412993661759</v>
      </c>
      <c r="J354" s="30">
        <v>17194.352017704194</v>
      </c>
      <c r="K354" s="30">
        <v>2892.8575853961524</v>
      </c>
      <c r="L354" s="30">
        <v>10254.574692610451</v>
      </c>
      <c r="M354" s="30">
        <v>21679.190318755504</v>
      </c>
    </row>
    <row r="355" spans="2:13" x14ac:dyDescent="0.3">
      <c r="B355" s="11" t="s">
        <v>322</v>
      </c>
      <c r="C355">
        <v>1</v>
      </c>
      <c r="D355" s="30">
        <v>9639</v>
      </c>
      <c r="E355" s="30">
        <v>15966.882505682977</v>
      </c>
      <c r="F355" s="30">
        <v>-6327.8825056829774</v>
      </c>
      <c r="G355" s="30">
        <v>-2.2397358010363524</v>
      </c>
      <c r="H355" s="30">
        <v>621.62169912603952</v>
      </c>
      <c r="I355" s="30">
        <v>14739.412993661759</v>
      </c>
      <c r="J355" s="30">
        <v>17194.352017704194</v>
      </c>
      <c r="K355" s="30">
        <v>2892.8575853961524</v>
      </c>
      <c r="L355" s="30">
        <v>10254.574692610451</v>
      </c>
      <c r="M355" s="30">
        <v>21679.190318755504</v>
      </c>
    </row>
    <row r="356" spans="2:13" x14ac:dyDescent="0.3">
      <c r="B356" s="11" t="s">
        <v>265</v>
      </c>
      <c r="C356">
        <v>1</v>
      </c>
      <c r="D356" s="30">
        <v>9989</v>
      </c>
      <c r="E356" s="30">
        <v>15966.882505682977</v>
      </c>
      <c r="F356" s="30">
        <v>-5977.8825056829774</v>
      </c>
      <c r="G356" s="30">
        <v>-2.1158543083476515</v>
      </c>
      <c r="H356" s="30">
        <v>621.62169912603952</v>
      </c>
      <c r="I356" s="30">
        <v>14739.412993661759</v>
      </c>
      <c r="J356" s="30">
        <v>17194.352017704194</v>
      </c>
      <c r="K356" s="30">
        <v>2892.8575853961524</v>
      </c>
      <c r="L356" s="30">
        <v>10254.574692610451</v>
      </c>
      <c r="M356" s="30">
        <v>21679.190318755504</v>
      </c>
    </row>
    <row r="357" spans="2:13" x14ac:dyDescent="0.3">
      <c r="B357" s="11" t="s">
        <v>266</v>
      </c>
      <c r="C357">
        <v>1</v>
      </c>
      <c r="D357" s="30">
        <v>11199</v>
      </c>
      <c r="E357" s="30">
        <v>15966.882505682977</v>
      </c>
      <c r="F357" s="30">
        <v>-4767.8825056829774</v>
      </c>
      <c r="G357" s="30">
        <v>-1.6875782907667147</v>
      </c>
      <c r="H357" s="30">
        <v>621.62169912603952</v>
      </c>
      <c r="I357" s="30">
        <v>14739.412993661759</v>
      </c>
      <c r="J357" s="30">
        <v>17194.352017704194</v>
      </c>
      <c r="K357" s="30">
        <v>2892.8575853961524</v>
      </c>
      <c r="L357" s="30">
        <v>10254.574692610451</v>
      </c>
      <c r="M357" s="30">
        <v>21679.190318755504</v>
      </c>
    </row>
    <row r="358" spans="2:13" x14ac:dyDescent="0.3">
      <c r="B358" s="11" t="s">
        <v>267</v>
      </c>
      <c r="C358">
        <v>1</v>
      </c>
      <c r="D358" s="30">
        <v>11549</v>
      </c>
      <c r="E358" s="30">
        <v>15966.882505682977</v>
      </c>
      <c r="F358" s="30">
        <v>-4417.8825056829774</v>
      </c>
      <c r="G358" s="30">
        <v>-1.5636967980780139</v>
      </c>
      <c r="H358" s="30">
        <v>621.62169912603952</v>
      </c>
      <c r="I358" s="30">
        <v>14739.412993661759</v>
      </c>
      <c r="J358" s="30">
        <v>17194.352017704194</v>
      </c>
      <c r="K358" s="30">
        <v>2892.8575853961524</v>
      </c>
      <c r="L358" s="30">
        <v>10254.574692610451</v>
      </c>
      <c r="M358" s="30">
        <v>21679.190318755504</v>
      </c>
    </row>
    <row r="359" spans="2:13" x14ac:dyDescent="0.3">
      <c r="B359" s="11" t="s">
        <v>269</v>
      </c>
      <c r="C359">
        <v>1</v>
      </c>
      <c r="D359" s="30">
        <v>8948</v>
      </c>
      <c r="E359" s="30">
        <v>10134.403561234994</v>
      </c>
      <c r="F359" s="30">
        <v>-1186.4035612349944</v>
      </c>
      <c r="G359" s="30">
        <v>-0.4199241259913758</v>
      </c>
      <c r="H359" s="30">
        <v>919.60942230442856</v>
      </c>
      <c r="I359" s="30">
        <v>8318.5201542800223</v>
      </c>
      <c r="J359" s="30">
        <v>11950.286968189967</v>
      </c>
      <c r="K359" s="30">
        <v>2971.1770331218568</v>
      </c>
      <c r="L359" s="30">
        <v>4267.4442383828055</v>
      </c>
      <c r="M359" s="30">
        <v>16001.362884087182</v>
      </c>
    </row>
    <row r="360" spans="2:13" x14ac:dyDescent="0.3">
      <c r="B360" s="11" t="s">
        <v>270</v>
      </c>
      <c r="C360">
        <v>1</v>
      </c>
      <c r="D360" s="30">
        <v>10698</v>
      </c>
      <c r="E360" s="30">
        <v>12795.968208333141</v>
      </c>
      <c r="F360" s="30">
        <v>-2097.9682083331409</v>
      </c>
      <c r="G360" s="30">
        <v>-0.74256980931928196</v>
      </c>
      <c r="H360" s="30">
        <v>889.43614998141163</v>
      </c>
      <c r="I360" s="30">
        <v>11039.66568780232</v>
      </c>
      <c r="J360" s="30">
        <v>14552.270728863961</v>
      </c>
      <c r="K360" s="30">
        <v>2961.9770656528503</v>
      </c>
      <c r="L360" s="30">
        <v>6947.1753677573415</v>
      </c>
      <c r="M360" s="30">
        <v>18644.761048908942</v>
      </c>
    </row>
    <row r="361" spans="2:13" x14ac:dyDescent="0.3">
      <c r="B361" s="11" t="s">
        <v>323</v>
      </c>
      <c r="C361">
        <v>1</v>
      </c>
      <c r="D361" s="30">
        <v>9988</v>
      </c>
      <c r="E361" s="30">
        <v>10259.252806181896</v>
      </c>
      <c r="F361" s="30">
        <v>-271.25280618189572</v>
      </c>
      <c r="G361" s="30">
        <v>-9.6009150073748814E-2</v>
      </c>
      <c r="H361" s="30">
        <v>900.28039765031656</v>
      </c>
      <c r="I361" s="30">
        <v>8481.5369672081997</v>
      </c>
      <c r="J361" s="30">
        <v>12036.968645155592</v>
      </c>
      <c r="K361" s="30">
        <v>2965.2514677431873</v>
      </c>
      <c r="L361" s="30">
        <v>4403.9942506195739</v>
      </c>
      <c r="M361" s="30">
        <v>16114.511361744218</v>
      </c>
    </row>
    <row r="362" spans="2:13" x14ac:dyDescent="0.3">
      <c r="B362" s="11" t="s">
        <v>271</v>
      </c>
      <c r="C362">
        <v>1</v>
      </c>
      <c r="D362" s="30">
        <v>10898</v>
      </c>
      <c r="E362" s="30">
        <v>10259.252806181896</v>
      </c>
      <c r="F362" s="30">
        <v>638.74719381810428</v>
      </c>
      <c r="G362" s="30">
        <v>0.22608273091687323</v>
      </c>
      <c r="H362" s="30">
        <v>900.28039765031656</v>
      </c>
      <c r="I362" s="30">
        <v>8481.5369672081997</v>
      </c>
      <c r="J362" s="30">
        <v>12036.968645155592</v>
      </c>
      <c r="K362" s="30">
        <v>2965.2514677431873</v>
      </c>
      <c r="L362" s="30">
        <v>4403.9942506195739</v>
      </c>
      <c r="M362" s="30">
        <v>16114.511361744218</v>
      </c>
    </row>
    <row r="363" spans="2:13" x14ac:dyDescent="0.3">
      <c r="B363" s="11" t="s">
        <v>272</v>
      </c>
      <c r="C363">
        <v>1</v>
      </c>
      <c r="D363" s="30">
        <v>11248</v>
      </c>
      <c r="E363" s="30">
        <v>10259.252806181896</v>
      </c>
      <c r="F363" s="30">
        <v>988.74719381810428</v>
      </c>
      <c r="G363" s="30">
        <v>0.349964223605574</v>
      </c>
      <c r="H363" s="30">
        <v>900.28039765031656</v>
      </c>
      <c r="I363" s="30">
        <v>8481.5369672081997</v>
      </c>
      <c r="J363" s="30">
        <v>12036.968645155592</v>
      </c>
      <c r="K363" s="30">
        <v>2965.2514677431873</v>
      </c>
      <c r="L363" s="30">
        <v>4403.9942506195739</v>
      </c>
      <c r="M363" s="30">
        <v>16114.511361744218</v>
      </c>
    </row>
    <row r="364" spans="2:13" x14ac:dyDescent="0.3">
      <c r="B364" s="11" t="s">
        <v>273</v>
      </c>
      <c r="C364">
        <v>1</v>
      </c>
      <c r="D364" s="30">
        <v>16558</v>
      </c>
      <c r="E364" s="30">
        <v>19698.736503809378</v>
      </c>
      <c r="F364" s="30">
        <v>-3140.7365038093776</v>
      </c>
      <c r="G364" s="30">
        <v>-1.1116546463822774</v>
      </c>
      <c r="H364" s="30">
        <v>994.32898237928487</v>
      </c>
      <c r="I364" s="30">
        <v>17735.310013862822</v>
      </c>
      <c r="J364" s="30">
        <v>21662.162993755934</v>
      </c>
      <c r="K364" s="30">
        <v>2995.1463399572212</v>
      </c>
      <c r="L364" s="30">
        <v>13784.446797532581</v>
      </c>
      <c r="M364" s="30">
        <v>25613.026210086173</v>
      </c>
    </row>
    <row r="365" spans="2:13" x14ac:dyDescent="0.3">
      <c r="B365" s="11" t="s">
        <v>275</v>
      </c>
      <c r="C365">
        <v>1</v>
      </c>
      <c r="D365" s="30">
        <v>15690</v>
      </c>
      <c r="E365" s="30">
        <v>20043.265241013982</v>
      </c>
      <c r="F365" s="30">
        <v>-4353.2652410139817</v>
      </c>
      <c r="G365" s="30">
        <v>-1.5408257032189967</v>
      </c>
      <c r="H365" s="30">
        <v>979.65682097452066</v>
      </c>
      <c r="I365" s="30">
        <v>18108.810762220062</v>
      </c>
      <c r="J365" s="30">
        <v>21977.719719807901</v>
      </c>
      <c r="K365" s="30">
        <v>2990.3075024889358</v>
      </c>
      <c r="L365" s="30">
        <v>14138.530422338916</v>
      </c>
      <c r="M365" s="30">
        <v>25948.000059689046</v>
      </c>
    </row>
    <row r="366" spans="2:13" x14ac:dyDescent="0.3">
      <c r="B366" s="11" t="s">
        <v>276</v>
      </c>
      <c r="C366">
        <v>1</v>
      </c>
      <c r="D366" s="30">
        <v>15750</v>
      </c>
      <c r="E366" s="30">
        <v>18465.438394087985</v>
      </c>
      <c r="F366" s="30">
        <v>-2715.4383940879852</v>
      </c>
      <c r="G366" s="30">
        <v>-0.96112160446808037</v>
      </c>
      <c r="H366" s="30">
        <v>1017.0818781389684</v>
      </c>
      <c r="I366" s="30">
        <v>16457.083475976076</v>
      </c>
      <c r="J366" s="30">
        <v>20473.793312199894</v>
      </c>
      <c r="K366" s="30">
        <v>3002.7765516931831</v>
      </c>
      <c r="L366" s="30">
        <v>12536.081883854171</v>
      </c>
      <c r="M366" s="30">
        <v>24394.7949043218</v>
      </c>
    </row>
    <row r="367" spans="2:13" x14ac:dyDescent="0.3">
      <c r="B367" s="11" t="s">
        <v>277</v>
      </c>
      <c r="C367">
        <v>1</v>
      </c>
      <c r="D367" s="30">
        <v>7975</v>
      </c>
      <c r="E367" s="30">
        <v>9761.6819869825777</v>
      </c>
      <c r="F367" s="30">
        <v>-1786.6819869825777</v>
      </c>
      <c r="G367" s="30">
        <v>-0.63239094716404454</v>
      </c>
      <c r="H367" s="30">
        <v>587.87281926810169</v>
      </c>
      <c r="I367" s="30">
        <v>8600.85384405888</v>
      </c>
      <c r="J367" s="30">
        <v>10922.510129906275</v>
      </c>
      <c r="K367" s="30">
        <v>2885.7938117949348</v>
      </c>
      <c r="L367" s="30">
        <v>4063.3224751799489</v>
      </c>
      <c r="M367" s="30">
        <v>15460.041498785205</v>
      </c>
    </row>
    <row r="368" spans="2:13" x14ac:dyDescent="0.3">
      <c r="B368" s="11" t="s">
        <v>278</v>
      </c>
      <c r="C368">
        <v>1</v>
      </c>
      <c r="D368" s="30">
        <v>7995</v>
      </c>
      <c r="E368" s="30">
        <v>8572.0893918579986</v>
      </c>
      <c r="F368" s="30">
        <v>-577.08939185799863</v>
      </c>
      <c r="G368" s="30">
        <v>-0.20425912936623838</v>
      </c>
      <c r="H368" s="30">
        <v>1057.1241770512831</v>
      </c>
      <c r="I368" s="30">
        <v>6484.6659644337378</v>
      </c>
      <c r="J368" s="30">
        <v>10659.512819282259</v>
      </c>
      <c r="K368" s="30">
        <v>3016.574712859946</v>
      </c>
      <c r="L368" s="30">
        <v>2615.4866928602332</v>
      </c>
      <c r="M368" s="30">
        <v>14528.692090855764</v>
      </c>
    </row>
    <row r="369" spans="2:13" x14ac:dyDescent="0.3">
      <c r="B369" s="11" t="s">
        <v>279</v>
      </c>
      <c r="C369">
        <v>1</v>
      </c>
      <c r="D369" s="30">
        <v>8195</v>
      </c>
      <c r="E369" s="30">
        <v>11074.024208672974</v>
      </c>
      <c r="F369" s="30">
        <v>-2879.0242086729741</v>
      </c>
      <c r="G369" s="30">
        <v>-1.0190223327351817</v>
      </c>
      <c r="H369" s="30">
        <v>656.55390757186296</v>
      </c>
      <c r="I369" s="30">
        <v>9777.5766977899038</v>
      </c>
      <c r="J369" s="30">
        <v>12370.471719556044</v>
      </c>
      <c r="K369" s="30">
        <v>2900.5645150741943</v>
      </c>
      <c r="L369" s="30">
        <v>5346.4981025061306</v>
      </c>
      <c r="M369" s="30">
        <v>16801.550314839817</v>
      </c>
    </row>
    <row r="370" spans="2:13" x14ac:dyDescent="0.3">
      <c r="B370" s="11" t="s">
        <v>325</v>
      </c>
      <c r="C370">
        <v>1</v>
      </c>
      <c r="D370" s="30">
        <v>8495</v>
      </c>
      <c r="E370" s="30">
        <v>11074.024208672974</v>
      </c>
      <c r="F370" s="30">
        <v>-2579.0242086729741</v>
      </c>
      <c r="G370" s="30">
        <v>-0.91283819614486672</v>
      </c>
      <c r="H370" s="30">
        <v>656.55390757186296</v>
      </c>
      <c r="I370" s="30">
        <v>9777.5766977899038</v>
      </c>
      <c r="J370" s="30">
        <v>12370.471719556044</v>
      </c>
      <c r="K370" s="30">
        <v>2900.5645150741943</v>
      </c>
      <c r="L370" s="30">
        <v>5346.4981025061306</v>
      </c>
      <c r="M370" s="30">
        <v>16801.550314839817</v>
      </c>
    </row>
    <row r="371" spans="2:13" x14ac:dyDescent="0.3">
      <c r="B371" s="11" t="s">
        <v>280</v>
      </c>
      <c r="C371">
        <v>1</v>
      </c>
      <c r="D371" s="30">
        <v>9495</v>
      </c>
      <c r="E371" s="30">
        <v>11019.593044217609</v>
      </c>
      <c r="F371" s="30">
        <v>-1524.5930442176086</v>
      </c>
      <c r="G371" s="30">
        <v>-0.53962532017282216</v>
      </c>
      <c r="H371" s="30">
        <v>1029.4996554627014</v>
      </c>
      <c r="I371" s="30">
        <v>8986.717677264578</v>
      </c>
      <c r="J371" s="30">
        <v>13052.468411170639</v>
      </c>
      <c r="K371" s="30">
        <v>3007.0053231009642</v>
      </c>
      <c r="L371" s="30">
        <v>5081.8862978455518</v>
      </c>
      <c r="M371" s="30">
        <v>16957.299790589666</v>
      </c>
    </row>
    <row r="372" spans="2:13" x14ac:dyDescent="0.3">
      <c r="B372" s="11" t="s">
        <v>281</v>
      </c>
      <c r="C372">
        <v>1</v>
      </c>
      <c r="D372" s="30">
        <v>9995</v>
      </c>
      <c r="E372" s="30">
        <v>11525.776599593541</v>
      </c>
      <c r="F372" s="30">
        <v>-1530.7765995935406</v>
      </c>
      <c r="G372" s="30">
        <v>-0.54181397180166124</v>
      </c>
      <c r="H372" s="30">
        <v>640.9020925859428</v>
      </c>
      <c r="I372" s="30">
        <v>10260.23554794448</v>
      </c>
      <c r="J372" s="30">
        <v>12791.317651242602</v>
      </c>
      <c r="K372" s="30">
        <v>2897.0617813296208</v>
      </c>
      <c r="L372" s="30">
        <v>5805.1670777194222</v>
      </c>
      <c r="M372" s="30">
        <v>17246.386121467658</v>
      </c>
    </row>
    <row r="373" spans="2:13" x14ac:dyDescent="0.3">
      <c r="B373" s="11" t="s">
        <v>282</v>
      </c>
      <c r="C373">
        <v>1</v>
      </c>
      <c r="D373" s="30">
        <v>11595</v>
      </c>
      <c r="E373" s="30">
        <v>10705.997679649834</v>
      </c>
      <c r="F373" s="30">
        <v>889.00232035016597</v>
      </c>
      <c r="G373" s="30">
        <v>0.3146598127105632</v>
      </c>
      <c r="H373" s="30">
        <v>647.42225059229156</v>
      </c>
      <c r="I373" s="30">
        <v>9427.5817634688447</v>
      </c>
      <c r="J373" s="30">
        <v>11984.413595830823</v>
      </c>
      <c r="K373" s="30">
        <v>2898.5111769875411</v>
      </c>
      <c r="L373" s="30">
        <v>4982.5261454240645</v>
      </c>
      <c r="M373" s="30">
        <v>16429.469213875604</v>
      </c>
    </row>
    <row r="374" spans="2:13" x14ac:dyDescent="0.3">
      <c r="B374" s="11" t="s">
        <v>283</v>
      </c>
      <c r="C374">
        <v>1</v>
      </c>
      <c r="D374" s="30">
        <v>9980</v>
      </c>
      <c r="E374" s="30">
        <v>10705.997679649834</v>
      </c>
      <c r="F374" s="30">
        <v>-725.99767964983403</v>
      </c>
      <c r="G374" s="30">
        <v>-0.25696478926729899</v>
      </c>
      <c r="H374" s="30">
        <v>647.42225059229156</v>
      </c>
      <c r="I374" s="30">
        <v>9427.5817634688447</v>
      </c>
      <c r="J374" s="30">
        <v>11984.413595830823</v>
      </c>
      <c r="K374" s="30">
        <v>2898.5111769875411</v>
      </c>
      <c r="L374" s="30">
        <v>4982.5261454240645</v>
      </c>
      <c r="M374" s="30">
        <v>16429.469213875604</v>
      </c>
    </row>
    <row r="375" spans="2:13" x14ac:dyDescent="0.3">
      <c r="B375" s="11" t="s">
        <v>284</v>
      </c>
      <c r="C375">
        <v>1</v>
      </c>
      <c r="D375" s="30">
        <v>13295</v>
      </c>
      <c r="E375" s="30">
        <v>15755.533394696608</v>
      </c>
      <c r="F375" s="30">
        <v>-2460.5333946966075</v>
      </c>
      <c r="G375" s="30">
        <v>-0.87089871355831971</v>
      </c>
      <c r="H375" s="30">
        <v>602.13566089096162</v>
      </c>
      <c r="I375" s="30">
        <v>14566.541493539466</v>
      </c>
      <c r="J375" s="30">
        <v>16944.525295853749</v>
      </c>
      <c r="K375" s="30">
        <v>2888.7330833215292</v>
      </c>
      <c r="L375" s="30">
        <v>10051.36992496986</v>
      </c>
      <c r="M375" s="30">
        <v>21459.696864423357</v>
      </c>
    </row>
    <row r="376" spans="2:13" x14ac:dyDescent="0.3">
      <c r="B376" s="11" t="s">
        <v>285</v>
      </c>
      <c r="C376">
        <v>1</v>
      </c>
      <c r="D376" s="30">
        <v>13845</v>
      </c>
      <c r="E376" s="30">
        <v>10762.06201893803</v>
      </c>
      <c r="F376" s="30">
        <v>3082.9379810619703</v>
      </c>
      <c r="G376" s="30">
        <v>1.0911970256018468</v>
      </c>
      <c r="H376" s="30">
        <v>859.53767715736137</v>
      </c>
      <c r="I376" s="30">
        <v>9064.7977589748734</v>
      </c>
      <c r="J376" s="30">
        <v>12459.326278901186</v>
      </c>
      <c r="K376" s="30">
        <v>2953.1367206773184</v>
      </c>
      <c r="L376" s="30">
        <v>4930.7255412087525</v>
      </c>
      <c r="M376" s="30">
        <v>16593.398496667309</v>
      </c>
    </row>
    <row r="377" spans="2:13" x14ac:dyDescent="0.3">
      <c r="B377" s="11" t="s">
        <v>286</v>
      </c>
      <c r="C377">
        <v>1</v>
      </c>
      <c r="D377" s="30">
        <v>12290</v>
      </c>
      <c r="E377" s="30">
        <v>11192.921016959945</v>
      </c>
      <c r="F377" s="30">
        <v>1097.0789830400554</v>
      </c>
      <c r="G377" s="30">
        <v>0.38830794861829687</v>
      </c>
      <c r="H377" s="30">
        <v>554.8501257364029</v>
      </c>
      <c r="I377" s="30">
        <v>10097.300297734564</v>
      </c>
      <c r="J377" s="30">
        <v>12288.541736185325</v>
      </c>
      <c r="K377" s="30">
        <v>2879.2481891267062</v>
      </c>
      <c r="L377" s="30">
        <v>5507.4866528375551</v>
      </c>
      <c r="M377" s="30">
        <v>16878.355381082336</v>
      </c>
    </row>
    <row r="378" spans="2:13" x14ac:dyDescent="0.3">
      <c r="B378" s="11" t="s">
        <v>287</v>
      </c>
      <c r="C378">
        <v>1</v>
      </c>
      <c r="D378" s="30">
        <v>12940</v>
      </c>
      <c r="E378" s="30">
        <v>16777.229969417152</v>
      </c>
      <c r="F378" s="30">
        <v>-3837.2299694171525</v>
      </c>
      <c r="G378" s="30">
        <v>-1.3581765040034701</v>
      </c>
      <c r="H378" s="30">
        <v>730.58155926538279</v>
      </c>
      <c r="I378" s="30">
        <v>15334.605634867738</v>
      </c>
      <c r="J378" s="30">
        <v>18219.854303966567</v>
      </c>
      <c r="K378" s="30">
        <v>2918.2119332389743</v>
      </c>
      <c r="L378" s="30">
        <v>11014.856836845645</v>
      </c>
      <c r="M378" s="30">
        <v>22539.603101988658</v>
      </c>
    </row>
    <row r="379" spans="2:13" x14ac:dyDescent="0.3">
      <c r="B379" s="11" t="s">
        <v>288</v>
      </c>
      <c r="C379">
        <v>1</v>
      </c>
      <c r="D379" s="30">
        <v>13415</v>
      </c>
      <c r="E379" s="30">
        <v>17030.844727003845</v>
      </c>
      <c r="F379" s="30">
        <v>-3615.844727003845</v>
      </c>
      <c r="G379" s="30">
        <v>-1.2798178346051545</v>
      </c>
      <c r="H379" s="30">
        <v>594.20059044802895</v>
      </c>
      <c r="I379" s="30">
        <v>15857.521611312421</v>
      </c>
      <c r="J379" s="30">
        <v>18204.167842695268</v>
      </c>
      <c r="K379" s="30">
        <v>2887.0895057563594</v>
      </c>
      <c r="L379" s="30">
        <v>11329.926706003749</v>
      </c>
      <c r="M379" s="30">
        <v>22731.762748003941</v>
      </c>
    </row>
    <row r="380" spans="2:13" x14ac:dyDescent="0.3">
      <c r="B380" s="11" t="s">
        <v>289</v>
      </c>
      <c r="C380">
        <v>1</v>
      </c>
      <c r="D380" s="30">
        <v>15985</v>
      </c>
      <c r="E380" s="30">
        <v>16735.613554434851</v>
      </c>
      <c r="F380" s="30">
        <v>-750.61355443485081</v>
      </c>
      <c r="G380" s="30">
        <v>-0.26567750730217338</v>
      </c>
      <c r="H380" s="30">
        <v>740.21013217283223</v>
      </c>
      <c r="I380" s="30">
        <v>15273.976402757617</v>
      </c>
      <c r="J380" s="30">
        <v>18197.250706112085</v>
      </c>
      <c r="K380" s="30">
        <v>2920.6373469383416</v>
      </c>
      <c r="L380" s="30">
        <v>10968.451140256544</v>
      </c>
      <c r="M380" s="30">
        <v>22502.775968613158</v>
      </c>
    </row>
    <row r="381" spans="2:13" x14ac:dyDescent="0.3">
      <c r="B381" s="11" t="s">
        <v>290</v>
      </c>
      <c r="C381">
        <v>1</v>
      </c>
      <c r="D381" s="30">
        <v>16515</v>
      </c>
      <c r="E381" s="30">
        <v>16989.228312021543</v>
      </c>
      <c r="F381" s="30">
        <v>-474.22831202154339</v>
      </c>
      <c r="G381" s="30">
        <v>-0.16785174619563353</v>
      </c>
      <c r="H381" s="30">
        <v>607.25352589050794</v>
      </c>
      <c r="I381" s="30">
        <v>15790.130548629517</v>
      </c>
      <c r="J381" s="30">
        <v>18188.32607541357</v>
      </c>
      <c r="K381" s="30">
        <v>2889.8042005067</v>
      </c>
      <c r="L381" s="30">
        <v>11282.949787929017</v>
      </c>
      <c r="M381" s="30">
        <v>22695.506836114069</v>
      </c>
    </row>
    <row r="382" spans="2:13" x14ac:dyDescent="0.3">
      <c r="B382" s="11" t="s">
        <v>291</v>
      </c>
      <c r="C382">
        <v>1</v>
      </c>
      <c r="D382" s="30">
        <v>18420</v>
      </c>
      <c r="E382" s="30">
        <v>17436.129440751978</v>
      </c>
      <c r="F382" s="30">
        <v>983.87055924802189</v>
      </c>
      <c r="G382" s="30">
        <v>0.34823815283460507</v>
      </c>
      <c r="H382" s="30">
        <v>1020.016736129376</v>
      </c>
      <c r="I382" s="30">
        <v>15421.97927979317</v>
      </c>
      <c r="J382" s="30">
        <v>19450.279601710787</v>
      </c>
      <c r="K382" s="30">
        <v>3003.7718978883431</v>
      </c>
      <c r="L382" s="30">
        <v>11504.807495414818</v>
      </c>
      <c r="M382" s="30">
        <v>23367.451386089138</v>
      </c>
    </row>
    <row r="383" spans="2:13" x14ac:dyDescent="0.3">
      <c r="B383" s="11" t="s">
        <v>292</v>
      </c>
      <c r="C383">
        <v>1</v>
      </c>
      <c r="D383" s="30">
        <v>18950</v>
      </c>
      <c r="E383" s="30">
        <v>17689.744198338671</v>
      </c>
      <c r="F383" s="30">
        <v>1260.2558016613293</v>
      </c>
      <c r="G383" s="30">
        <v>0.44606391394114492</v>
      </c>
      <c r="H383" s="30">
        <v>948.37111744437311</v>
      </c>
      <c r="I383" s="30">
        <v>15817.067240019636</v>
      </c>
      <c r="J383" s="30">
        <v>19562.421156657707</v>
      </c>
      <c r="K383" s="30">
        <v>2980.2045649522788</v>
      </c>
      <c r="L383" s="30">
        <v>11804.958888867573</v>
      </c>
      <c r="M383" s="30">
        <v>23574.52950780977</v>
      </c>
    </row>
    <row r="384" spans="2:13" x14ac:dyDescent="0.3">
      <c r="B384" s="11" t="s">
        <v>293</v>
      </c>
      <c r="C384">
        <v>1</v>
      </c>
      <c r="D384" s="30">
        <v>16845</v>
      </c>
      <c r="E384" s="30">
        <v>17030.844727003845</v>
      </c>
      <c r="F384" s="30">
        <v>-185.84472700384504</v>
      </c>
      <c r="G384" s="30">
        <v>-6.5779206255886916E-2</v>
      </c>
      <c r="H384" s="30">
        <v>594.20059044802895</v>
      </c>
      <c r="I384" s="30">
        <v>15857.521611312421</v>
      </c>
      <c r="J384" s="30">
        <v>18204.167842695268</v>
      </c>
      <c r="K384" s="30">
        <v>2887.0895057563594</v>
      </c>
      <c r="L384" s="30">
        <v>11329.926706003749</v>
      </c>
      <c r="M384" s="30">
        <v>22731.762748003941</v>
      </c>
    </row>
    <row r="385" spans="2:13" x14ac:dyDescent="0.3">
      <c r="B385" s="11" t="s">
        <v>294</v>
      </c>
      <c r="C385">
        <v>1</v>
      </c>
      <c r="D385" s="30">
        <v>19045</v>
      </c>
      <c r="E385" s="30">
        <v>19750.897515466775</v>
      </c>
      <c r="F385" s="30">
        <v>-705.89751546677508</v>
      </c>
      <c r="G385" s="30">
        <v>-0.24985039400362669</v>
      </c>
      <c r="H385" s="30">
        <v>837.18637461069591</v>
      </c>
      <c r="I385" s="30">
        <v>18097.768687822932</v>
      </c>
      <c r="J385" s="30">
        <v>21404.026343110618</v>
      </c>
      <c r="K385" s="30">
        <v>2946.7087569682744</v>
      </c>
      <c r="L385" s="30">
        <v>13932.253853140053</v>
      </c>
      <c r="M385" s="30">
        <v>25569.541177793497</v>
      </c>
    </row>
    <row r="386" spans="2:13" x14ac:dyDescent="0.3">
      <c r="B386" s="11" t="s">
        <v>295</v>
      </c>
      <c r="C386">
        <v>1</v>
      </c>
      <c r="D386" s="30">
        <v>21485</v>
      </c>
      <c r="E386" s="30">
        <v>18912.760849938601</v>
      </c>
      <c r="F386" s="30">
        <v>2572.2391500613994</v>
      </c>
      <c r="G386" s="30">
        <v>0.91043664417691761</v>
      </c>
      <c r="H386" s="30">
        <v>1041.2996734342314</v>
      </c>
      <c r="I386" s="30">
        <v>16856.584876971141</v>
      </c>
      <c r="J386" s="30">
        <v>20968.93682290606</v>
      </c>
      <c r="K386" s="30">
        <v>3011.0656722253584</v>
      </c>
      <c r="L386" s="30">
        <v>12967.036438215797</v>
      </c>
      <c r="M386" s="30">
        <v>24858.485261661404</v>
      </c>
    </row>
    <row r="387" spans="2:13" x14ac:dyDescent="0.3">
      <c r="B387" s="11" t="s">
        <v>296</v>
      </c>
      <c r="C387">
        <v>1</v>
      </c>
      <c r="D387" s="30">
        <v>22470</v>
      </c>
      <c r="E387" s="30">
        <v>20267.223273305695</v>
      </c>
      <c r="F387" s="30">
        <v>2202.7767266943047</v>
      </c>
      <c r="G387" s="30">
        <v>0.77966648275091643</v>
      </c>
      <c r="H387" s="30">
        <v>838.06877458200347</v>
      </c>
      <c r="I387" s="30">
        <v>18612.352036952969</v>
      </c>
      <c r="J387" s="30">
        <v>21922.094509658422</v>
      </c>
      <c r="K387" s="30">
        <v>2946.9595761545652</v>
      </c>
      <c r="L387" s="30">
        <v>14448.084337238313</v>
      </c>
      <c r="M387" s="30">
        <v>26086.362209373077</v>
      </c>
    </row>
    <row r="388" spans="2:13" x14ac:dyDescent="0.3">
      <c r="B388" s="11" t="s">
        <v>297</v>
      </c>
      <c r="C388">
        <v>1</v>
      </c>
      <c r="D388" s="30">
        <v>22625</v>
      </c>
      <c r="E388" s="30">
        <v>20383.419016803269</v>
      </c>
      <c r="F388" s="30">
        <v>2241.5809831967308</v>
      </c>
      <c r="G388" s="30">
        <v>0.79340113766004716</v>
      </c>
      <c r="H388" s="30">
        <v>1050.2358017316849</v>
      </c>
      <c r="I388" s="30">
        <v>18309.597544883545</v>
      </c>
      <c r="J388" s="30">
        <v>22457.240488722993</v>
      </c>
      <c r="K388" s="30">
        <v>3014.1676648452567</v>
      </c>
      <c r="L388" s="30">
        <v>14431.569334079159</v>
      </c>
      <c r="M388" s="30">
        <v>26335.26869952738</v>
      </c>
    </row>
    <row r="389" spans="2:13" x14ac:dyDescent="0.3">
      <c r="B389" s="21" t="s">
        <v>129</v>
      </c>
      <c r="C389" s="29">
        <v>1</v>
      </c>
      <c r="D389" s="23">
        <v>41315</v>
      </c>
      <c r="E389" s="23">
        <v>26766.116204322559</v>
      </c>
      <c r="F389" s="23">
        <v>14548.883795677441</v>
      </c>
      <c r="G389" s="23">
        <v>5.1495355473227775</v>
      </c>
      <c r="H389" s="23">
        <v>1032.1511955942256</v>
      </c>
      <c r="I389" s="23">
        <v>24728.005040942342</v>
      </c>
      <c r="J389" s="23">
        <v>28804.227367702777</v>
      </c>
      <c r="K389" s="23">
        <v>3007.914154879807</v>
      </c>
      <c r="L389" s="23">
        <v>20826.614856343684</v>
      </c>
      <c r="M389" s="23">
        <v>32705.617552301435</v>
      </c>
    </row>
    <row r="390" spans="2:13" x14ac:dyDescent="0.3">
      <c r="B390" s="11" t="s">
        <v>132</v>
      </c>
      <c r="C390">
        <v>1</v>
      </c>
      <c r="D390" s="30">
        <v>6295</v>
      </c>
      <c r="E390" s="30">
        <v>5321.4513787128344</v>
      </c>
      <c r="F390" s="30">
        <v>973.54862128716559</v>
      </c>
      <c r="G390" s="30">
        <v>0.34458473260023065</v>
      </c>
      <c r="H390" s="30">
        <v>663.15995392213858</v>
      </c>
      <c r="I390" s="30">
        <v>4011.9594060592653</v>
      </c>
      <c r="J390" s="30">
        <v>6630.9433513664035</v>
      </c>
      <c r="K390" s="30">
        <v>2902.0669525436051</v>
      </c>
      <c r="L390" s="30">
        <v>-409.04147747256957</v>
      </c>
      <c r="M390" s="30">
        <v>11051.944234898237</v>
      </c>
    </row>
    <row r="391" spans="2:13" x14ac:dyDescent="0.3">
      <c r="B391" s="11" t="s">
        <v>137</v>
      </c>
      <c r="C391">
        <v>1</v>
      </c>
      <c r="D391" s="30">
        <v>6692</v>
      </c>
      <c r="E391" s="30">
        <v>7251.190240495027</v>
      </c>
      <c r="F391" s="30">
        <v>-559.19024049502696</v>
      </c>
      <c r="G391" s="30">
        <v>-0.19792377625565005</v>
      </c>
      <c r="H391" s="30">
        <v>545.5798606352439</v>
      </c>
      <c r="I391" s="30">
        <v>6173.8748149812809</v>
      </c>
      <c r="J391" s="30">
        <v>8328.5056660087721</v>
      </c>
      <c r="K391" s="30">
        <v>2877.4761262068682</v>
      </c>
      <c r="L391" s="30">
        <v>1569.2550354440509</v>
      </c>
      <c r="M391" s="30">
        <v>12933.125445546004</v>
      </c>
    </row>
    <row r="392" spans="2:13" x14ac:dyDescent="0.3">
      <c r="B392" s="11" t="s">
        <v>145</v>
      </c>
      <c r="C392">
        <v>1</v>
      </c>
      <c r="D392" s="30">
        <v>7129</v>
      </c>
      <c r="E392" s="30">
        <v>6858.1404035424202</v>
      </c>
      <c r="F392" s="30">
        <v>270.85959645757976</v>
      </c>
      <c r="G392" s="30">
        <v>9.5869974623497459E-2</v>
      </c>
      <c r="H392" s="30">
        <v>944.82945072136295</v>
      </c>
      <c r="I392" s="30">
        <v>4992.4569075338986</v>
      </c>
      <c r="J392" s="30">
        <v>8723.8238995509419</v>
      </c>
      <c r="K392" s="30">
        <v>2979.0794154419827</v>
      </c>
      <c r="L392" s="30">
        <v>975.57684199662162</v>
      </c>
      <c r="M392" s="30">
        <v>12740.703965088218</v>
      </c>
    </row>
    <row r="393" spans="2:13" x14ac:dyDescent="0.3">
      <c r="B393" s="11" t="s">
        <v>152</v>
      </c>
      <c r="C393">
        <v>1</v>
      </c>
      <c r="D393" s="30">
        <v>10345</v>
      </c>
      <c r="E393" s="30">
        <v>9274.5589914428674</v>
      </c>
      <c r="F393" s="30">
        <v>1070.4410085571326</v>
      </c>
      <c r="G393" s="30">
        <v>0.37887951421501692</v>
      </c>
      <c r="H393" s="30">
        <v>743.75750485398021</v>
      </c>
      <c r="I393" s="30">
        <v>7805.917110329694</v>
      </c>
      <c r="J393" s="30">
        <v>10743.200872556041</v>
      </c>
      <c r="K393" s="30">
        <v>2921.5384129917461</v>
      </c>
      <c r="L393" s="30">
        <v>3505.6173100503911</v>
      </c>
      <c r="M393" s="30">
        <v>15043.500672835344</v>
      </c>
    </row>
    <row r="394" spans="2:13" x14ac:dyDescent="0.3">
      <c r="B394" s="11" t="s">
        <v>172</v>
      </c>
      <c r="C394">
        <v>1</v>
      </c>
      <c r="D394" s="30">
        <v>11245</v>
      </c>
      <c r="E394" s="30">
        <v>10939.782146792368</v>
      </c>
      <c r="F394" s="30">
        <v>305.21785320763229</v>
      </c>
      <c r="G394" s="30">
        <v>0.10803098071600642</v>
      </c>
      <c r="H394" s="30">
        <v>513.9515006056065</v>
      </c>
      <c r="I394" s="30">
        <v>9924.9208597139313</v>
      </c>
      <c r="J394" s="30">
        <v>11954.643433870804</v>
      </c>
      <c r="K394" s="30">
        <v>2871.6471958676379</v>
      </c>
      <c r="L394" s="30">
        <v>5269.3568911031343</v>
      </c>
      <c r="M394" s="30">
        <v>16610.207402481603</v>
      </c>
    </row>
    <row r="395" spans="2:13" x14ac:dyDescent="0.3">
      <c r="B395" s="11" t="s">
        <v>182</v>
      </c>
      <c r="C395">
        <v>1</v>
      </c>
      <c r="D395" s="30">
        <v>45400</v>
      </c>
      <c r="E395" s="30">
        <v>37134.197781229079</v>
      </c>
      <c r="F395" s="30">
        <v>8265.8022187709212</v>
      </c>
      <c r="G395" s="30">
        <v>2.9256569060883333</v>
      </c>
      <c r="H395" s="30">
        <v>1410.4471354464622</v>
      </c>
      <c r="I395" s="30">
        <v>34349.094141005029</v>
      </c>
      <c r="J395" s="30">
        <v>39919.301421453129</v>
      </c>
      <c r="K395" s="30">
        <v>3157.7796937799262</v>
      </c>
      <c r="L395" s="30">
        <v>30898.768250303634</v>
      </c>
      <c r="M395" s="30">
        <v>43369.627312154524</v>
      </c>
    </row>
    <row r="396" spans="2:13" x14ac:dyDescent="0.3">
      <c r="B396" s="11" t="s">
        <v>183</v>
      </c>
      <c r="C396">
        <v>1</v>
      </c>
      <c r="D396" s="30">
        <v>16503</v>
      </c>
      <c r="E396" s="30">
        <v>18054.564653044225</v>
      </c>
      <c r="F396" s="30">
        <v>-1551.5646530442245</v>
      </c>
      <c r="G396" s="30">
        <v>-0.54917184349184189</v>
      </c>
      <c r="H396" s="30">
        <v>1067.2012815819721</v>
      </c>
      <c r="I396" s="30">
        <v>15947.242726905613</v>
      </c>
      <c r="J396" s="30">
        <v>20161.886579182836</v>
      </c>
      <c r="K396" s="30">
        <v>3020.120866450533</v>
      </c>
      <c r="L396" s="30">
        <v>12090.959631856758</v>
      </c>
      <c r="M396" s="30">
        <v>24018.169674231693</v>
      </c>
    </row>
    <row r="397" spans="2:13" x14ac:dyDescent="0.3">
      <c r="B397" s="11" t="s">
        <v>187</v>
      </c>
      <c r="C397">
        <v>1</v>
      </c>
      <c r="D397" s="30">
        <v>7689</v>
      </c>
      <c r="E397" s="30">
        <v>6816.3736593930689</v>
      </c>
      <c r="F397" s="30">
        <v>872.62634060693108</v>
      </c>
      <c r="G397" s="30">
        <v>0.30886358181104356</v>
      </c>
      <c r="H397" s="30">
        <v>1252.9655213443414</v>
      </c>
      <c r="I397" s="30">
        <v>4342.2370917245862</v>
      </c>
      <c r="J397" s="30">
        <v>9290.5102270615516</v>
      </c>
      <c r="K397" s="30">
        <v>3090.6526932409297</v>
      </c>
      <c r="L397" s="30">
        <v>713.4947564635504</v>
      </c>
      <c r="M397" s="30">
        <v>12919.252562322588</v>
      </c>
    </row>
    <row r="398" spans="2:13" x14ac:dyDescent="0.3">
      <c r="B398" s="11" t="s">
        <v>191</v>
      </c>
      <c r="C398">
        <v>1</v>
      </c>
      <c r="D398" s="30">
        <v>14869</v>
      </c>
      <c r="E398" s="30">
        <v>15631.241313427821</v>
      </c>
      <c r="F398" s="30">
        <v>-762.2413134278213</v>
      </c>
      <c r="G398" s="30">
        <v>-0.26979311913266951</v>
      </c>
      <c r="H398" s="30">
        <v>1241.2050785030533</v>
      </c>
      <c r="I398" s="30">
        <v>13180.327205747213</v>
      </c>
      <c r="J398" s="30">
        <v>18082.155421108429</v>
      </c>
      <c r="K398" s="30">
        <v>3085.9036795502034</v>
      </c>
      <c r="L398" s="30">
        <v>9537.7399298573182</v>
      </c>
      <c r="M398" s="30">
        <v>21724.742696998324</v>
      </c>
    </row>
    <row r="399" spans="2:13" x14ac:dyDescent="0.3">
      <c r="B399" s="11" t="s">
        <v>196</v>
      </c>
      <c r="C399">
        <v>1</v>
      </c>
      <c r="D399" s="30">
        <v>6849</v>
      </c>
      <c r="E399" s="30">
        <v>7786.1322139438053</v>
      </c>
      <c r="F399" s="30">
        <v>-937.13221394380525</v>
      </c>
      <c r="G399" s="30">
        <v>-0.33169525002864425</v>
      </c>
      <c r="H399" s="30">
        <v>492.65070934384426</v>
      </c>
      <c r="I399" s="30">
        <v>6813.3319937369106</v>
      </c>
      <c r="J399" s="30">
        <v>8758.9324341506999</v>
      </c>
      <c r="K399" s="30">
        <v>2867.9114689921494</v>
      </c>
      <c r="L399" s="30">
        <v>2123.0836165201172</v>
      </c>
      <c r="M399" s="30">
        <v>13449.180811367492</v>
      </c>
    </row>
    <row r="400" spans="2:13" x14ac:dyDescent="0.3">
      <c r="B400" s="11" t="s">
        <v>316</v>
      </c>
      <c r="C400">
        <v>1</v>
      </c>
      <c r="D400" s="30">
        <v>16900</v>
      </c>
      <c r="E400" s="30">
        <v>18918.060374165452</v>
      </c>
      <c r="F400" s="30">
        <v>-2018.0603741654522</v>
      </c>
      <c r="G400" s="30">
        <v>-0.71428666139295494</v>
      </c>
      <c r="H400" s="30">
        <v>1037.7006466574683</v>
      </c>
      <c r="I400" s="30">
        <v>16868.991128082907</v>
      </c>
      <c r="J400" s="30">
        <v>20967.129620247997</v>
      </c>
      <c r="K400" s="30">
        <v>3009.8229357610126</v>
      </c>
      <c r="L400" s="30">
        <v>12974.789900462518</v>
      </c>
      <c r="M400" s="30">
        <v>24861.330847868387</v>
      </c>
    </row>
    <row r="401" spans="2:13" x14ac:dyDescent="0.3">
      <c r="B401" s="11" t="s">
        <v>215</v>
      </c>
      <c r="C401">
        <v>1</v>
      </c>
      <c r="D401" s="30">
        <v>16695</v>
      </c>
      <c r="E401" s="30">
        <v>12188.110339825153</v>
      </c>
      <c r="F401" s="30">
        <v>4506.8896601748474</v>
      </c>
      <c r="G401" s="30">
        <v>1.5952006242449472</v>
      </c>
      <c r="H401" s="30">
        <v>1019.953542941252</v>
      </c>
      <c r="I401" s="30">
        <v>10174.084961691491</v>
      </c>
      <c r="J401" s="30">
        <v>14202.135717958814</v>
      </c>
      <c r="K401" s="30">
        <v>3003.7504394203802</v>
      </c>
      <c r="L401" s="30">
        <v>6256.8307669071592</v>
      </c>
      <c r="M401" s="30">
        <v>18119.389912743147</v>
      </c>
    </row>
    <row r="402" spans="2:13" x14ac:dyDescent="0.3">
      <c r="B402" s="11" t="s">
        <v>223</v>
      </c>
      <c r="C402">
        <v>1</v>
      </c>
      <c r="D402" s="30">
        <v>12764</v>
      </c>
      <c r="E402" s="30">
        <v>16840.843199823354</v>
      </c>
      <c r="F402" s="30">
        <v>-4076.8431998233536</v>
      </c>
      <c r="G402" s="30">
        <v>-1.4429869172911323</v>
      </c>
      <c r="H402" s="30">
        <v>1302.0324500850331</v>
      </c>
      <c r="I402" s="30">
        <v>14269.817866588299</v>
      </c>
      <c r="J402" s="30">
        <v>19411.868533058409</v>
      </c>
      <c r="K402" s="30">
        <v>3110.8680418227559</v>
      </c>
      <c r="L402" s="30">
        <v>10698.046571862744</v>
      </c>
      <c r="M402" s="30">
        <v>22983.639827783962</v>
      </c>
    </row>
    <row r="403" spans="2:13" x14ac:dyDescent="0.3">
      <c r="B403" s="11" t="s">
        <v>227</v>
      </c>
      <c r="C403">
        <v>1</v>
      </c>
      <c r="D403" s="30">
        <v>37028</v>
      </c>
      <c r="E403" s="30">
        <v>33278.000000000007</v>
      </c>
      <c r="F403" s="30">
        <v>3749.9999999999927</v>
      </c>
      <c r="G403" s="30">
        <v>1.3273017073789344</v>
      </c>
      <c r="H403" s="30">
        <v>1997.7751966324595</v>
      </c>
      <c r="I403" s="30">
        <v>29333.14390957365</v>
      </c>
      <c r="J403" s="30">
        <v>37222.856090426365</v>
      </c>
      <c r="K403" s="30">
        <v>3460.2481426683225</v>
      </c>
      <c r="L403" s="30">
        <v>26445.308822834035</v>
      </c>
      <c r="M403" s="30">
        <v>40110.69117716598</v>
      </c>
    </row>
    <row r="404" spans="2:13" x14ac:dyDescent="0.3">
      <c r="B404" s="11" t="s">
        <v>247</v>
      </c>
      <c r="C404">
        <v>1</v>
      </c>
      <c r="D404" s="30">
        <v>5348</v>
      </c>
      <c r="E404" s="30">
        <v>4707.7601114732806</v>
      </c>
      <c r="F404" s="30">
        <v>640.23988852671937</v>
      </c>
      <c r="G404" s="30">
        <v>0.22661106591296398</v>
      </c>
      <c r="H404" s="30">
        <v>563.86184900579622</v>
      </c>
      <c r="I404" s="30">
        <v>3594.3446216028215</v>
      </c>
      <c r="J404" s="30">
        <v>5821.1756013437398</v>
      </c>
      <c r="K404" s="30">
        <v>2880.9983785701702</v>
      </c>
      <c r="L404" s="30">
        <v>-981.13021981552811</v>
      </c>
      <c r="M404" s="30">
        <v>10396.650442762089</v>
      </c>
    </row>
    <row r="405" spans="2:13" x14ac:dyDescent="0.3">
      <c r="B405" s="11" t="s">
        <v>256</v>
      </c>
      <c r="C405">
        <v>1</v>
      </c>
      <c r="D405" s="30">
        <v>7788</v>
      </c>
      <c r="E405" s="30">
        <v>9460.2475897158511</v>
      </c>
      <c r="F405" s="30">
        <v>-1672.2475897158511</v>
      </c>
      <c r="G405" s="30">
        <v>-0.59188722159737628</v>
      </c>
      <c r="H405" s="30">
        <v>962.50797691609546</v>
      </c>
      <c r="I405" s="30">
        <v>7559.6556406208119</v>
      </c>
      <c r="J405" s="30">
        <v>11360.839538810891</v>
      </c>
      <c r="K405" s="30">
        <v>2984.7333345186516</v>
      </c>
      <c r="L405" s="30">
        <v>3566.5196603563109</v>
      </c>
      <c r="M405" s="30">
        <v>15353.975519075391</v>
      </c>
    </row>
    <row r="406" spans="2:13" x14ac:dyDescent="0.3">
      <c r="B406" s="11" t="s">
        <v>268</v>
      </c>
      <c r="C406">
        <v>1</v>
      </c>
      <c r="D406" s="30">
        <v>17669</v>
      </c>
      <c r="E406" s="30">
        <v>15966.882505682977</v>
      </c>
      <c r="F406" s="30">
        <v>1702.1174943170226</v>
      </c>
      <c r="G406" s="30">
        <v>0.60245958836441127</v>
      </c>
      <c r="H406" s="30">
        <v>621.62169912603849</v>
      </c>
      <c r="I406" s="30">
        <v>14739.412993661761</v>
      </c>
      <c r="J406" s="30">
        <v>17194.352017704194</v>
      </c>
      <c r="K406" s="30">
        <v>2892.8575853961524</v>
      </c>
      <c r="L406" s="30">
        <v>10254.574692610451</v>
      </c>
      <c r="M406" s="30">
        <v>21679.190318755504</v>
      </c>
    </row>
    <row r="407" spans="2:13" x14ac:dyDescent="0.3">
      <c r="B407" s="11" t="s">
        <v>274</v>
      </c>
      <c r="C407">
        <v>1</v>
      </c>
      <c r="D407" s="30">
        <v>15998</v>
      </c>
      <c r="E407" s="30">
        <v>19740.352918791679</v>
      </c>
      <c r="F407" s="30">
        <v>-3742.3529187916793</v>
      </c>
      <c r="G407" s="30">
        <v>-1.3245950449937984</v>
      </c>
      <c r="H407" s="30">
        <v>995.09796327676042</v>
      </c>
      <c r="I407" s="30">
        <v>17775.407980231914</v>
      </c>
      <c r="J407" s="30">
        <v>21705.297857351445</v>
      </c>
      <c r="K407" s="30">
        <v>2995.401714140738</v>
      </c>
      <c r="L407" s="30">
        <v>13825.558944364551</v>
      </c>
      <c r="M407" s="30">
        <v>25655.146893218807</v>
      </c>
    </row>
    <row r="408" spans="2:13" ht="15" thickBot="1" x14ac:dyDescent="0.35">
      <c r="B408" s="15" t="s">
        <v>324</v>
      </c>
      <c r="C408" s="17">
        <v>1</v>
      </c>
      <c r="D408" s="19">
        <v>7775</v>
      </c>
      <c r="E408" s="19">
        <v>7259.7471701676059</v>
      </c>
      <c r="F408" s="19">
        <v>515.25282983239413</v>
      </c>
      <c r="G408" s="19">
        <v>0.1823722562048975</v>
      </c>
      <c r="H408" s="19">
        <v>1018.9622074091426</v>
      </c>
      <c r="I408" s="19">
        <v>5247.6793075832866</v>
      </c>
      <c r="J408" s="19">
        <v>9271.8150327519252</v>
      </c>
      <c r="K408" s="19">
        <v>3003.4139662537073</v>
      </c>
      <c r="L408" s="19">
        <v>1329.1320054488187</v>
      </c>
      <c r="M408" s="19">
        <v>13190.362334886393</v>
      </c>
    </row>
    <row r="409" spans="2:13" x14ac:dyDescent="0.3">
      <c r="B409" s="36" t="s">
        <v>326</v>
      </c>
    </row>
    <row r="429" spans="6:6" x14ac:dyDescent="0.3">
      <c r="F429" t="s">
        <v>110</v>
      </c>
    </row>
    <row r="449" spans="6:6" x14ac:dyDescent="0.3">
      <c r="F449" t="s">
        <v>110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D988638">
              <controlPr defaultSize="0" autoFill="0" autoPict="0" macro="[0]!GoToResultsNew1102202222281890">
                <anchor moveWithCells="1">
                  <from>
                    <xdr:col>1</xdr:col>
                    <xdr:colOff>0</xdr:colOff>
                    <xdr:row>8</xdr:row>
                    <xdr:rowOff>426720</xdr:rowOff>
                  </from>
                  <to>
                    <xdr:col>3</xdr:col>
                    <xdr:colOff>647700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95B1-BE4A-4AB8-A5FA-A1EB3AFD1F60}">
  <sheetPr codeName="XLSTAT_20221102_222700_1_HID"/>
  <dimension ref="A1:H70"/>
  <sheetViews>
    <sheetView workbookViewId="0"/>
  </sheetViews>
  <sheetFormatPr defaultRowHeight="14.4" x14ac:dyDescent="0.3"/>
  <sheetData>
    <row r="1" spans="1:8" x14ac:dyDescent="0.3">
      <c r="A1">
        <v>1</v>
      </c>
      <c r="C1">
        <f t="shared" ref="C1:C32" si="0">-3104.64427811071+(A1-1)*753.749771524412</f>
        <v>-3104.6442781107098</v>
      </c>
      <c r="D1">
        <f t="shared" ref="D1:D32" si="1">0+1*C1-5578.86898469106*(1.00540540540541+(C1-13023.9441459459)^2/8921409179.06351)^0.5</f>
        <v>-8779.1069081225869</v>
      </c>
      <c r="E1">
        <v>1</v>
      </c>
      <c r="G1">
        <f t="shared" ref="G1:G32" si="2">-1701.35532254798+(E1-1)*733.4122504293</f>
        <v>-1701.35532254798</v>
      </c>
      <c r="H1">
        <f t="shared" ref="H1:H32" si="3">0+1*G1+5578.86898469106*(1.00540540540541+(G1-13023.9441459459)^2/8921409179.06351)^0.5</f>
        <v>3959.7821805852991</v>
      </c>
    </row>
    <row r="2" spans="1:8" x14ac:dyDescent="0.3">
      <c r="A2">
        <v>2</v>
      </c>
      <c r="C2">
        <f t="shared" si="0"/>
        <v>-2350.8945065862977</v>
      </c>
      <c r="D2">
        <f t="shared" si="1"/>
        <v>-8018.0530027135464</v>
      </c>
      <c r="E2">
        <v>2</v>
      </c>
      <c r="G2">
        <f t="shared" si="2"/>
        <v>-967.94307211867999</v>
      </c>
      <c r="H2">
        <f t="shared" si="3"/>
        <v>4686.7011476447033</v>
      </c>
    </row>
    <row r="3" spans="1:8" x14ac:dyDescent="0.3">
      <c r="A3">
        <v>3</v>
      </c>
      <c r="C3">
        <f t="shared" si="0"/>
        <v>-1597.1447350618857</v>
      </c>
      <c r="D3">
        <f t="shared" si="1"/>
        <v>-7257.3398543759004</v>
      </c>
      <c r="E3">
        <v>3</v>
      </c>
      <c r="G3">
        <f t="shared" si="2"/>
        <v>-234.53082168937999</v>
      </c>
      <c r="H3">
        <f t="shared" si="3"/>
        <v>5413.944878179439</v>
      </c>
    </row>
    <row r="4" spans="1:8" x14ac:dyDescent="0.3">
      <c r="A4">
        <v>4</v>
      </c>
      <c r="C4">
        <f t="shared" si="0"/>
        <v>-843.39496353747381</v>
      </c>
      <c r="D4">
        <f t="shared" si="1"/>
        <v>-6496.968722217739</v>
      </c>
      <c r="E4">
        <v>4</v>
      </c>
      <c r="G4">
        <f t="shared" si="2"/>
        <v>498.88142873992001</v>
      </c>
      <c r="H4">
        <f t="shared" si="3"/>
        <v>6141.5144372827781</v>
      </c>
    </row>
    <row r="5" spans="1:8" x14ac:dyDescent="0.3">
      <c r="A5">
        <v>5</v>
      </c>
      <c r="C5">
        <f t="shared" si="0"/>
        <v>-89.64519201306166</v>
      </c>
      <c r="D5">
        <f t="shared" si="1"/>
        <v>-5736.9408092641152</v>
      </c>
      <c r="E5">
        <v>5</v>
      </c>
      <c r="G5">
        <f t="shared" si="2"/>
        <v>1232.29367916922</v>
      </c>
      <c r="H5">
        <f t="shared" si="3"/>
        <v>6869.4108380874259</v>
      </c>
    </row>
    <row r="6" spans="1:8" x14ac:dyDescent="0.3">
      <c r="A6">
        <v>6</v>
      </c>
      <c r="C6">
        <f t="shared" si="0"/>
        <v>664.10457951135049</v>
      </c>
      <c r="D6">
        <f t="shared" si="1"/>
        <v>-4977.2572613973525</v>
      </c>
      <c r="E6">
        <v>6</v>
      </c>
      <c r="G6">
        <f t="shared" si="2"/>
        <v>1965.70592959852</v>
      </c>
      <c r="H6">
        <f t="shared" si="3"/>
        <v>7597.6350409090019</v>
      </c>
    </row>
    <row r="7" spans="1:8" x14ac:dyDescent="0.3">
      <c r="A7">
        <v>7</v>
      </c>
      <c r="C7">
        <f t="shared" si="0"/>
        <v>1417.8543510357622</v>
      </c>
      <c r="D7">
        <f t="shared" si="1"/>
        <v>-4217.9191663397942</v>
      </c>
      <c r="E7">
        <v>7</v>
      </c>
      <c r="G7">
        <f t="shared" si="2"/>
        <v>2699.11818002782</v>
      </c>
      <c r="H7">
        <f t="shared" si="3"/>
        <v>8326.1879524286087</v>
      </c>
    </row>
    <row r="8" spans="1:8" x14ac:dyDescent="0.3">
      <c r="A8">
        <v>8</v>
      </c>
      <c r="C8">
        <f t="shared" si="0"/>
        <v>2171.6041225601748</v>
      </c>
      <c r="D8">
        <f t="shared" si="1"/>
        <v>-3458.9275526811125</v>
      </c>
      <c r="E8">
        <v>8</v>
      </c>
      <c r="G8">
        <f t="shared" si="2"/>
        <v>3432.53043045712</v>
      </c>
      <c r="H8">
        <f t="shared" si="3"/>
        <v>9055.0704249160844</v>
      </c>
    </row>
    <row r="9" spans="1:8" x14ac:dyDescent="0.3">
      <c r="A9">
        <v>9</v>
      </c>
      <c r="C9">
        <f t="shared" si="0"/>
        <v>2925.3538940845865</v>
      </c>
      <c r="D9">
        <f t="shared" si="1"/>
        <v>-2700.2833889520862</v>
      </c>
      <c r="E9">
        <v>9</v>
      </c>
      <c r="G9">
        <f t="shared" si="2"/>
        <v>4165.94268088642</v>
      </c>
      <c r="H9">
        <f t="shared" si="3"/>
        <v>9784.2832554954657</v>
      </c>
    </row>
    <row r="10" spans="1:8" x14ac:dyDescent="0.3">
      <c r="A10">
        <v>10</v>
      </c>
      <c r="C10">
        <f t="shared" si="0"/>
        <v>3679.1036656089982</v>
      </c>
      <c r="D10">
        <f t="shared" si="1"/>
        <v>-1941.9875827467868</v>
      </c>
      <c r="E10">
        <v>10</v>
      </c>
      <c r="G10">
        <f t="shared" si="2"/>
        <v>4899.35493131572</v>
      </c>
      <c r="H10">
        <f t="shared" si="3"/>
        <v>10513.827185454109</v>
      </c>
    </row>
    <row r="11" spans="1:8" x14ac:dyDescent="0.3">
      <c r="A11">
        <v>11</v>
      </c>
      <c r="C11">
        <f t="shared" si="0"/>
        <v>4432.8534371334108</v>
      </c>
      <c r="D11">
        <f t="shared" si="1"/>
        <v>-1184.0409798949813</v>
      </c>
      <c r="E11">
        <v>11</v>
      </c>
      <c r="G11">
        <f t="shared" si="2"/>
        <v>5632.76718174502</v>
      </c>
      <c r="H11">
        <f t="shared" si="3"/>
        <v>11243.702899596814</v>
      </c>
    </row>
    <row r="12" spans="1:8" x14ac:dyDescent="0.3">
      <c r="A12">
        <v>12</v>
      </c>
      <c r="C12">
        <f t="shared" si="0"/>
        <v>5186.6032086578225</v>
      </c>
      <c r="D12">
        <f t="shared" si="1"/>
        <v>-426.44436368649531</v>
      </c>
      <c r="E12">
        <v>12</v>
      </c>
      <c r="G12">
        <f t="shared" si="2"/>
        <v>6366.17943217432</v>
      </c>
      <c r="H12">
        <f t="shared" si="3"/>
        <v>11973.911025646325</v>
      </c>
    </row>
    <row r="13" spans="1:8" x14ac:dyDescent="0.3">
      <c r="A13">
        <v>13</v>
      </c>
      <c r="C13">
        <f t="shared" si="0"/>
        <v>5940.3529801822342</v>
      </c>
      <c r="D13">
        <f t="shared" si="1"/>
        <v>330.8015458508653</v>
      </c>
      <c r="E13">
        <v>13</v>
      </c>
      <c r="G13">
        <f t="shared" si="2"/>
        <v>7099.59168260362</v>
      </c>
      <c r="H13">
        <f t="shared" si="3"/>
        <v>12704.452133691304</v>
      </c>
    </row>
    <row r="14" spans="1:8" x14ac:dyDescent="0.3">
      <c r="A14">
        <v>14</v>
      </c>
      <c r="C14">
        <f t="shared" si="0"/>
        <v>6694.1027517066459</v>
      </c>
      <c r="D14">
        <f t="shared" si="1"/>
        <v>1087.6960926182446</v>
      </c>
      <c r="E14">
        <v>14</v>
      </c>
      <c r="G14">
        <f t="shared" si="2"/>
        <v>7833.0039330329209</v>
      </c>
      <c r="H14">
        <f t="shared" si="3"/>
        <v>13435.326735683029</v>
      </c>
    </row>
    <row r="15" spans="1:8" x14ac:dyDescent="0.3">
      <c r="A15">
        <v>15</v>
      </c>
      <c r="C15">
        <f t="shared" si="0"/>
        <v>7447.8525232310594</v>
      </c>
      <c r="D15">
        <f t="shared" si="1"/>
        <v>1844.2386850561434</v>
      </c>
      <c r="E15">
        <v>15</v>
      </c>
      <c r="G15">
        <f t="shared" si="2"/>
        <v>8566.4161834622209</v>
      </c>
      <c r="H15">
        <f t="shared" si="3"/>
        <v>14166.535284981732</v>
      </c>
    </row>
    <row r="16" spans="1:8" x14ac:dyDescent="0.3">
      <c r="A16">
        <v>16</v>
      </c>
      <c r="C16">
        <f t="shared" si="0"/>
        <v>8201.6022947554702</v>
      </c>
      <c r="D16">
        <f t="shared" si="1"/>
        <v>2600.4287966969605</v>
      </c>
      <c r="E16">
        <v>16</v>
      </c>
      <c r="G16">
        <f t="shared" si="2"/>
        <v>9299.8284338915182</v>
      </c>
      <c r="H16">
        <f t="shared" si="3"/>
        <v>14898.078175953566</v>
      </c>
    </row>
    <row r="17" spans="1:8" x14ac:dyDescent="0.3">
      <c r="A17">
        <v>17</v>
      </c>
      <c r="C17">
        <f t="shared" si="0"/>
        <v>8955.3520662798837</v>
      </c>
      <c r="D17">
        <f t="shared" si="1"/>
        <v>3356.2659666584832</v>
      </c>
      <c r="E17">
        <v>17</v>
      </c>
      <c r="G17">
        <f t="shared" si="2"/>
        <v>10033.240684320819</v>
      </c>
      <c r="H17">
        <f t="shared" si="3"/>
        <v>15629.955743619052</v>
      </c>
    </row>
    <row r="18" spans="1:8" x14ac:dyDescent="0.3">
      <c r="A18">
        <v>18</v>
      </c>
      <c r="C18">
        <f t="shared" si="0"/>
        <v>9709.1018378042936</v>
      </c>
      <c r="D18">
        <f t="shared" si="1"/>
        <v>4111.7498000772448</v>
      </c>
      <c r="E18">
        <v>18</v>
      </c>
      <c r="G18">
        <f t="shared" si="2"/>
        <v>10766.65293475012</v>
      </c>
      <c r="H18">
        <f t="shared" si="3"/>
        <v>16362.168263353666</v>
      </c>
    </row>
    <row r="19" spans="1:8" x14ac:dyDescent="0.3">
      <c r="A19">
        <v>19</v>
      </c>
      <c r="C19">
        <f t="shared" si="0"/>
        <v>10462.851609328707</v>
      </c>
      <c r="D19">
        <f t="shared" si="1"/>
        <v>4866.87996848083</v>
      </c>
      <c r="E19">
        <v>19</v>
      </c>
      <c r="G19">
        <f t="shared" si="2"/>
        <v>11500.065185179421</v>
      </c>
      <c r="H19">
        <f t="shared" si="3"/>
        <v>17094.71595064125</v>
      </c>
    </row>
    <row r="20" spans="1:8" x14ac:dyDescent="0.3">
      <c r="A20">
        <v>20</v>
      </c>
      <c r="C20">
        <f t="shared" si="0"/>
        <v>11216.601380853121</v>
      </c>
      <c r="D20">
        <f t="shared" si="1"/>
        <v>5621.6562100982555</v>
      </c>
      <c r="E20">
        <v>20</v>
      </c>
      <c r="G20">
        <f t="shared" si="2"/>
        <v>12233.477435608718</v>
      </c>
      <c r="H20">
        <f t="shared" si="3"/>
        <v>17827.598960880739</v>
      </c>
    </row>
    <row r="21" spans="1:8" x14ac:dyDescent="0.3">
      <c r="A21">
        <v>21</v>
      </c>
      <c r="C21">
        <f t="shared" si="0"/>
        <v>11970.351152377531</v>
      </c>
      <c r="D21">
        <f t="shared" si="1"/>
        <v>6376.0783301078063</v>
      </c>
      <c r="E21">
        <v>21</v>
      </c>
      <c r="G21">
        <f t="shared" si="2"/>
        <v>12966.889686038019</v>
      </c>
      <c r="H21">
        <f t="shared" si="3"/>
        <v>18560.817389246622</v>
      </c>
    </row>
    <row r="22" spans="1:8" x14ac:dyDescent="0.3">
      <c r="A22">
        <v>22</v>
      </c>
      <c r="C22">
        <f t="shared" si="0"/>
        <v>12724.100923901944</v>
      </c>
      <c r="D22">
        <f t="shared" si="1"/>
        <v>7130.1462008217577</v>
      </c>
      <c r="E22">
        <v>22</v>
      </c>
      <c r="G22">
        <f t="shared" si="2"/>
        <v>13700.30193646732</v>
      </c>
      <c r="H22">
        <f t="shared" si="3"/>
        <v>19294.371270603373</v>
      </c>
    </row>
    <row r="23" spans="1:8" x14ac:dyDescent="0.3">
      <c r="A23">
        <v>23</v>
      </c>
      <c r="C23">
        <f t="shared" si="0"/>
        <v>13477.850695426354</v>
      </c>
      <c r="D23">
        <f t="shared" si="1"/>
        <v>7883.8597618075328</v>
      </c>
      <c r="E23">
        <v>23</v>
      </c>
      <c r="G23">
        <f t="shared" si="2"/>
        <v>14433.714186896621</v>
      </c>
      <c r="H23">
        <f t="shared" si="3"/>
        <v>20028.26057947411</v>
      </c>
    </row>
    <row r="24" spans="1:8" x14ac:dyDescent="0.3">
      <c r="A24">
        <v>24</v>
      </c>
      <c r="C24">
        <f t="shared" si="0"/>
        <v>14231.600466950767</v>
      </c>
      <c r="D24">
        <f t="shared" si="1"/>
        <v>8637.2190199451215</v>
      </c>
      <c r="E24">
        <v>24</v>
      </c>
      <c r="G24">
        <f t="shared" si="2"/>
        <v>15167.126437325918</v>
      </c>
      <c r="H24">
        <f t="shared" si="3"/>
        <v>20762.485230063521</v>
      </c>
    </row>
    <row r="25" spans="1:8" x14ac:dyDescent="0.3">
      <c r="A25">
        <v>25</v>
      </c>
      <c r="C25">
        <f t="shared" si="0"/>
        <v>14985.350238475177</v>
      </c>
      <c r="D25">
        <f t="shared" si="1"/>
        <v>9390.2240494205143</v>
      </c>
      <c r="E25">
        <v>25</v>
      </c>
      <c r="G25">
        <f t="shared" si="2"/>
        <v>15900.538687755219</v>
      </c>
      <c r="H25">
        <f t="shared" si="3"/>
        <v>21497.045076334973</v>
      </c>
    </row>
    <row r="26" spans="1:8" x14ac:dyDescent="0.3">
      <c r="A26">
        <v>26</v>
      </c>
      <c r="C26">
        <f t="shared" si="0"/>
        <v>15739.100009999591</v>
      </c>
      <c r="D26">
        <f t="shared" si="1"/>
        <v>10142.874991655286</v>
      </c>
      <c r="E26">
        <v>26</v>
      </c>
      <c r="G26">
        <f t="shared" si="2"/>
        <v>16633.95093818452</v>
      </c>
      <c r="H26">
        <f t="shared" si="3"/>
        <v>22231.939912141665</v>
      </c>
    </row>
    <row r="27" spans="1:8" x14ac:dyDescent="0.3">
      <c r="A27">
        <v>27</v>
      </c>
      <c r="C27">
        <f t="shared" si="0"/>
        <v>16492.849781524001</v>
      </c>
      <c r="D27">
        <f t="shared" si="1"/>
        <v>10895.172055172381</v>
      </c>
      <c r="E27">
        <v>27</v>
      </c>
      <c r="G27">
        <f t="shared" si="2"/>
        <v>17367.363188613821</v>
      </c>
      <c r="H27">
        <f t="shared" si="3"/>
        <v>22967.16947141158</v>
      </c>
    </row>
    <row r="28" spans="1:8" x14ac:dyDescent="0.3">
      <c r="A28">
        <v>28</v>
      </c>
      <c r="C28">
        <f t="shared" si="0"/>
        <v>17246.599553048414</v>
      </c>
      <c r="D28">
        <f t="shared" si="1"/>
        <v>11647.115515398484</v>
      </c>
      <c r="E28">
        <v>28</v>
      </c>
      <c r="G28">
        <f t="shared" si="2"/>
        <v>18100.775439043118</v>
      </c>
      <c r="H28">
        <f t="shared" si="3"/>
        <v>23702.733428385822</v>
      </c>
    </row>
    <row r="29" spans="1:8" x14ac:dyDescent="0.3">
      <c r="A29">
        <v>29</v>
      </c>
      <c r="C29">
        <f t="shared" si="0"/>
        <v>18000.349324572828</v>
      </c>
      <c r="D29">
        <f t="shared" si="1"/>
        <v>12398.705714403341</v>
      </c>
      <c r="E29">
        <v>29</v>
      </c>
      <c r="G29">
        <f t="shared" si="2"/>
        <v>18834.187689472419</v>
      </c>
      <c r="H29">
        <f t="shared" si="3"/>
        <v>24438.631397909823</v>
      </c>
    </row>
    <row r="30" spans="1:8" x14ac:dyDescent="0.3">
      <c r="A30">
        <v>30</v>
      </c>
      <c r="C30">
        <f t="shared" si="0"/>
        <v>18754.099096097238</v>
      </c>
      <c r="D30">
        <f t="shared" si="1"/>
        <v>13149.943060576643</v>
      </c>
      <c r="E30">
        <v>30</v>
      </c>
      <c r="G30">
        <f t="shared" si="2"/>
        <v>19567.59993990172</v>
      </c>
      <c r="H30">
        <f t="shared" si="3"/>
        <v>25174.86293577684</v>
      </c>
    </row>
    <row r="31" spans="1:8" x14ac:dyDescent="0.3">
      <c r="A31">
        <v>31</v>
      </c>
      <c r="C31">
        <f t="shared" si="0"/>
        <v>19507.848867621651</v>
      </c>
      <c r="D31">
        <f t="shared" si="1"/>
        <v>13900.82802824321</v>
      </c>
      <c r="E31">
        <v>31</v>
      </c>
      <c r="G31">
        <f t="shared" si="2"/>
        <v>20301.012190331017</v>
      </c>
      <c r="H31">
        <f t="shared" si="3"/>
        <v>25911.427539123029</v>
      </c>
    </row>
    <row r="32" spans="1:8" x14ac:dyDescent="0.3">
      <c r="A32">
        <v>32</v>
      </c>
      <c r="C32">
        <f t="shared" si="0"/>
        <v>20261.598639146061</v>
      </c>
      <c r="D32">
        <f t="shared" si="1"/>
        <v>14651.361157217212</v>
      </c>
      <c r="E32">
        <v>32</v>
      </c>
      <c r="G32">
        <f t="shared" si="2"/>
        <v>21034.424440760318</v>
      </c>
      <c r="H32">
        <f t="shared" si="3"/>
        <v>26648.324646873298</v>
      </c>
    </row>
    <row r="33" spans="1:8" x14ac:dyDescent="0.3">
      <c r="A33">
        <v>33</v>
      </c>
      <c r="C33">
        <f t="shared" ref="C33:C64" si="4">-3104.64427811071+(A33-1)*753.749771524412</f>
        <v>21015.348410670475</v>
      </c>
      <c r="D33">
        <f t="shared" ref="D33:D64" si="5">0+1*C33-5578.86898469106*(1.00540540540541+(C33-13023.9441459459)^2/8921409179.06351)^0.5</f>
        <v>15401.543052296573</v>
      </c>
      <c r="E33">
        <v>33</v>
      </c>
      <c r="G33">
        <f t="shared" ref="G33:G64" si="6">-1701.35532254798+(E33-1)*733.4122504293</f>
        <v>21767.836691189619</v>
      </c>
      <c r="H33">
        <f t="shared" ref="H33:H64" si="7">0+1*G33+5578.86898469106*(1.00540540540541+(G33-13023.9441459459)^2/8921409179.06351)^0.5</f>
        <v>27385.553640236933</v>
      </c>
    </row>
    <row r="34" spans="1:8" x14ac:dyDescent="0.3">
      <c r="A34">
        <v>34</v>
      </c>
      <c r="C34">
        <f t="shared" si="4"/>
        <v>21769.098182194888</v>
      </c>
      <c r="D34">
        <f t="shared" si="5"/>
        <v>16151.37438269845</v>
      </c>
      <c r="E34">
        <v>34</v>
      </c>
      <c r="G34">
        <f t="shared" si="6"/>
        <v>22501.24894161892</v>
      </c>
      <c r="H34">
        <f t="shared" si="7"/>
        <v>28123.113843252129</v>
      </c>
    </row>
    <row r="35" spans="1:8" x14ac:dyDescent="0.3">
      <c r="A35">
        <v>35</v>
      </c>
      <c r="C35">
        <f t="shared" si="4"/>
        <v>22522.847953719298</v>
      </c>
      <c r="D35">
        <f t="shared" si="5"/>
        <v>16900.855881437194</v>
      </c>
      <c r="E35">
        <v>35</v>
      </c>
      <c r="G35">
        <f t="shared" si="6"/>
        <v>23234.661192048221</v>
      </c>
      <c r="H35">
        <f t="shared" si="7"/>
        <v>28861.004523378171</v>
      </c>
    </row>
    <row r="36" spans="1:8" x14ac:dyDescent="0.3">
      <c r="A36">
        <v>36</v>
      </c>
      <c r="C36">
        <f t="shared" si="4"/>
        <v>23276.597725243711</v>
      </c>
      <c r="D36">
        <f t="shared" si="5"/>
        <v>17649.988344646019</v>
      </c>
      <c r="E36">
        <v>36</v>
      </c>
      <c r="G36">
        <f t="shared" si="6"/>
        <v>23968.073442477518</v>
      </c>
      <c r="H36">
        <f t="shared" si="7"/>
        <v>29599.224892134189</v>
      </c>
    </row>
    <row r="37" spans="1:8" x14ac:dyDescent="0.3">
      <c r="A37">
        <v>37</v>
      </c>
      <c r="C37">
        <f t="shared" si="4"/>
        <v>24030.347496768121</v>
      </c>
      <c r="D37">
        <f t="shared" si="5"/>
        <v>18398.772630843847</v>
      </c>
      <c r="E37">
        <v>37</v>
      </c>
      <c r="G37">
        <f t="shared" si="6"/>
        <v>24701.485692906819</v>
      </c>
      <c r="H37">
        <f t="shared" si="7"/>
        <v>30337.774105783115</v>
      </c>
    </row>
    <row r="38" spans="1:8" x14ac:dyDescent="0.3">
      <c r="A38">
        <v>38</v>
      </c>
      <c r="C38">
        <f t="shared" si="4"/>
        <v>24784.097268292535</v>
      </c>
      <c r="D38">
        <f t="shared" si="5"/>
        <v>19147.209660148917</v>
      </c>
      <c r="E38">
        <v>38</v>
      </c>
      <c r="G38">
        <f t="shared" si="6"/>
        <v>25434.89794333612</v>
      </c>
      <c r="H38">
        <f t="shared" si="7"/>
        <v>31076.651266059525</v>
      </c>
    </row>
    <row r="39" spans="1:8" x14ac:dyDescent="0.3">
      <c r="A39">
        <v>39</v>
      </c>
      <c r="C39">
        <f t="shared" si="4"/>
        <v>25537.847039816948</v>
      </c>
      <c r="D39">
        <f t="shared" si="5"/>
        <v>19895.300413440775</v>
      </c>
      <c r="E39">
        <v>39</v>
      </c>
      <c r="G39">
        <f t="shared" si="6"/>
        <v>26168.310193765417</v>
      </c>
      <c r="H39">
        <f t="shared" si="7"/>
        <v>31815.855420939901</v>
      </c>
    </row>
    <row r="40" spans="1:8" x14ac:dyDescent="0.3">
      <c r="A40">
        <v>40</v>
      </c>
      <c r="C40">
        <f t="shared" si="4"/>
        <v>26291.596811341358</v>
      </c>
      <c r="D40">
        <f t="shared" si="5"/>
        <v>20643.045931472421</v>
      </c>
      <c r="E40">
        <v>40</v>
      </c>
      <c r="G40">
        <f t="shared" si="6"/>
        <v>26901.722444194718</v>
      </c>
      <c r="H40">
        <f t="shared" si="7"/>
        <v>32555.385565453871</v>
      </c>
    </row>
    <row r="41" spans="1:8" x14ac:dyDescent="0.3">
      <c r="A41">
        <v>41</v>
      </c>
      <c r="C41">
        <f t="shared" si="4"/>
        <v>27045.346582865772</v>
      </c>
      <c r="D41">
        <f t="shared" si="5"/>
        <v>21390.447313934441</v>
      </c>
      <c r="E41">
        <v>41</v>
      </c>
      <c r="G41">
        <f t="shared" si="6"/>
        <v>27635.134694624019</v>
      </c>
      <c r="H41">
        <f t="shared" si="7"/>
        <v>33295.240642534714</v>
      </c>
    </row>
    <row r="42" spans="1:8" x14ac:dyDescent="0.3">
      <c r="A42">
        <v>42</v>
      </c>
      <c r="C42">
        <f t="shared" si="4"/>
        <v>27799.096354390182</v>
      </c>
      <c r="D42">
        <f t="shared" si="5"/>
        <v>22137.505718473003</v>
      </c>
      <c r="E42">
        <v>42</v>
      </c>
      <c r="G42">
        <f t="shared" si="6"/>
        <v>28368.54694505332</v>
      </c>
      <c r="H42">
        <f t="shared" si="7"/>
        <v>34035.41954390765</v>
      </c>
    </row>
    <row r="43" spans="1:8" x14ac:dyDescent="0.3">
      <c r="A43">
        <v>43</v>
      </c>
      <c r="C43">
        <f t="shared" si="4"/>
        <v>28552.846125914595</v>
      </c>
      <c r="D43">
        <f t="shared" si="5"/>
        <v>22884.222359663829</v>
      </c>
      <c r="E43">
        <v>43</v>
      </c>
      <c r="G43">
        <f t="shared" si="6"/>
        <v>29101.959195482621</v>
      </c>
      <c r="H43">
        <f t="shared" si="7"/>
        <v>34775.921111014119</v>
      </c>
    </row>
    <row r="44" spans="1:8" x14ac:dyDescent="0.3">
      <c r="A44">
        <v>44</v>
      </c>
      <c r="C44">
        <f t="shared" si="4"/>
        <v>29306.595897439009</v>
      </c>
      <c r="D44">
        <f t="shared" si="5"/>
        <v>23630.598507944018</v>
      </c>
      <c r="E44">
        <v>44</v>
      </c>
      <c r="G44">
        <f t="shared" si="6"/>
        <v>29835.371445911918</v>
      </c>
      <c r="H44">
        <f t="shared" si="7"/>
        <v>35516.744135970315</v>
      </c>
    </row>
    <row r="45" spans="1:8" x14ac:dyDescent="0.3">
      <c r="A45">
        <v>45</v>
      </c>
      <c r="C45">
        <f t="shared" si="4"/>
        <v>30060.345668963419</v>
      </c>
      <c r="D45">
        <f t="shared" si="5"/>
        <v>24376.63548850402</v>
      </c>
      <c r="E45">
        <v>45</v>
      </c>
      <c r="G45">
        <f t="shared" si="6"/>
        <v>30568.783696341219</v>
      </c>
      <c r="H45">
        <f t="shared" si="7"/>
        <v>36257.887362558307</v>
      </c>
    </row>
    <row r="46" spans="1:8" x14ac:dyDescent="0.3">
      <c r="A46">
        <v>46</v>
      </c>
      <c r="C46">
        <f t="shared" si="4"/>
        <v>30814.095440487828</v>
      </c>
      <c r="D46">
        <f t="shared" si="5"/>
        <v>25122.334680141808</v>
      </c>
      <c r="E46">
        <v>46</v>
      </c>
      <c r="G46">
        <f t="shared" si="6"/>
        <v>31302.19594677052</v>
      </c>
      <c r="H46">
        <f t="shared" si="7"/>
        <v>36999.349487247709</v>
      </c>
    </row>
    <row r="47" spans="1:8" x14ac:dyDescent="0.3">
      <c r="A47">
        <v>47</v>
      </c>
      <c r="C47">
        <f t="shared" si="4"/>
        <v>31567.845212012246</v>
      </c>
      <c r="D47">
        <f t="shared" si="5"/>
        <v>25867.697514081556</v>
      </c>
      <c r="E47">
        <v>47</v>
      </c>
      <c r="G47">
        <f t="shared" si="6"/>
        <v>32035.608197199817</v>
      </c>
      <c r="H47">
        <f t="shared" si="7"/>
        <v>37741.129160246281</v>
      </c>
    </row>
    <row r="48" spans="1:8" x14ac:dyDescent="0.3">
      <c r="A48">
        <v>48</v>
      </c>
      <c r="C48">
        <f t="shared" si="4"/>
        <v>32321.594983536655</v>
      </c>
      <c r="D48">
        <f t="shared" si="5"/>
        <v>26612.725472758946</v>
      </c>
      <c r="E48">
        <v>48</v>
      </c>
      <c r="G48">
        <f t="shared" si="6"/>
        <v>32769.020447629126</v>
      </c>
      <c r="H48">
        <f t="shared" si="7"/>
        <v>38483.224986577421</v>
      </c>
    </row>
    <row r="49" spans="1:8" x14ac:dyDescent="0.3">
      <c r="A49">
        <v>49</v>
      </c>
      <c r="C49">
        <f t="shared" si="4"/>
        <v>33075.344755061065</v>
      </c>
      <c r="D49">
        <f t="shared" si="5"/>
        <v>27357.420088575582</v>
      </c>
      <c r="E49">
        <v>49</v>
      </c>
      <c r="G49">
        <f t="shared" si="6"/>
        <v>33502.432698058423</v>
      </c>
      <c r="H49">
        <f t="shared" si="7"/>
        <v>39225.635527182661</v>
      </c>
    </row>
    <row r="50" spans="1:8" x14ac:dyDescent="0.3">
      <c r="A50">
        <v>50</v>
      </c>
      <c r="C50">
        <f t="shared" si="4"/>
        <v>33829.094526585483</v>
      </c>
      <c r="D50">
        <f t="shared" si="5"/>
        <v>28101.782942624654</v>
      </c>
      <c r="E50">
        <v>50</v>
      </c>
      <c r="G50">
        <f t="shared" si="6"/>
        <v>34235.84494848772</v>
      </c>
      <c r="H50">
        <f t="shared" si="7"/>
        <v>39968.359300047407</v>
      </c>
    </row>
    <row r="51" spans="1:8" x14ac:dyDescent="0.3">
      <c r="A51">
        <v>51</v>
      </c>
      <c r="C51">
        <f t="shared" si="4"/>
        <v>34582.844298109892</v>
      </c>
      <c r="D51">
        <f t="shared" si="5"/>
        <v>28845.815663390204</v>
      </c>
      <c r="E51">
        <v>51</v>
      </c>
      <c r="G51">
        <f t="shared" si="6"/>
        <v>34969.257198917025</v>
      </c>
      <c r="H51">
        <f t="shared" si="7"/>
        <v>40711.394781347779</v>
      </c>
    </row>
    <row r="52" spans="1:8" x14ac:dyDescent="0.3">
      <c r="A52">
        <v>52</v>
      </c>
      <c r="C52">
        <f t="shared" si="4"/>
        <v>35336.594069634302</v>
      </c>
      <c r="D52">
        <f t="shared" si="5"/>
        <v>29589.519925422454</v>
      </c>
      <c r="E52">
        <v>52</v>
      </c>
      <c r="G52">
        <f t="shared" si="6"/>
        <v>35702.669449346322</v>
      </c>
      <c r="H52">
        <f t="shared" si="7"/>
        <v>41454.740406616707</v>
      </c>
    </row>
    <row r="53" spans="1:8" x14ac:dyDescent="0.3">
      <c r="A53">
        <v>53</v>
      </c>
      <c r="C53">
        <f t="shared" si="4"/>
        <v>36090.343841158712</v>
      </c>
      <c r="D53">
        <f t="shared" si="5"/>
        <v>30332.897447991334</v>
      </c>
      <c r="E53">
        <v>53</v>
      </c>
      <c r="G53">
        <f t="shared" si="6"/>
        <v>36436.081699775626</v>
      </c>
      <c r="H53">
        <f t="shared" si="7"/>
        <v>42198.394571927478</v>
      </c>
    </row>
    <row r="54" spans="1:8" x14ac:dyDescent="0.3">
      <c r="A54">
        <v>54</v>
      </c>
      <c r="C54">
        <f t="shared" si="4"/>
        <v>36844.093612683129</v>
      </c>
      <c r="D54">
        <f t="shared" si="5"/>
        <v>31075.949993720726</v>
      </c>
      <c r="E54">
        <v>54</v>
      </c>
      <c r="G54">
        <f t="shared" si="6"/>
        <v>37169.493950204924</v>
      </c>
      <c r="H54">
        <f t="shared" si="7"/>
        <v>42942.355635092594</v>
      </c>
    </row>
    <row r="55" spans="1:8" x14ac:dyDescent="0.3">
      <c r="A55">
        <v>55</v>
      </c>
      <c r="C55">
        <f t="shared" si="4"/>
        <v>37597.843384207539</v>
      </c>
      <c r="D55">
        <f t="shared" si="5"/>
        <v>31818.679367205568</v>
      </c>
      <c r="E55">
        <v>55</v>
      </c>
      <c r="G55">
        <f t="shared" si="6"/>
        <v>37902.906200634221</v>
      </c>
      <c r="H55">
        <f t="shared" si="7"/>
        <v>43686.621916876255</v>
      </c>
    </row>
    <row r="56" spans="1:8" x14ac:dyDescent="0.3">
      <c r="A56">
        <v>56</v>
      </c>
      <c r="C56">
        <f t="shared" si="4"/>
        <v>38351.593155731949</v>
      </c>
      <c r="D56">
        <f t="shared" si="5"/>
        <v>32561.087413614343</v>
      </c>
      <c r="E56">
        <v>56</v>
      </c>
      <c r="G56">
        <f t="shared" si="6"/>
        <v>38636.318451063526</v>
      </c>
      <c r="H56">
        <f t="shared" si="7"/>
        <v>44431.191702218362</v>
      </c>
    </row>
    <row r="57" spans="1:8" x14ac:dyDescent="0.3">
      <c r="A57">
        <v>57</v>
      </c>
      <c r="C57">
        <f t="shared" si="4"/>
        <v>39105.342927256366</v>
      </c>
      <c r="D57">
        <f t="shared" si="5"/>
        <v>33303.17601727898</v>
      </c>
      <c r="E57">
        <v>57</v>
      </c>
      <c r="G57">
        <f t="shared" si="6"/>
        <v>39369.730701492823</v>
      </c>
      <c r="H57">
        <f t="shared" si="7"/>
        <v>45176.063241468328</v>
      </c>
    </row>
    <row r="58" spans="1:8" x14ac:dyDescent="0.3">
      <c r="A58">
        <v>58</v>
      </c>
      <c r="C58">
        <f t="shared" si="4"/>
        <v>39859.092698780776</v>
      </c>
      <c r="D58">
        <f t="shared" si="5"/>
        <v>34044.94710027457</v>
      </c>
      <c r="E58">
        <v>58</v>
      </c>
      <c r="G58">
        <f t="shared" si="6"/>
        <v>40103.14295192212</v>
      </c>
      <c r="H58">
        <f t="shared" si="7"/>
        <v>45921.234751626784</v>
      </c>
    </row>
    <row r="59" spans="1:8" x14ac:dyDescent="0.3">
      <c r="A59">
        <v>59</v>
      </c>
      <c r="C59">
        <f t="shared" si="4"/>
        <v>40612.842470305186</v>
      </c>
      <c r="D59">
        <f t="shared" si="5"/>
        <v>34786.402620991139</v>
      </c>
      <c r="E59">
        <v>59</v>
      </c>
      <c r="G59">
        <f t="shared" si="6"/>
        <v>40836.555202351425</v>
      </c>
      <c r="H59">
        <f t="shared" si="7"/>
        <v>46666.704417593413</v>
      </c>
    </row>
    <row r="60" spans="1:8" x14ac:dyDescent="0.3">
      <c r="A60">
        <v>60</v>
      </c>
      <c r="C60">
        <f t="shared" si="4"/>
        <v>41366.592241829603</v>
      </c>
      <c r="D60">
        <f t="shared" si="5"/>
        <v>35527.544572699546</v>
      </c>
      <c r="E60">
        <v>60</v>
      </c>
      <c r="G60">
        <f t="shared" si="6"/>
        <v>41569.967452780722</v>
      </c>
      <c r="H60">
        <f t="shared" si="7"/>
        <v>47412.470393418967</v>
      </c>
    </row>
    <row r="61" spans="1:8" x14ac:dyDescent="0.3">
      <c r="A61">
        <v>61</v>
      </c>
      <c r="C61">
        <f t="shared" si="4"/>
        <v>42120.342013354013</v>
      </c>
      <c r="D61">
        <f t="shared" si="5"/>
        <v>36268.374982113608</v>
      </c>
      <c r="E61">
        <v>61</v>
      </c>
      <c r="G61">
        <f t="shared" si="6"/>
        <v>42303.379703210019</v>
      </c>
      <c r="H61">
        <f t="shared" si="7"/>
        <v>48158.530803560046</v>
      </c>
    </row>
    <row r="62" spans="1:8" x14ac:dyDescent="0.3">
      <c r="A62">
        <v>62</v>
      </c>
      <c r="C62">
        <f t="shared" si="4"/>
        <v>42874.091784878423</v>
      </c>
      <c r="D62">
        <f t="shared" si="5"/>
        <v>37008.895907950769</v>
      </c>
      <c r="E62">
        <v>62</v>
      </c>
      <c r="G62">
        <f t="shared" si="6"/>
        <v>43036.791953639324</v>
      </c>
      <c r="H62">
        <f t="shared" si="7"/>
        <v>48904.883744134553</v>
      </c>
    </row>
    <row r="63" spans="1:8" x14ac:dyDescent="0.3">
      <c r="A63">
        <v>63</v>
      </c>
      <c r="C63">
        <f t="shared" si="4"/>
        <v>43627.841556402833</v>
      </c>
      <c r="D63">
        <f t="shared" si="5"/>
        <v>37749.109439493048</v>
      </c>
      <c r="E63">
        <v>63</v>
      </c>
      <c r="G63">
        <f t="shared" si="6"/>
        <v>43770.204204068621</v>
      </c>
      <c r="H63">
        <f t="shared" si="7"/>
        <v>49651.527284176416</v>
      </c>
    </row>
    <row r="64" spans="1:8" x14ac:dyDescent="0.3">
      <c r="A64">
        <v>64</v>
      </c>
      <c r="C64">
        <f t="shared" si="4"/>
        <v>44381.59132792725</v>
      </c>
      <c r="D64">
        <f t="shared" si="5"/>
        <v>38489.017695150396</v>
      </c>
      <c r="E64">
        <v>64</v>
      </c>
      <c r="G64">
        <f t="shared" si="6"/>
        <v>44503.616454497926</v>
      </c>
      <c r="H64">
        <f t="shared" si="7"/>
        <v>50398.459466887951</v>
      </c>
    </row>
    <row r="65" spans="1:8" x14ac:dyDescent="0.3">
      <c r="A65">
        <v>65</v>
      </c>
      <c r="C65">
        <f t="shared" ref="C65:C70" si="8">-3104.64427811071+(A65-1)*753.749771524412</f>
        <v>45135.34109945166</v>
      </c>
      <c r="D65">
        <f t="shared" ref="D65:D70" si="9">0+1*C65-5578.86898469106*(1.00540540540541+(C65-13023.9441459459)^2/8921409179.06351)^0.5</f>
        <v>39228.622821028323</v>
      </c>
      <c r="E65">
        <v>65</v>
      </c>
      <c r="G65">
        <f t="shared" ref="G65:G70" si="10">-1701.35532254798+(E65-1)*733.4122504293</f>
        <v>45237.028704927223</v>
      </c>
      <c r="H65">
        <f t="shared" ref="H65:H70" si="11">0+1*G65+5578.86898469106*(1.00540540540541+(G65-13023.9441459459)^2/8921409179.06351)^0.5</f>
        <v>51145.67831088815</v>
      </c>
    </row>
    <row r="66" spans="1:8" x14ac:dyDescent="0.3">
      <c r="A66">
        <v>66</v>
      </c>
      <c r="C66">
        <f t="shared" si="8"/>
        <v>45889.09087097607</v>
      </c>
      <c r="D66">
        <f t="shared" si="9"/>
        <v>39967.926989501691</v>
      </c>
      <c r="E66">
        <v>66</v>
      </c>
      <c r="G66">
        <f t="shared" si="10"/>
        <v>45970.44095535652</v>
      </c>
      <c r="H66">
        <f t="shared" si="11"/>
        <v>51893.181811455543</v>
      </c>
    </row>
    <row r="67" spans="1:8" x14ac:dyDescent="0.3">
      <c r="A67">
        <v>67</v>
      </c>
      <c r="C67">
        <f t="shared" si="8"/>
        <v>46642.840642500487</v>
      </c>
      <c r="D67">
        <f t="shared" si="9"/>
        <v>40706.932397796387</v>
      </c>
      <c r="E67">
        <v>67</v>
      </c>
      <c r="G67">
        <f t="shared" si="10"/>
        <v>46703.853205785825</v>
      </c>
      <c r="H67">
        <f t="shared" si="11"/>
        <v>52640.967941764131</v>
      </c>
    </row>
    <row r="68" spans="1:8" x14ac:dyDescent="0.3">
      <c r="A68">
        <v>68</v>
      </c>
      <c r="C68">
        <f t="shared" si="8"/>
        <v>47396.590414024897</v>
      </c>
      <c r="D68">
        <f t="shared" si="9"/>
        <v>41445.641266580569</v>
      </c>
      <c r="E68">
        <v>68</v>
      </c>
      <c r="G68">
        <f t="shared" si="10"/>
        <v>47437.265456215122</v>
      </c>
      <c r="H68">
        <f t="shared" si="11"/>
        <v>53389.034654110881</v>
      </c>
    </row>
    <row r="69" spans="1:8" x14ac:dyDescent="0.3">
      <c r="A69">
        <v>69</v>
      </c>
      <c r="C69">
        <f t="shared" si="8"/>
        <v>48150.340185549307</v>
      </c>
      <c r="D69">
        <f t="shared" si="9"/>
        <v>42184.055838567197</v>
      </c>
      <c r="E69">
        <v>69</v>
      </c>
      <c r="G69">
        <f t="shared" si="10"/>
        <v>48170.677706644427</v>
      </c>
      <c r="H69">
        <f t="shared" si="11"/>
        <v>54137.379881133653</v>
      </c>
    </row>
    <row r="70" spans="1:8" x14ac:dyDescent="0.3">
      <c r="A70">
        <v>70</v>
      </c>
      <c r="C70">
        <f t="shared" si="8"/>
        <v>48904.089957073717</v>
      </c>
      <c r="D70">
        <f t="shared" si="9"/>
        <v>42922.178377129392</v>
      </c>
      <c r="E70">
        <v>70</v>
      </c>
      <c r="G70">
        <f t="shared" si="10"/>
        <v>48904.089957073724</v>
      </c>
      <c r="H70">
        <f t="shared" si="11"/>
        <v>54886.001537018048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CarPrice_Assignment</vt:lpstr>
      <vt:lpstr>Corrolation</vt:lpstr>
      <vt:lpstr>After corrolation</vt:lpstr>
      <vt:lpstr>2 times corrolation</vt:lpstr>
      <vt:lpstr>Data Analysis Regression</vt:lpstr>
      <vt:lpstr>After P-value</vt:lpstr>
      <vt:lpstr>Data Analysis Regression2</vt:lpstr>
      <vt:lpstr>Linear regression</vt:lpstr>
      <vt:lpstr>XLSTAT_20221102_222700_1_HID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2022-10-31T13:28:17Z</dcterms:created>
  <dcterms:modified xsi:type="dcterms:W3CDTF">2022-11-02T21:09:26Z</dcterms:modified>
</cp:coreProperties>
</file>