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18\Day03\"/>
    </mc:Choice>
  </mc:AlternateContent>
  <xr:revisionPtr revIDLastSave="0" documentId="13_ncr:1_{ED1DCFB1-4BC9-4FC2-978E-96F2F1C47ED7}" xr6:coauthVersionLast="47" xr6:coauthVersionMax="47" xr10:uidLastSave="{00000000-0000-0000-0000-000000000000}"/>
  <bookViews>
    <workbookView xWindow="-120" yWindow="-120" windowWidth="19440" windowHeight="11640" activeTab="8" xr2:uid="{977AC290-1F96-4C07-99C2-8EFFAAC23D02}"/>
  </bookViews>
  <sheets>
    <sheet name="Sheet1" sheetId="1" r:id="rId1"/>
    <sheet name="Sheet2" sheetId="2" r:id="rId2"/>
    <sheet name="Sheet7" sheetId="7" r:id="rId3"/>
    <sheet name="Sheet8" sheetId="8" r:id="rId4"/>
    <sheet name="Sheet9" sheetId="9" r:id="rId5"/>
    <sheet name="Sheet4" sheetId="4" r:id="rId6"/>
    <sheet name="Sheet3" sheetId="3" r:id="rId7"/>
    <sheet name="Sheet5" sheetId="5" r:id="rId8"/>
    <sheet name="Sheet6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5" l="1"/>
  <c r="G18" i="5"/>
  <c r="G19" i="5"/>
  <c r="G16" i="5"/>
  <c r="G14" i="5"/>
  <c r="G15" i="5"/>
  <c r="G13" i="5"/>
  <c r="G8" i="5"/>
  <c r="G9" i="5"/>
  <c r="G10" i="5"/>
  <c r="G11" i="5"/>
  <c r="G12" i="5"/>
  <c r="G7" i="5"/>
</calcChain>
</file>

<file path=xl/sharedStrings.xml><?xml version="1.0" encoding="utf-8"?>
<sst xmlns="http://schemas.openxmlformats.org/spreadsheetml/2006/main" count="71" uniqueCount="17">
  <si>
    <t>AccountId</t>
  </si>
  <si>
    <t>TranDate</t>
  </si>
  <si>
    <t>TranAmt</t>
  </si>
  <si>
    <t>ستون مشخص شده برای ترتیب داده ها</t>
  </si>
  <si>
    <t>Sum</t>
  </si>
  <si>
    <t>Count</t>
  </si>
  <si>
    <t>Max</t>
  </si>
  <si>
    <t>Min</t>
  </si>
  <si>
    <t>Column1</t>
  </si>
  <si>
    <t>سهم از کل مبلغ گروه</t>
  </si>
  <si>
    <t>(No column name)</t>
  </si>
  <si>
    <t>Current Row</t>
  </si>
  <si>
    <t>3 Preceding</t>
  </si>
  <si>
    <t>5 Following</t>
  </si>
  <si>
    <t>UNBOUNDED PRECEDIN</t>
  </si>
  <si>
    <t>UNBOUNDED FOLLOWING</t>
  </si>
  <si>
    <t>اسکوپ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</si>
</sst>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14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14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4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  <xf numFmtId="0" fontId="0" fillId="5" borderId="0" xfId="0" applyFill="1"/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4" borderId="0" xfId="0" applyFill="1" applyBorder="1"/>
    <xf numFmtId="0" fontId="0" fillId="4" borderId="5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4" xfId="0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3"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3ACCAD-8CE5-4A71-BF95-A0196158CD8A}" name="Table1" displayName="Table1" ref="C3:F16" totalsRowShown="0">
  <autoFilter ref="C3:F16" xr:uid="{9D3ACCAD-8CE5-4A71-BF95-A0196158CD8A}"/>
  <tableColumns count="4">
    <tableColumn id="1" xr3:uid="{994B1629-1B7C-4574-B89B-D2988E45F36A}" name="AccountId"/>
    <tableColumn id="2" xr3:uid="{8FEDDE58-AC6F-4ADD-B229-68268C50A893}" name="TranDate" dataDxfId="2"/>
    <tableColumn id="3" xr3:uid="{C18DD705-25C5-41B7-B495-992C96BD932A}" name="TranAmt"/>
    <tableColumn id="4" xr3:uid="{C8BC12B9-1BE8-4EF3-8702-C9FA8BB796A5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2597B8-DE24-42F5-BE4B-F3794D07AD99}" name="Table13" displayName="Table13" ref="H3:K16" totalsRowShown="0">
  <autoFilter ref="H3:K16" xr:uid="{102597B8-DE24-42F5-BE4B-F3794D07AD99}"/>
  <sortState xmlns:xlrd2="http://schemas.microsoft.com/office/spreadsheetml/2017/richdata2" ref="H4:J16">
    <sortCondition ref="I3:I16"/>
  </sortState>
  <tableColumns count="4">
    <tableColumn id="1" xr3:uid="{0AA3A571-11FC-43B7-93CA-2096DD49F215}" name="AccountId"/>
    <tableColumn id="2" xr3:uid="{A5C2BC3F-9FE2-4EC9-B222-0C121016DDAF}" name="TranDate" dataDxfId="1"/>
    <tableColumn id="3" xr3:uid="{321293D6-4A5A-47C0-8614-900C30275296}" name="TranAmt"/>
    <tableColumn id="4" xr3:uid="{95776768-877B-46D4-B0ED-6A86E692A20A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3112A0-2756-4D92-AF0E-1C9BDAA0632E}" name="Table14" displayName="Table14" ref="M3:P16" totalsRowShown="0">
  <autoFilter ref="M3:P16" xr:uid="{083112A0-2756-4D92-AF0E-1C9BDAA0632E}"/>
  <sortState xmlns:xlrd2="http://schemas.microsoft.com/office/spreadsheetml/2017/richdata2" ref="M4:O16">
    <sortCondition ref="O3:O16"/>
  </sortState>
  <tableColumns count="4">
    <tableColumn id="1" xr3:uid="{60B20B95-3014-4799-8519-DDB445112DEE}" name="AccountId"/>
    <tableColumn id="2" xr3:uid="{90B6F96B-1AB3-477E-A820-B428728E587A}" name="TranDate" dataDxfId="0"/>
    <tableColumn id="3" xr3:uid="{3E131E30-3CFE-4939-829D-369F1C839A08}" name="TranAmt"/>
    <tableColumn id="4" xr3:uid="{B2CBE98F-A079-4066-B696-73A3F3EC385F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FA907-BA9C-4FD5-8C27-44B2B597F68C}">
  <dimension ref="D4:D7"/>
  <sheetViews>
    <sheetView workbookViewId="0">
      <selection activeCell="E4" sqref="E4"/>
    </sheetView>
  </sheetViews>
  <sheetFormatPr defaultRowHeight="15" x14ac:dyDescent="0.25"/>
  <sheetData>
    <row r="4" spans="4:4" x14ac:dyDescent="0.25">
      <c r="D4">
        <v>1</v>
      </c>
    </row>
    <row r="5" spans="4:4" x14ac:dyDescent="0.25">
      <c r="D5">
        <v>2</v>
      </c>
    </row>
    <row r="6" spans="4:4" x14ac:dyDescent="0.25">
      <c r="D6">
        <v>3</v>
      </c>
    </row>
    <row r="7" spans="4:4" x14ac:dyDescent="0.25">
      <c r="D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FCAF0-0612-4EF4-9602-093CAC0085C8}">
  <dimension ref="C2:AL16"/>
  <sheetViews>
    <sheetView topLeftCell="C1" zoomScale="70" zoomScaleNormal="70" workbookViewId="0">
      <selection activeCell="AA8" sqref="AA8"/>
    </sheetView>
  </sheetViews>
  <sheetFormatPr defaultRowHeight="15" x14ac:dyDescent="0.25"/>
  <cols>
    <col min="3" max="3" width="11.140625" bestFit="1" customWidth="1"/>
    <col min="4" max="4" width="29" bestFit="1" customWidth="1"/>
    <col min="5" max="6" width="9.28515625" customWidth="1"/>
    <col min="7" max="7" width="6.28515625" bestFit="1" customWidth="1"/>
    <col min="8" max="9" width="6.28515625" customWidth="1"/>
    <col min="10" max="10" width="7.140625" bestFit="1" customWidth="1"/>
    <col min="11" max="11" width="6.28515625" bestFit="1" customWidth="1"/>
    <col min="12" max="12" width="5" bestFit="1" customWidth="1"/>
    <col min="14" max="14" width="11.140625" bestFit="1" customWidth="1"/>
    <col min="15" max="15" width="10.140625" bestFit="1" customWidth="1"/>
    <col min="16" max="16" width="9.28515625" bestFit="1" customWidth="1"/>
    <col min="18" max="18" width="11.140625" bestFit="1" customWidth="1"/>
    <col min="19" max="19" width="10.140625" bestFit="1" customWidth="1"/>
    <col min="20" max="20" width="9.28515625" bestFit="1" customWidth="1"/>
    <col min="21" max="22" width="11.140625" bestFit="1" customWidth="1"/>
    <col min="23" max="23" width="10.140625" bestFit="1" customWidth="1"/>
    <col min="24" max="24" width="9.28515625" bestFit="1" customWidth="1"/>
    <col min="25" max="26" width="11.140625" bestFit="1" customWidth="1"/>
    <col min="27" max="27" width="10.140625" bestFit="1" customWidth="1"/>
    <col min="28" max="28" width="9.28515625" bestFit="1" customWidth="1"/>
    <col min="29" max="29" width="11.140625" bestFit="1" customWidth="1"/>
    <col min="30" max="30" width="10.140625" bestFit="1" customWidth="1"/>
    <col min="31" max="31" width="11.140625" bestFit="1" customWidth="1"/>
    <col min="32" max="32" width="10.140625" bestFit="1" customWidth="1"/>
    <col min="33" max="33" width="9.28515625" bestFit="1" customWidth="1"/>
    <col min="35" max="35" width="11.140625" bestFit="1" customWidth="1"/>
    <col min="36" max="36" width="10.140625" bestFit="1" customWidth="1"/>
    <col min="37" max="37" width="9.28515625" bestFit="1" customWidth="1"/>
  </cols>
  <sheetData>
    <row r="2" spans="3:38" x14ac:dyDescent="0.25">
      <c r="D2" s="22" t="s">
        <v>3</v>
      </c>
    </row>
    <row r="3" spans="3:38" ht="15.75" thickBot="1" x14ac:dyDescent="0.3">
      <c r="C3" t="s">
        <v>0</v>
      </c>
      <c r="D3" s="22" t="s">
        <v>1</v>
      </c>
      <c r="E3" t="s">
        <v>2</v>
      </c>
      <c r="G3" t="s">
        <v>4</v>
      </c>
      <c r="J3" t="s">
        <v>5</v>
      </c>
      <c r="K3" t="s">
        <v>6</v>
      </c>
      <c r="L3" t="s">
        <v>7</v>
      </c>
    </row>
    <row r="4" spans="3:38" ht="15.75" thickBot="1" x14ac:dyDescent="0.3">
      <c r="C4" s="4">
        <v>1</v>
      </c>
      <c r="D4" s="5">
        <v>40544</v>
      </c>
      <c r="E4" s="25">
        <v>500</v>
      </c>
      <c r="F4" s="25">
        <v>500</v>
      </c>
      <c r="G4" s="25">
        <v>500</v>
      </c>
      <c r="H4" s="35">
        <v>1175</v>
      </c>
      <c r="I4" s="35">
        <v>5395</v>
      </c>
      <c r="J4" s="25">
        <v>1</v>
      </c>
      <c r="K4" s="25">
        <v>500</v>
      </c>
      <c r="L4" s="31">
        <v>500</v>
      </c>
      <c r="M4" s="10"/>
      <c r="N4" t="s">
        <v>0</v>
      </c>
      <c r="O4" s="22" t="s">
        <v>1</v>
      </c>
      <c r="P4" t="s">
        <v>2</v>
      </c>
      <c r="R4" t="s">
        <v>0</v>
      </c>
      <c r="S4" s="22" t="s">
        <v>1</v>
      </c>
      <c r="T4" t="s">
        <v>2</v>
      </c>
      <c r="U4" t="s">
        <v>0</v>
      </c>
      <c r="V4" s="22" t="s">
        <v>1</v>
      </c>
      <c r="W4" t="s">
        <v>2</v>
      </c>
      <c r="Y4" t="s">
        <v>0</v>
      </c>
      <c r="Z4" s="22" t="s">
        <v>1</v>
      </c>
      <c r="AA4" t="s">
        <v>2</v>
      </c>
      <c r="AC4" t="s">
        <v>0</v>
      </c>
      <c r="AD4" s="22" t="s">
        <v>1</v>
      </c>
      <c r="AE4" t="s">
        <v>2</v>
      </c>
    </row>
    <row r="5" spans="3:38" x14ac:dyDescent="0.25">
      <c r="C5" s="8">
        <v>1</v>
      </c>
      <c r="D5" s="9">
        <v>40558</v>
      </c>
      <c r="E5" s="30">
        <v>50</v>
      </c>
      <c r="F5" s="26">
        <v>550</v>
      </c>
      <c r="G5" s="26">
        <v>550</v>
      </c>
      <c r="H5" s="23"/>
      <c r="I5" s="23"/>
      <c r="J5" s="30">
        <v>2</v>
      </c>
      <c r="K5" s="30">
        <v>500</v>
      </c>
      <c r="L5" s="32">
        <v>50</v>
      </c>
      <c r="M5" s="10"/>
      <c r="N5" s="4">
        <v>1</v>
      </c>
      <c r="O5" s="5">
        <v>40544</v>
      </c>
      <c r="P5" s="25">
        <v>500</v>
      </c>
      <c r="R5" s="4">
        <v>1</v>
      </c>
      <c r="S5" s="5">
        <v>40544</v>
      </c>
      <c r="T5" s="25">
        <v>500</v>
      </c>
      <c r="U5" s="4">
        <v>1</v>
      </c>
      <c r="V5" s="5">
        <v>40544</v>
      </c>
      <c r="W5" s="25">
        <v>500</v>
      </c>
      <c r="Y5" s="4">
        <v>1</v>
      </c>
      <c r="Z5" s="5">
        <v>40544</v>
      </c>
      <c r="AA5" s="25">
        <v>500</v>
      </c>
      <c r="AC5" s="4">
        <v>1</v>
      </c>
      <c r="AD5" s="5">
        <v>40544</v>
      </c>
      <c r="AE5" s="25">
        <v>500</v>
      </c>
    </row>
    <row r="6" spans="3:38" x14ac:dyDescent="0.25">
      <c r="C6" s="8">
        <v>1</v>
      </c>
      <c r="D6" s="9">
        <v>40565</v>
      </c>
      <c r="E6" s="30">
        <v>250</v>
      </c>
      <c r="F6" s="26">
        <v>800</v>
      </c>
      <c r="G6" s="26">
        <v>800</v>
      </c>
      <c r="H6" s="23"/>
      <c r="I6" s="23"/>
      <c r="J6" s="30">
        <v>3</v>
      </c>
      <c r="K6" s="30">
        <v>500</v>
      </c>
      <c r="L6" s="32">
        <v>50</v>
      </c>
      <c r="M6" s="10"/>
      <c r="N6" s="10"/>
      <c r="O6" s="10"/>
      <c r="P6" s="10"/>
      <c r="R6" s="8">
        <v>1</v>
      </c>
      <c r="S6" s="9">
        <v>40558</v>
      </c>
      <c r="T6" s="30">
        <v>50</v>
      </c>
      <c r="U6" s="8">
        <v>1</v>
      </c>
      <c r="V6" s="9">
        <v>40558</v>
      </c>
      <c r="W6" s="30">
        <v>50</v>
      </c>
      <c r="Y6" s="8">
        <v>1</v>
      </c>
      <c r="Z6" s="9">
        <v>40558</v>
      </c>
      <c r="AA6" s="30">
        <v>50</v>
      </c>
      <c r="AC6" s="8">
        <v>1</v>
      </c>
      <c r="AD6" s="9">
        <v>40558</v>
      </c>
      <c r="AE6" s="30">
        <v>50</v>
      </c>
    </row>
    <row r="7" spans="3:38" x14ac:dyDescent="0.25">
      <c r="C7" s="8">
        <v>1</v>
      </c>
      <c r="D7" s="9">
        <v>40567</v>
      </c>
      <c r="E7" s="30">
        <v>75</v>
      </c>
      <c r="F7" s="26">
        <v>875</v>
      </c>
      <c r="G7" s="26">
        <v>875</v>
      </c>
      <c r="H7" s="23"/>
      <c r="I7" s="23"/>
      <c r="J7" s="26">
        <v>4</v>
      </c>
      <c r="K7" s="30">
        <v>500</v>
      </c>
      <c r="L7" s="32">
        <v>50</v>
      </c>
      <c r="M7" s="10"/>
      <c r="N7" s="10"/>
      <c r="O7" s="10"/>
      <c r="P7" s="10"/>
      <c r="U7" s="8">
        <v>1</v>
      </c>
      <c r="V7" s="9">
        <v>40565</v>
      </c>
      <c r="W7" s="30">
        <v>250</v>
      </c>
      <c r="Y7" s="8">
        <v>1</v>
      </c>
      <c r="Z7" s="9">
        <v>40565</v>
      </c>
      <c r="AA7" s="30">
        <v>250</v>
      </c>
      <c r="AC7" s="8">
        <v>1</v>
      </c>
      <c r="AD7" s="9">
        <v>40565</v>
      </c>
      <c r="AE7" s="30">
        <v>250</v>
      </c>
    </row>
    <row r="8" spans="3:38" x14ac:dyDescent="0.25">
      <c r="C8" s="8">
        <v>1</v>
      </c>
      <c r="D8" s="9">
        <v>40569</v>
      </c>
      <c r="E8" s="30">
        <v>125</v>
      </c>
      <c r="F8" s="30">
        <v>1000</v>
      </c>
      <c r="G8" s="23">
        <v>1175</v>
      </c>
      <c r="H8" s="23"/>
      <c r="I8" s="23"/>
      <c r="J8" s="28">
        <v>6</v>
      </c>
      <c r="K8" s="30">
        <v>500</v>
      </c>
      <c r="L8" s="32">
        <v>50</v>
      </c>
      <c r="M8" s="10"/>
      <c r="N8" s="10"/>
      <c r="O8" s="10"/>
      <c r="P8" s="10"/>
      <c r="Y8" s="8">
        <v>1</v>
      </c>
      <c r="Z8" s="9">
        <v>40567</v>
      </c>
      <c r="AA8" s="30">
        <v>75</v>
      </c>
      <c r="AB8">
        <v>875</v>
      </c>
      <c r="AC8" s="8">
        <v>1</v>
      </c>
      <c r="AD8" s="9">
        <v>40567</v>
      </c>
      <c r="AE8" s="30">
        <v>75</v>
      </c>
    </row>
    <row r="9" spans="3:38" ht="15.75" thickBot="1" x14ac:dyDescent="0.3">
      <c r="C9" s="12">
        <v>1</v>
      </c>
      <c r="D9" s="13">
        <v>40569</v>
      </c>
      <c r="E9" s="27">
        <v>175</v>
      </c>
      <c r="F9" s="27">
        <v>1175</v>
      </c>
      <c r="G9" s="24"/>
      <c r="H9" s="24"/>
      <c r="I9" s="23"/>
      <c r="J9" s="29"/>
      <c r="K9" s="30">
        <v>500</v>
      </c>
      <c r="L9" s="32">
        <v>50</v>
      </c>
      <c r="M9" s="10"/>
      <c r="N9" t="s">
        <v>0</v>
      </c>
      <c r="O9" s="22" t="s">
        <v>1</v>
      </c>
      <c r="P9" t="s">
        <v>2</v>
      </c>
      <c r="AC9" s="8">
        <v>1</v>
      </c>
      <c r="AD9" s="9">
        <v>40569</v>
      </c>
      <c r="AE9" s="30">
        <v>125</v>
      </c>
    </row>
    <row r="10" spans="3:38" ht="15.75" thickBot="1" x14ac:dyDescent="0.3">
      <c r="C10" s="16">
        <v>2</v>
      </c>
      <c r="D10" s="5">
        <v>40544</v>
      </c>
      <c r="E10" s="25">
        <v>500</v>
      </c>
      <c r="F10" s="25"/>
      <c r="G10" s="25">
        <v>500</v>
      </c>
      <c r="H10" s="35">
        <v>575</v>
      </c>
      <c r="I10" s="23"/>
      <c r="J10" s="25"/>
      <c r="K10" s="25">
        <v>500</v>
      </c>
      <c r="L10" s="31">
        <v>500</v>
      </c>
      <c r="M10" s="10"/>
      <c r="N10" s="4">
        <v>1</v>
      </c>
      <c r="O10" s="5">
        <v>40544</v>
      </c>
      <c r="P10" s="25">
        <v>500</v>
      </c>
      <c r="R10" t="s">
        <v>0</v>
      </c>
      <c r="S10" s="22" t="s">
        <v>1</v>
      </c>
      <c r="T10" t="s">
        <v>2</v>
      </c>
      <c r="AC10" s="12">
        <v>1</v>
      </c>
      <c r="AD10" s="13">
        <v>40569</v>
      </c>
      <c r="AE10" s="27">
        <v>175</v>
      </c>
    </row>
    <row r="11" spans="3:38" ht="15.75" thickBot="1" x14ac:dyDescent="0.3">
      <c r="C11" s="17">
        <v>2</v>
      </c>
      <c r="D11" s="9">
        <v>40558</v>
      </c>
      <c r="E11" s="30">
        <v>50</v>
      </c>
      <c r="F11" s="30"/>
      <c r="G11" s="26">
        <v>550</v>
      </c>
      <c r="H11" s="23"/>
      <c r="I11" s="23"/>
      <c r="J11" s="30"/>
      <c r="K11" s="26">
        <v>500</v>
      </c>
      <c r="L11" s="32">
        <v>50</v>
      </c>
      <c r="M11" s="10"/>
      <c r="N11" s="10"/>
      <c r="O11" s="10"/>
      <c r="P11" s="10"/>
      <c r="R11" s="4">
        <v>1</v>
      </c>
      <c r="S11" s="5">
        <v>40544</v>
      </c>
      <c r="T11" s="25">
        <v>500</v>
      </c>
      <c r="V11" t="s">
        <v>0</v>
      </c>
      <c r="W11" s="22" t="s">
        <v>1</v>
      </c>
      <c r="X11" t="s">
        <v>2</v>
      </c>
      <c r="Z11" t="s">
        <v>0</v>
      </c>
      <c r="AA11" s="22" t="s">
        <v>1</v>
      </c>
      <c r="AB11" t="s">
        <v>2</v>
      </c>
      <c r="AE11" t="s">
        <v>0</v>
      </c>
      <c r="AF11" s="22" t="s">
        <v>1</v>
      </c>
      <c r="AG11" t="s">
        <v>2</v>
      </c>
      <c r="AI11" t="s">
        <v>0</v>
      </c>
      <c r="AJ11" s="22" t="s">
        <v>1</v>
      </c>
      <c r="AK11" t="s">
        <v>2</v>
      </c>
    </row>
    <row r="12" spans="3:38" ht="15.75" thickBot="1" x14ac:dyDescent="0.3">
      <c r="C12" s="18">
        <v>2</v>
      </c>
      <c r="D12" s="13">
        <v>40565</v>
      </c>
      <c r="E12" s="27">
        <v>25</v>
      </c>
      <c r="F12" s="27"/>
      <c r="G12" s="27">
        <v>575</v>
      </c>
      <c r="H12" s="24"/>
      <c r="I12" s="23"/>
      <c r="J12" s="27"/>
      <c r="K12" s="27">
        <v>500</v>
      </c>
      <c r="L12" s="33">
        <v>25</v>
      </c>
      <c r="M12" s="10"/>
      <c r="N12" s="10"/>
      <c r="O12" s="10"/>
      <c r="P12" s="10"/>
      <c r="R12" s="8">
        <v>1</v>
      </c>
      <c r="S12" s="9">
        <v>40558</v>
      </c>
      <c r="T12" s="30">
        <v>50</v>
      </c>
      <c r="V12" s="4">
        <v>1</v>
      </c>
      <c r="W12" s="5">
        <v>40544</v>
      </c>
      <c r="X12" s="25">
        <v>500</v>
      </c>
      <c r="Z12" s="8">
        <v>1</v>
      </c>
      <c r="AA12" s="9">
        <v>40558</v>
      </c>
      <c r="AB12" s="30">
        <v>50</v>
      </c>
      <c r="AE12" s="8">
        <v>1</v>
      </c>
      <c r="AF12" s="9">
        <v>40565</v>
      </c>
      <c r="AG12" s="30">
        <v>250</v>
      </c>
      <c r="AI12" s="8">
        <v>1</v>
      </c>
      <c r="AJ12" s="9">
        <v>40567</v>
      </c>
      <c r="AK12" s="30">
        <v>75</v>
      </c>
    </row>
    <row r="13" spans="3:38" x14ac:dyDescent="0.25">
      <c r="C13" s="19">
        <v>3</v>
      </c>
      <c r="D13" s="5">
        <v>40565</v>
      </c>
      <c r="E13" s="25">
        <v>500</v>
      </c>
      <c r="F13" s="25"/>
      <c r="G13" s="25">
        <v>500</v>
      </c>
      <c r="H13" s="35">
        <v>3645</v>
      </c>
      <c r="I13" s="23"/>
      <c r="J13" s="25"/>
      <c r="K13" s="25">
        <v>500</v>
      </c>
      <c r="L13" s="31">
        <v>500</v>
      </c>
      <c r="M13" s="10"/>
      <c r="N13" s="10"/>
      <c r="O13" s="10"/>
      <c r="P13" s="10"/>
      <c r="V13" s="8">
        <v>1</v>
      </c>
      <c r="W13" s="9">
        <v>40558</v>
      </c>
      <c r="X13" s="30">
        <v>50</v>
      </c>
      <c r="Z13" s="8">
        <v>1</v>
      </c>
      <c r="AA13" s="9">
        <v>40565</v>
      </c>
      <c r="AB13" s="30">
        <v>250</v>
      </c>
      <c r="AE13" s="8">
        <v>1</v>
      </c>
      <c r="AF13" s="9">
        <v>40567</v>
      </c>
      <c r="AG13" s="30">
        <v>75</v>
      </c>
      <c r="AI13" s="8">
        <v>1</v>
      </c>
      <c r="AJ13" s="9">
        <v>40569</v>
      </c>
      <c r="AK13" s="30">
        <v>125</v>
      </c>
    </row>
    <row r="14" spans="3:38" ht="15.75" thickBot="1" x14ac:dyDescent="0.3">
      <c r="C14" s="20">
        <v>3</v>
      </c>
      <c r="D14" s="9">
        <v>40570</v>
      </c>
      <c r="E14" s="30">
        <v>550</v>
      </c>
      <c r="F14" s="30"/>
      <c r="G14" s="23">
        <v>1145</v>
      </c>
      <c r="H14" s="23"/>
      <c r="I14" s="23"/>
      <c r="J14" s="30"/>
      <c r="K14" s="23">
        <v>550</v>
      </c>
      <c r="L14" s="34">
        <v>95</v>
      </c>
      <c r="M14" s="10"/>
      <c r="N14" s="10"/>
      <c r="O14" s="10"/>
      <c r="P14" s="10"/>
      <c r="V14" s="8">
        <v>1</v>
      </c>
      <c r="W14" s="9">
        <v>40565</v>
      </c>
      <c r="X14" s="30">
        <v>250</v>
      </c>
      <c r="Z14" s="8">
        <v>1</v>
      </c>
      <c r="AA14" s="9">
        <v>40567</v>
      </c>
      <c r="AB14" s="30">
        <v>75</v>
      </c>
      <c r="AC14">
        <v>375</v>
      </c>
      <c r="AE14" s="8">
        <v>1</v>
      </c>
      <c r="AF14" s="9">
        <v>40569</v>
      </c>
      <c r="AG14" s="30">
        <v>125</v>
      </c>
      <c r="AH14">
        <v>450</v>
      </c>
      <c r="AI14" s="12">
        <v>1</v>
      </c>
      <c r="AJ14" s="13">
        <v>40569</v>
      </c>
      <c r="AK14" s="27">
        <v>175</v>
      </c>
      <c r="AL14">
        <v>375</v>
      </c>
    </row>
    <row r="15" spans="3:38" x14ac:dyDescent="0.25">
      <c r="C15" s="20">
        <v>3</v>
      </c>
      <c r="D15" s="9">
        <v>40570</v>
      </c>
      <c r="E15" s="30">
        <v>95</v>
      </c>
      <c r="F15" s="30"/>
      <c r="G15" s="23"/>
      <c r="H15" s="23"/>
      <c r="I15" s="23"/>
      <c r="J15" s="30"/>
      <c r="K15" s="23"/>
      <c r="L15" s="34"/>
      <c r="M15" s="10"/>
      <c r="N15" s="10"/>
      <c r="O15" s="10"/>
      <c r="P15" s="10"/>
    </row>
    <row r="16" spans="3:38" ht="15.75" thickBot="1" x14ac:dyDescent="0.3">
      <c r="C16" s="21">
        <v>3</v>
      </c>
      <c r="D16" s="13">
        <v>40573</v>
      </c>
      <c r="E16" s="27">
        <v>2500</v>
      </c>
      <c r="F16" s="27"/>
      <c r="G16" s="27">
        <v>3645</v>
      </c>
      <c r="H16" s="24"/>
      <c r="I16" s="24"/>
      <c r="J16" s="27"/>
      <c r="K16" s="27">
        <v>2500</v>
      </c>
      <c r="L16" s="33">
        <v>95</v>
      </c>
      <c r="M16" s="10"/>
      <c r="N16" s="10"/>
      <c r="O16" s="10"/>
      <c r="P16" s="10"/>
    </row>
  </sheetData>
  <mergeCells count="9">
    <mergeCell ref="G8:G9"/>
    <mergeCell ref="G14:G15"/>
    <mergeCell ref="J8:J9"/>
    <mergeCell ref="L14:L15"/>
    <mergeCell ref="K14:K15"/>
    <mergeCell ref="H4:H9"/>
    <mergeCell ref="H10:H12"/>
    <mergeCell ref="H13:H16"/>
    <mergeCell ref="I4:I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AE71F-6B56-4054-8F15-673356132213}">
  <dimension ref="E4:J11"/>
  <sheetViews>
    <sheetView workbookViewId="0">
      <selection activeCell="G7" sqref="G7"/>
    </sheetView>
  </sheetViews>
  <sheetFormatPr defaultRowHeight="15" x14ac:dyDescent="0.25"/>
  <sheetData>
    <row r="4" spans="5:10" x14ac:dyDescent="0.25">
      <c r="E4">
        <v>2020</v>
      </c>
      <c r="F4">
        <v>1</v>
      </c>
      <c r="G4">
        <v>5465</v>
      </c>
    </row>
    <row r="5" spans="5:10" x14ac:dyDescent="0.25">
      <c r="E5">
        <v>2020</v>
      </c>
      <c r="F5">
        <v>2</v>
      </c>
      <c r="G5" s="50">
        <v>754745</v>
      </c>
    </row>
    <row r="6" spans="5:10" x14ac:dyDescent="0.25">
      <c r="E6">
        <v>2020</v>
      </c>
      <c r="F6">
        <v>3</v>
      </c>
      <c r="G6">
        <v>7456</v>
      </c>
    </row>
    <row r="7" spans="5:10" x14ac:dyDescent="0.25">
      <c r="E7">
        <v>2020</v>
      </c>
      <c r="F7">
        <v>4</v>
      </c>
      <c r="G7" s="51">
        <v>634</v>
      </c>
    </row>
    <row r="8" spans="5:10" x14ac:dyDescent="0.25">
      <c r="E8">
        <v>2021</v>
      </c>
      <c r="F8">
        <v>1</v>
      </c>
      <c r="G8" s="49">
        <v>667</v>
      </c>
    </row>
    <row r="9" spans="5:10" x14ac:dyDescent="0.25">
      <c r="E9" s="2">
        <v>2021</v>
      </c>
      <c r="F9" s="2">
        <v>2</v>
      </c>
      <c r="G9" s="2">
        <v>89789</v>
      </c>
      <c r="H9" s="49">
        <v>667</v>
      </c>
      <c r="I9" s="50">
        <v>754745</v>
      </c>
      <c r="J9" s="51">
        <v>634</v>
      </c>
    </row>
    <row r="10" spans="5:10" x14ac:dyDescent="0.25">
      <c r="E10">
        <v>2021</v>
      </c>
      <c r="F10">
        <v>3</v>
      </c>
      <c r="G10">
        <v>89</v>
      </c>
    </row>
    <row r="11" spans="5:10" x14ac:dyDescent="0.25">
      <c r="E11">
        <v>2021</v>
      </c>
      <c r="F11">
        <v>4</v>
      </c>
      <c r="G11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2B6F-82E4-444D-9F52-166F197542A3}">
  <dimension ref="D3:I16"/>
  <sheetViews>
    <sheetView workbookViewId="0">
      <selection activeCell="F25" sqref="F25"/>
    </sheetView>
  </sheetViews>
  <sheetFormatPr defaultRowHeight="15" x14ac:dyDescent="0.25"/>
  <sheetData>
    <row r="3" spans="4:9" x14ac:dyDescent="0.25">
      <c r="E3">
        <v>1</v>
      </c>
    </row>
    <row r="4" spans="4:9" x14ac:dyDescent="0.25">
      <c r="E4">
        <v>2</v>
      </c>
    </row>
    <row r="5" spans="4:9" x14ac:dyDescent="0.25">
      <c r="E5">
        <v>3</v>
      </c>
    </row>
    <row r="6" spans="4:9" x14ac:dyDescent="0.25">
      <c r="D6" s="51"/>
      <c r="E6">
        <v>4</v>
      </c>
    </row>
    <row r="7" spans="4:9" x14ac:dyDescent="0.25">
      <c r="D7" s="51"/>
      <c r="E7">
        <v>7</v>
      </c>
    </row>
    <row r="8" spans="4:9" x14ac:dyDescent="0.25">
      <c r="D8" s="3"/>
      <c r="E8">
        <v>8</v>
      </c>
      <c r="G8" s="51"/>
      <c r="H8">
        <v>5</v>
      </c>
      <c r="I8">
        <v>6</v>
      </c>
    </row>
    <row r="9" spans="4:9" x14ac:dyDescent="0.25">
      <c r="D9" s="3"/>
      <c r="E9">
        <v>12</v>
      </c>
      <c r="G9" s="3"/>
      <c r="H9">
        <v>9</v>
      </c>
      <c r="I9">
        <v>11</v>
      </c>
    </row>
    <row r="10" spans="4:9" x14ac:dyDescent="0.25">
      <c r="E10">
        <v>13</v>
      </c>
      <c r="G10" s="22"/>
      <c r="H10">
        <v>15</v>
      </c>
      <c r="I10">
        <v>19</v>
      </c>
    </row>
    <row r="11" spans="4:9" x14ac:dyDescent="0.25">
      <c r="D11" s="22"/>
      <c r="E11">
        <v>14</v>
      </c>
      <c r="G11" s="52"/>
      <c r="H11">
        <v>24</v>
      </c>
      <c r="I11">
        <v>99</v>
      </c>
    </row>
    <row r="12" spans="4:9" x14ac:dyDescent="0.25">
      <c r="D12" s="22"/>
      <c r="E12">
        <v>20</v>
      </c>
    </row>
    <row r="13" spans="4:9" x14ac:dyDescent="0.25">
      <c r="E13">
        <v>21</v>
      </c>
    </row>
    <row r="14" spans="4:9" x14ac:dyDescent="0.25">
      <c r="E14">
        <v>22</v>
      </c>
    </row>
    <row r="15" spans="4:9" x14ac:dyDescent="0.25">
      <c r="D15" s="52"/>
      <c r="E15">
        <v>23</v>
      </c>
    </row>
    <row r="16" spans="4:9" x14ac:dyDescent="0.25">
      <c r="D16" s="52"/>
      <c r="E16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73DEE-C22E-4D20-88C4-EEDC1796DA2F}">
  <dimension ref="A1"/>
  <sheetViews>
    <sheetView workbookViewId="0">
      <selection activeCell="F5" sqref="F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AA325-E7C3-4884-99F7-6F177C987F1E}">
  <dimension ref="A1:G14"/>
  <sheetViews>
    <sheetView workbookViewId="0">
      <selection sqref="A1:C14"/>
    </sheetView>
  </sheetViews>
  <sheetFormatPr defaultRowHeight="15" x14ac:dyDescent="0.25"/>
  <cols>
    <col min="2" max="2" width="9.7109375" bestFit="1" customWidth="1"/>
    <col min="3" max="3" width="8.5703125" bestFit="1" customWidth="1"/>
  </cols>
  <sheetData>
    <row r="1" spans="1:7" ht="15.75" thickBot="1" x14ac:dyDescent="0.3">
      <c r="A1" t="s">
        <v>0</v>
      </c>
      <c r="B1" s="22" t="s">
        <v>1</v>
      </c>
      <c r="C1" t="s">
        <v>2</v>
      </c>
    </row>
    <row r="2" spans="1:7" x14ac:dyDescent="0.25">
      <c r="A2" s="4">
        <v>1</v>
      </c>
      <c r="B2" s="5">
        <v>40544</v>
      </c>
      <c r="C2" s="25">
        <v>500</v>
      </c>
      <c r="D2" s="36">
        <v>1</v>
      </c>
      <c r="E2" s="37">
        <v>6</v>
      </c>
      <c r="F2" s="36">
        <v>1</v>
      </c>
      <c r="G2" s="37">
        <v>13</v>
      </c>
    </row>
    <row r="3" spans="1:7" x14ac:dyDescent="0.25">
      <c r="A3" s="8">
        <v>1</v>
      </c>
      <c r="B3" s="9">
        <v>40558</v>
      </c>
      <c r="C3" s="30">
        <v>50</v>
      </c>
      <c r="D3" s="36">
        <v>2</v>
      </c>
      <c r="E3" s="37"/>
      <c r="F3" s="36">
        <v>2</v>
      </c>
      <c r="G3" s="37"/>
    </row>
    <row r="4" spans="1:7" x14ac:dyDescent="0.25">
      <c r="A4" s="8">
        <v>1</v>
      </c>
      <c r="B4" s="9">
        <v>40565</v>
      </c>
      <c r="C4" s="30">
        <v>250</v>
      </c>
      <c r="D4" s="36">
        <v>3</v>
      </c>
      <c r="E4" s="37"/>
      <c r="F4" s="36">
        <v>3</v>
      </c>
      <c r="G4" s="37"/>
    </row>
    <row r="5" spans="1:7" x14ac:dyDescent="0.25">
      <c r="A5" s="8">
        <v>1</v>
      </c>
      <c r="B5" s="9">
        <v>40567</v>
      </c>
      <c r="C5" s="30">
        <v>75</v>
      </c>
      <c r="D5" s="36">
        <v>4</v>
      </c>
      <c r="E5" s="37"/>
      <c r="F5" s="36">
        <v>4</v>
      </c>
      <c r="G5" s="37"/>
    </row>
    <row r="6" spans="1:7" x14ac:dyDescent="0.25">
      <c r="A6" s="8">
        <v>1</v>
      </c>
      <c r="B6" s="9">
        <v>40569</v>
      </c>
      <c r="C6" s="30">
        <v>125</v>
      </c>
      <c r="D6" s="36">
        <v>5</v>
      </c>
      <c r="E6" s="37"/>
      <c r="F6" s="36">
        <v>5</v>
      </c>
      <c r="G6" s="37"/>
    </row>
    <row r="7" spans="1:7" ht="15.75" thickBot="1" x14ac:dyDescent="0.3">
      <c r="A7" s="12">
        <v>1</v>
      </c>
      <c r="B7" s="13">
        <v>40569</v>
      </c>
      <c r="C7" s="27">
        <v>175</v>
      </c>
      <c r="D7" s="36">
        <v>6</v>
      </c>
      <c r="E7" s="37"/>
      <c r="F7" s="36">
        <v>6</v>
      </c>
      <c r="G7" s="37"/>
    </row>
    <row r="8" spans="1:7" x14ac:dyDescent="0.25">
      <c r="A8" s="16">
        <v>2</v>
      </c>
      <c r="B8" s="5">
        <v>40544</v>
      </c>
      <c r="C8" s="25">
        <v>500</v>
      </c>
      <c r="D8" s="36">
        <v>1</v>
      </c>
      <c r="E8" s="37">
        <v>3</v>
      </c>
      <c r="F8" s="36">
        <v>7</v>
      </c>
      <c r="G8" s="37"/>
    </row>
    <row r="9" spans="1:7" x14ac:dyDescent="0.25">
      <c r="A9" s="17">
        <v>2</v>
      </c>
      <c r="B9" s="9">
        <v>40558</v>
      </c>
      <c r="C9" s="30">
        <v>50</v>
      </c>
      <c r="D9" s="36">
        <v>2</v>
      </c>
      <c r="E9" s="37"/>
      <c r="F9" s="36">
        <v>8</v>
      </c>
      <c r="G9" s="37"/>
    </row>
    <row r="10" spans="1:7" ht="15.75" thickBot="1" x14ac:dyDescent="0.3">
      <c r="A10" s="18">
        <v>2</v>
      </c>
      <c r="B10" s="13">
        <v>40565</v>
      </c>
      <c r="C10" s="27">
        <v>25</v>
      </c>
      <c r="D10" s="36">
        <v>3</v>
      </c>
      <c r="E10" s="37"/>
      <c r="F10" s="36">
        <v>9</v>
      </c>
      <c r="G10" s="37"/>
    </row>
    <row r="11" spans="1:7" x14ac:dyDescent="0.25">
      <c r="A11" s="19">
        <v>3</v>
      </c>
      <c r="B11" s="5">
        <v>40565</v>
      </c>
      <c r="C11" s="25">
        <v>500</v>
      </c>
      <c r="D11" s="36">
        <v>1</v>
      </c>
      <c r="E11" s="37">
        <v>4</v>
      </c>
      <c r="F11" s="36">
        <v>10</v>
      </c>
      <c r="G11" s="37"/>
    </row>
    <row r="12" spans="1:7" x14ac:dyDescent="0.25">
      <c r="A12" s="20">
        <v>3</v>
      </c>
      <c r="B12" s="9">
        <v>40570</v>
      </c>
      <c r="C12" s="30">
        <v>550</v>
      </c>
      <c r="D12" s="36">
        <v>2</v>
      </c>
      <c r="E12" s="37"/>
      <c r="F12" s="36">
        <v>11</v>
      </c>
      <c r="G12" s="37"/>
    </row>
    <row r="13" spans="1:7" x14ac:dyDescent="0.25">
      <c r="A13" s="20">
        <v>3</v>
      </c>
      <c r="B13" s="9">
        <v>40570</v>
      </c>
      <c r="C13" s="30">
        <v>95</v>
      </c>
      <c r="D13" s="36">
        <v>3</v>
      </c>
      <c r="E13" s="37"/>
      <c r="F13" s="36">
        <v>12</v>
      </c>
      <c r="G13" s="37"/>
    </row>
    <row r="14" spans="1:7" ht="15.75" thickBot="1" x14ac:dyDescent="0.3">
      <c r="A14" s="21">
        <v>3</v>
      </c>
      <c r="B14" s="13">
        <v>40573</v>
      </c>
      <c r="C14" s="27">
        <v>2500</v>
      </c>
      <c r="D14" s="36">
        <v>4</v>
      </c>
      <c r="E14" s="37"/>
      <c r="F14" s="36">
        <v>13</v>
      </c>
      <c r="G14" s="37"/>
    </row>
  </sheetData>
  <mergeCells count="4">
    <mergeCell ref="E2:E7"/>
    <mergeCell ref="E8:E10"/>
    <mergeCell ref="E11:E14"/>
    <mergeCell ref="G2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1275-A02C-405F-8410-25569C4546DF}">
  <dimension ref="C3:P16"/>
  <sheetViews>
    <sheetView topLeftCell="B1" workbookViewId="0">
      <selection activeCell="O4" sqref="O4"/>
    </sheetView>
  </sheetViews>
  <sheetFormatPr defaultRowHeight="15" x14ac:dyDescent="0.25"/>
  <cols>
    <col min="3" max="3" width="12.140625" bestFit="1" customWidth="1"/>
    <col min="4" max="4" width="11.28515625" bestFit="1" customWidth="1"/>
    <col min="5" max="5" width="10.85546875" bestFit="1" customWidth="1"/>
    <col min="8" max="8" width="12.140625" bestFit="1" customWidth="1"/>
    <col min="9" max="9" width="11.28515625" bestFit="1" customWidth="1"/>
    <col min="10" max="10" width="10.85546875" bestFit="1" customWidth="1"/>
    <col min="13" max="13" width="12.140625" bestFit="1" customWidth="1"/>
    <col min="14" max="14" width="11.28515625" bestFit="1" customWidth="1"/>
    <col min="15" max="15" width="10.85546875" bestFit="1" customWidth="1"/>
  </cols>
  <sheetData>
    <row r="3" spans="3:16" x14ac:dyDescent="0.25">
      <c r="C3" t="s">
        <v>0</v>
      </c>
      <c r="D3" t="s">
        <v>1</v>
      </c>
      <c r="E3" t="s">
        <v>2</v>
      </c>
      <c r="F3" t="s">
        <v>8</v>
      </c>
      <c r="H3" t="s">
        <v>0</v>
      </c>
      <c r="I3" t="s">
        <v>1</v>
      </c>
      <c r="J3" t="s">
        <v>2</v>
      </c>
      <c r="K3" t="s">
        <v>8</v>
      </c>
      <c r="M3" t="s">
        <v>0</v>
      </c>
      <c r="N3" t="s">
        <v>1</v>
      </c>
      <c r="O3" t="s">
        <v>2</v>
      </c>
      <c r="P3" t="s">
        <v>8</v>
      </c>
    </row>
    <row r="4" spans="3:16" x14ac:dyDescent="0.25">
      <c r="C4">
        <v>1</v>
      </c>
      <c r="D4" s="1">
        <v>40544</v>
      </c>
      <c r="E4">
        <v>500</v>
      </c>
      <c r="F4">
        <v>500</v>
      </c>
      <c r="H4">
        <v>1</v>
      </c>
      <c r="I4" s="1">
        <v>40544</v>
      </c>
      <c r="J4">
        <v>500</v>
      </c>
      <c r="K4">
        <v>1000</v>
      </c>
      <c r="M4">
        <v>2</v>
      </c>
      <c r="N4" s="1">
        <v>40565</v>
      </c>
      <c r="O4">
        <v>25</v>
      </c>
      <c r="P4">
        <v>25</v>
      </c>
    </row>
    <row r="5" spans="3:16" x14ac:dyDescent="0.25">
      <c r="C5">
        <v>1</v>
      </c>
      <c r="D5" s="1">
        <v>40558</v>
      </c>
      <c r="E5">
        <v>50</v>
      </c>
      <c r="F5">
        <v>550</v>
      </c>
      <c r="H5">
        <v>2</v>
      </c>
      <c r="I5" s="1">
        <v>40544</v>
      </c>
      <c r="J5">
        <v>500</v>
      </c>
      <c r="K5">
        <v>1000</v>
      </c>
      <c r="M5">
        <v>1</v>
      </c>
      <c r="N5" s="1">
        <v>40558</v>
      </c>
      <c r="O5">
        <v>50</v>
      </c>
      <c r="P5">
        <v>125</v>
      </c>
    </row>
    <row r="6" spans="3:16" x14ac:dyDescent="0.25">
      <c r="C6">
        <v>1</v>
      </c>
      <c r="D6" s="1">
        <v>40565</v>
      </c>
      <c r="E6">
        <v>250</v>
      </c>
      <c r="H6">
        <v>1</v>
      </c>
      <c r="I6" s="1">
        <v>40558</v>
      </c>
      <c r="J6">
        <v>50</v>
      </c>
      <c r="K6">
        <v>1100</v>
      </c>
      <c r="M6">
        <v>2</v>
      </c>
      <c r="N6" s="1">
        <v>40558</v>
      </c>
      <c r="O6">
        <v>50</v>
      </c>
      <c r="P6">
        <v>125</v>
      </c>
    </row>
    <row r="7" spans="3:16" x14ac:dyDescent="0.25">
      <c r="C7">
        <v>1</v>
      </c>
      <c r="D7" s="1">
        <v>40567</v>
      </c>
      <c r="E7">
        <v>75</v>
      </c>
      <c r="H7">
        <v>2</v>
      </c>
      <c r="I7" s="1">
        <v>40558</v>
      </c>
      <c r="J7">
        <v>50</v>
      </c>
      <c r="K7">
        <v>1100</v>
      </c>
      <c r="M7">
        <v>1</v>
      </c>
      <c r="N7" s="1">
        <v>40567</v>
      </c>
      <c r="O7">
        <v>75</v>
      </c>
      <c r="P7">
        <v>200</v>
      </c>
    </row>
    <row r="8" spans="3:16" x14ac:dyDescent="0.25">
      <c r="C8">
        <v>1</v>
      </c>
      <c r="D8" s="1">
        <v>40569</v>
      </c>
      <c r="E8">
        <v>125</v>
      </c>
      <c r="H8">
        <v>1</v>
      </c>
      <c r="I8" s="1">
        <v>40565</v>
      </c>
      <c r="J8">
        <v>250</v>
      </c>
      <c r="M8">
        <v>3</v>
      </c>
      <c r="N8" s="1">
        <v>40570</v>
      </c>
      <c r="O8">
        <v>95</v>
      </c>
      <c r="P8">
        <v>295</v>
      </c>
    </row>
    <row r="9" spans="3:16" x14ac:dyDescent="0.25">
      <c r="C9">
        <v>1</v>
      </c>
      <c r="D9" s="1">
        <v>40569</v>
      </c>
      <c r="E9">
        <v>175</v>
      </c>
      <c r="H9">
        <v>2</v>
      </c>
      <c r="I9" s="1">
        <v>40565</v>
      </c>
      <c r="J9">
        <v>25</v>
      </c>
      <c r="M9">
        <v>1</v>
      </c>
      <c r="N9" s="1">
        <v>40569</v>
      </c>
      <c r="O9">
        <v>125</v>
      </c>
    </row>
    <row r="10" spans="3:16" x14ac:dyDescent="0.25">
      <c r="C10">
        <v>2</v>
      </c>
      <c r="D10" s="1">
        <v>40544</v>
      </c>
      <c r="E10">
        <v>500</v>
      </c>
      <c r="F10">
        <v>500</v>
      </c>
      <c r="H10">
        <v>3</v>
      </c>
      <c r="I10" s="1">
        <v>40565</v>
      </c>
      <c r="J10">
        <v>500</v>
      </c>
      <c r="M10">
        <v>1</v>
      </c>
      <c r="N10" s="1">
        <v>40569</v>
      </c>
      <c r="O10">
        <v>175</v>
      </c>
    </row>
    <row r="11" spans="3:16" x14ac:dyDescent="0.25">
      <c r="C11">
        <v>2</v>
      </c>
      <c r="D11" s="1">
        <v>40558</v>
      </c>
      <c r="E11">
        <v>50</v>
      </c>
      <c r="F11">
        <v>550</v>
      </c>
      <c r="H11">
        <v>1</v>
      </c>
      <c r="I11" s="1">
        <v>40567</v>
      </c>
      <c r="J11">
        <v>75</v>
      </c>
      <c r="M11">
        <v>1</v>
      </c>
      <c r="N11" s="1">
        <v>40565</v>
      </c>
      <c r="O11">
        <v>250</v>
      </c>
    </row>
    <row r="12" spans="3:16" x14ac:dyDescent="0.25">
      <c r="C12">
        <v>2</v>
      </c>
      <c r="D12" s="1">
        <v>40565</v>
      </c>
      <c r="E12">
        <v>25</v>
      </c>
      <c r="F12">
        <v>575</v>
      </c>
      <c r="H12">
        <v>1</v>
      </c>
      <c r="I12" s="1">
        <v>40569</v>
      </c>
      <c r="J12">
        <v>125</v>
      </c>
      <c r="M12">
        <v>1</v>
      </c>
      <c r="N12" s="1">
        <v>40544</v>
      </c>
      <c r="O12">
        <v>500</v>
      </c>
    </row>
    <row r="13" spans="3:16" x14ac:dyDescent="0.25">
      <c r="C13">
        <v>3</v>
      </c>
      <c r="D13" s="1">
        <v>40565</v>
      </c>
      <c r="E13">
        <v>500</v>
      </c>
      <c r="H13">
        <v>1</v>
      </c>
      <c r="I13" s="1">
        <v>40569</v>
      </c>
      <c r="J13">
        <v>175</v>
      </c>
      <c r="M13">
        <v>2</v>
      </c>
      <c r="N13" s="1">
        <v>40544</v>
      </c>
      <c r="O13">
        <v>500</v>
      </c>
    </row>
    <row r="14" spans="3:16" x14ac:dyDescent="0.25">
      <c r="C14">
        <v>3</v>
      </c>
      <c r="D14" s="1">
        <v>40570</v>
      </c>
      <c r="E14">
        <v>550</v>
      </c>
      <c r="F14">
        <v>550</v>
      </c>
      <c r="H14">
        <v>3</v>
      </c>
      <c r="I14" s="1">
        <v>40570</v>
      </c>
      <c r="J14">
        <v>550</v>
      </c>
      <c r="M14">
        <v>3</v>
      </c>
      <c r="N14" s="1">
        <v>40565</v>
      </c>
      <c r="O14">
        <v>500</v>
      </c>
    </row>
    <row r="15" spans="3:16" x14ac:dyDescent="0.25">
      <c r="C15">
        <v>3</v>
      </c>
      <c r="D15" s="1">
        <v>40570</v>
      </c>
      <c r="E15">
        <v>95</v>
      </c>
      <c r="H15">
        <v>3</v>
      </c>
      <c r="I15" s="1">
        <v>40570</v>
      </c>
      <c r="J15">
        <v>95</v>
      </c>
      <c r="M15">
        <v>3</v>
      </c>
      <c r="N15" s="1">
        <v>40570</v>
      </c>
      <c r="O15">
        <v>550</v>
      </c>
    </row>
    <row r="16" spans="3:16" x14ac:dyDescent="0.25">
      <c r="C16">
        <v>3</v>
      </c>
      <c r="D16" s="1">
        <v>40573</v>
      </c>
      <c r="E16">
        <v>2500</v>
      </c>
      <c r="H16">
        <v>3</v>
      </c>
      <c r="I16" s="1">
        <v>40573</v>
      </c>
      <c r="J16">
        <v>2500</v>
      </c>
      <c r="M16">
        <v>3</v>
      </c>
      <c r="N16" s="1">
        <v>40573</v>
      </c>
      <c r="O16">
        <v>2500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DFADD-1FDF-401B-81E5-C27AB3B256F4}">
  <dimension ref="D6:N20"/>
  <sheetViews>
    <sheetView workbookViewId="0">
      <selection activeCell="N8" sqref="N8:N20"/>
    </sheetView>
  </sheetViews>
  <sheetFormatPr defaultRowHeight="15" x14ac:dyDescent="0.25"/>
  <cols>
    <col min="4" max="4" width="9.85546875" bestFit="1" customWidth="1"/>
    <col min="5" max="5" width="9.7109375" bestFit="1" customWidth="1"/>
    <col min="6" max="6" width="8.5703125" bestFit="1" customWidth="1"/>
    <col min="7" max="7" width="15.5703125" bestFit="1" customWidth="1"/>
    <col min="10" max="10" width="9.85546875" bestFit="1" customWidth="1"/>
    <col min="11" max="11" width="9.7109375" bestFit="1" customWidth="1"/>
    <col min="12" max="12" width="8.5703125" bestFit="1" customWidth="1"/>
    <col min="13" max="14" width="17.7109375" bestFit="1" customWidth="1"/>
  </cols>
  <sheetData>
    <row r="6" spans="4:14" ht="15.75" thickBot="1" x14ac:dyDescent="0.3">
      <c r="D6" t="s">
        <v>0</v>
      </c>
      <c r="E6" s="22" t="s">
        <v>1</v>
      </c>
      <c r="F6" t="s">
        <v>2</v>
      </c>
      <c r="G6" t="s">
        <v>9</v>
      </c>
    </row>
    <row r="7" spans="4:14" x14ac:dyDescent="0.25">
      <c r="D7" s="4">
        <v>1</v>
      </c>
      <c r="E7" s="5">
        <v>40544</v>
      </c>
      <c r="F7" s="25">
        <v>500</v>
      </c>
      <c r="G7">
        <f>F7/1175</f>
        <v>0.42553191489361702</v>
      </c>
      <c r="J7" t="s">
        <v>0</v>
      </c>
      <c r="K7" t="s">
        <v>1</v>
      </c>
      <c r="L7" t="s">
        <v>2</v>
      </c>
      <c r="M7" t="s">
        <v>10</v>
      </c>
      <c r="N7" t="s">
        <v>10</v>
      </c>
    </row>
    <row r="8" spans="4:14" x14ac:dyDescent="0.25">
      <c r="D8" s="8">
        <v>1</v>
      </c>
      <c r="E8" s="9">
        <v>40558</v>
      </c>
      <c r="F8" s="30">
        <v>50</v>
      </c>
      <c r="G8">
        <f t="shared" ref="G8:G12" si="0">F8/1175</f>
        <v>4.2553191489361701E-2</v>
      </c>
      <c r="J8">
        <v>1</v>
      </c>
      <c r="K8" s="1">
        <v>40544</v>
      </c>
      <c r="L8">
        <v>500</v>
      </c>
      <c r="M8">
        <v>42.553191489361701</v>
      </c>
      <c r="N8">
        <v>9.2678405931417895</v>
      </c>
    </row>
    <row r="9" spans="4:14" x14ac:dyDescent="0.25">
      <c r="D9" s="8">
        <v>1</v>
      </c>
      <c r="E9" s="9">
        <v>40565</v>
      </c>
      <c r="F9" s="30">
        <v>250</v>
      </c>
      <c r="G9">
        <f t="shared" si="0"/>
        <v>0.21276595744680851</v>
      </c>
      <c r="J9">
        <v>1</v>
      </c>
      <c r="K9" s="1">
        <v>40558</v>
      </c>
      <c r="L9">
        <v>50</v>
      </c>
      <c r="M9">
        <v>4.2553191489361701</v>
      </c>
      <c r="N9">
        <v>0.92678405931417895</v>
      </c>
    </row>
    <row r="10" spans="4:14" x14ac:dyDescent="0.25">
      <c r="D10" s="8">
        <v>1</v>
      </c>
      <c r="E10" s="9">
        <v>40567</v>
      </c>
      <c r="F10" s="30">
        <v>75</v>
      </c>
      <c r="G10">
        <f t="shared" si="0"/>
        <v>6.3829787234042548E-2</v>
      </c>
      <c r="J10">
        <v>1</v>
      </c>
      <c r="K10" s="1">
        <v>40565</v>
      </c>
      <c r="L10">
        <v>250</v>
      </c>
      <c r="M10">
        <v>21.276595744680801</v>
      </c>
      <c r="N10">
        <v>4.6339202965708903</v>
      </c>
    </row>
    <row r="11" spans="4:14" x14ac:dyDescent="0.25">
      <c r="D11" s="8">
        <v>1</v>
      </c>
      <c r="E11" s="9">
        <v>40569</v>
      </c>
      <c r="F11" s="30">
        <v>125</v>
      </c>
      <c r="G11">
        <f t="shared" si="0"/>
        <v>0.10638297872340426</v>
      </c>
      <c r="J11">
        <v>1</v>
      </c>
      <c r="K11" s="1">
        <v>40567</v>
      </c>
      <c r="L11">
        <v>75</v>
      </c>
      <c r="M11">
        <v>6.3829787234042499</v>
      </c>
      <c r="N11">
        <v>1.39017608897126</v>
      </c>
    </row>
    <row r="12" spans="4:14" ht="15.75" thickBot="1" x14ac:dyDescent="0.3">
      <c r="D12" s="12">
        <v>1</v>
      </c>
      <c r="E12" s="13">
        <v>40569</v>
      </c>
      <c r="F12" s="27">
        <v>175</v>
      </c>
      <c r="G12">
        <f t="shared" si="0"/>
        <v>0.14893617021276595</v>
      </c>
      <c r="J12">
        <v>1</v>
      </c>
      <c r="K12" s="1">
        <v>40569</v>
      </c>
      <c r="L12">
        <v>125</v>
      </c>
      <c r="M12">
        <v>10.6382978723404</v>
      </c>
      <c r="N12">
        <v>2.3169601482854398</v>
      </c>
    </row>
    <row r="13" spans="4:14" x14ac:dyDescent="0.25">
      <c r="D13" s="16">
        <v>2</v>
      </c>
      <c r="E13" s="5">
        <v>40544</v>
      </c>
      <c r="F13" s="25">
        <v>500</v>
      </c>
      <c r="G13">
        <f>F13/575</f>
        <v>0.86956521739130432</v>
      </c>
      <c r="J13">
        <v>1</v>
      </c>
      <c r="K13" s="1">
        <v>40569</v>
      </c>
      <c r="L13">
        <v>175</v>
      </c>
      <c r="M13">
        <v>14.8936170212765</v>
      </c>
      <c r="N13">
        <v>3.2437442075996201</v>
      </c>
    </row>
    <row r="14" spans="4:14" x14ac:dyDescent="0.25">
      <c r="D14" s="17">
        <v>2</v>
      </c>
      <c r="E14" s="9">
        <v>40558</v>
      </c>
      <c r="F14" s="30">
        <v>50</v>
      </c>
      <c r="G14">
        <f t="shared" ref="G14:G15" si="1">F14/575</f>
        <v>8.6956521739130432E-2</v>
      </c>
      <c r="J14">
        <v>2</v>
      </c>
      <c r="K14" s="1">
        <v>40544</v>
      </c>
      <c r="L14">
        <v>500</v>
      </c>
      <c r="M14">
        <v>86.956521739130395</v>
      </c>
      <c r="N14">
        <v>9.2678405931417895</v>
      </c>
    </row>
    <row r="15" spans="4:14" ht="15.75" thickBot="1" x14ac:dyDescent="0.3">
      <c r="D15" s="18">
        <v>2</v>
      </c>
      <c r="E15" s="13">
        <v>40565</v>
      </c>
      <c r="F15" s="27">
        <v>25</v>
      </c>
      <c r="G15">
        <f t="shared" si="1"/>
        <v>4.3478260869565216E-2</v>
      </c>
      <c r="J15">
        <v>2</v>
      </c>
      <c r="K15" s="1">
        <v>40558</v>
      </c>
      <c r="L15">
        <v>50</v>
      </c>
      <c r="M15">
        <v>8.6956521739130395</v>
      </c>
      <c r="N15">
        <v>0.92678405931417895</v>
      </c>
    </row>
    <row r="16" spans="4:14" x14ac:dyDescent="0.25">
      <c r="D16" s="19">
        <v>3</v>
      </c>
      <c r="E16" s="5">
        <v>40565</v>
      </c>
      <c r="F16" s="25">
        <v>500</v>
      </c>
      <c r="G16">
        <f>F16/3645</f>
        <v>0.13717421124828533</v>
      </c>
      <c r="J16">
        <v>2</v>
      </c>
      <c r="K16" s="1">
        <v>40565</v>
      </c>
      <c r="L16">
        <v>25</v>
      </c>
      <c r="M16">
        <v>4.3478260869565197</v>
      </c>
      <c r="N16">
        <v>0.46339202965708898</v>
      </c>
    </row>
    <row r="17" spans="4:14" x14ac:dyDescent="0.25">
      <c r="D17" s="20">
        <v>3</v>
      </c>
      <c r="E17" s="9">
        <v>40570</v>
      </c>
      <c r="F17" s="30">
        <v>550</v>
      </c>
      <c r="G17">
        <f t="shared" ref="G17:G19" si="2">F17/3645</f>
        <v>0.15089163237311384</v>
      </c>
      <c r="J17">
        <v>3</v>
      </c>
      <c r="K17" s="1">
        <v>40565</v>
      </c>
      <c r="L17">
        <v>500</v>
      </c>
      <c r="M17">
        <v>13.717421124828499</v>
      </c>
      <c r="N17">
        <v>9.2678405931417895</v>
      </c>
    </row>
    <row r="18" spans="4:14" x14ac:dyDescent="0.25">
      <c r="D18" s="20">
        <v>3</v>
      </c>
      <c r="E18" s="9">
        <v>40570</v>
      </c>
      <c r="F18" s="30">
        <v>95</v>
      </c>
      <c r="G18">
        <f t="shared" si="2"/>
        <v>2.6063100137174212E-2</v>
      </c>
      <c r="J18">
        <v>3</v>
      </c>
      <c r="K18" s="1">
        <v>40570</v>
      </c>
      <c r="L18">
        <v>550</v>
      </c>
      <c r="M18">
        <v>15.0891632373113</v>
      </c>
      <c r="N18">
        <v>10.1946246524559</v>
      </c>
    </row>
    <row r="19" spans="4:14" ht="15.75" thickBot="1" x14ac:dyDescent="0.3">
      <c r="D19" s="21">
        <v>3</v>
      </c>
      <c r="E19" s="13">
        <v>40573</v>
      </c>
      <c r="F19" s="27">
        <v>2500</v>
      </c>
      <c r="G19">
        <f t="shared" si="2"/>
        <v>0.68587105624142664</v>
      </c>
      <c r="J19">
        <v>3</v>
      </c>
      <c r="K19" s="1">
        <v>40570</v>
      </c>
      <c r="L19">
        <v>95</v>
      </c>
      <c r="M19">
        <v>2.6063100137174202</v>
      </c>
      <c r="N19">
        <v>1.7608897126969401</v>
      </c>
    </row>
    <row r="20" spans="4:14" x14ac:dyDescent="0.25">
      <c r="J20">
        <v>3</v>
      </c>
      <c r="K20" s="1">
        <v>40573</v>
      </c>
      <c r="L20">
        <v>2500</v>
      </c>
      <c r="M20">
        <v>68.587105624142595</v>
      </c>
      <c r="N20">
        <v>46.3392029657089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A5B97-EEA8-4E21-BF45-D8834FB91DD8}">
  <dimension ref="C2:J21"/>
  <sheetViews>
    <sheetView tabSelected="1" workbookViewId="0">
      <selection activeCell="D15" sqref="D7:G15"/>
    </sheetView>
  </sheetViews>
  <sheetFormatPr defaultRowHeight="15" x14ac:dyDescent="0.25"/>
  <cols>
    <col min="3" max="3" width="12" bestFit="1" customWidth="1"/>
  </cols>
  <sheetData>
    <row r="2" spans="3:10" ht="15.75" thickBot="1" x14ac:dyDescent="0.3">
      <c r="C2" t="s">
        <v>14</v>
      </c>
    </row>
    <row r="3" spans="3:10" x14ac:dyDescent="0.25">
      <c r="D3" s="38"/>
      <c r="E3" s="6"/>
      <c r="F3" s="6"/>
      <c r="G3" s="6"/>
      <c r="H3" s="6"/>
      <c r="I3" s="7"/>
      <c r="J3" s="48" t="s">
        <v>16</v>
      </c>
    </row>
    <row r="4" spans="3:10" x14ac:dyDescent="0.25">
      <c r="D4" s="39"/>
      <c r="E4" s="10"/>
      <c r="F4" s="10"/>
      <c r="G4" s="10"/>
      <c r="H4" s="10"/>
      <c r="I4" s="11"/>
      <c r="J4" s="48"/>
    </row>
    <row r="5" spans="3:10" x14ac:dyDescent="0.25">
      <c r="D5" s="39"/>
      <c r="E5" s="10"/>
      <c r="F5" s="10"/>
      <c r="G5" s="10"/>
      <c r="H5" s="10"/>
      <c r="I5" s="11"/>
      <c r="J5" s="48"/>
    </row>
    <row r="6" spans="3:10" x14ac:dyDescent="0.25">
      <c r="D6" s="39"/>
      <c r="E6" s="10"/>
      <c r="F6" s="10"/>
      <c r="G6" s="10"/>
      <c r="H6" s="10"/>
      <c r="I6" s="11"/>
      <c r="J6" s="48"/>
    </row>
    <row r="7" spans="3:10" x14ac:dyDescent="0.25">
      <c r="D7" s="39"/>
      <c r="E7" s="10"/>
      <c r="F7" s="10"/>
      <c r="G7" s="10"/>
      <c r="H7" s="10"/>
      <c r="I7" s="11"/>
      <c r="J7" s="48"/>
    </row>
    <row r="8" spans="3:10" x14ac:dyDescent="0.25">
      <c r="C8" t="s">
        <v>12</v>
      </c>
      <c r="D8" s="20"/>
      <c r="E8" s="44"/>
      <c r="F8" s="44"/>
      <c r="G8" s="44"/>
      <c r="H8" s="44"/>
      <c r="I8" s="45"/>
      <c r="J8" s="48"/>
    </row>
    <row r="9" spans="3:10" x14ac:dyDescent="0.25">
      <c r="D9" s="39"/>
      <c r="E9" s="10"/>
      <c r="F9" s="10"/>
      <c r="G9" s="10"/>
      <c r="H9" s="10"/>
      <c r="I9" s="11"/>
      <c r="J9" s="48"/>
    </row>
    <row r="10" spans="3:10" x14ac:dyDescent="0.25">
      <c r="D10" s="39"/>
      <c r="E10" s="10"/>
      <c r="F10" s="10"/>
      <c r="G10" s="10"/>
      <c r="H10" s="10"/>
      <c r="I10" s="11"/>
      <c r="J10" s="48"/>
    </row>
    <row r="11" spans="3:10" x14ac:dyDescent="0.25">
      <c r="C11" t="s">
        <v>11</v>
      </c>
      <c r="D11" s="41"/>
      <c r="E11" s="42"/>
      <c r="F11" s="42"/>
      <c r="G11" s="42"/>
      <c r="H11" s="42"/>
      <c r="I11" s="43"/>
      <c r="J11" s="48"/>
    </row>
    <row r="12" spans="3:10" x14ac:dyDescent="0.25">
      <c r="D12" s="39"/>
      <c r="E12" s="10"/>
      <c r="F12" s="10"/>
      <c r="G12" s="10"/>
      <c r="H12" s="10"/>
      <c r="I12" s="11"/>
      <c r="J12" s="48"/>
    </row>
    <row r="13" spans="3:10" x14ac:dyDescent="0.25">
      <c r="D13" s="39"/>
      <c r="E13" s="10"/>
      <c r="F13" s="10"/>
      <c r="G13" s="10"/>
      <c r="H13" s="10"/>
      <c r="I13" s="11"/>
      <c r="J13" s="48"/>
    </row>
    <row r="14" spans="3:10" x14ac:dyDescent="0.25">
      <c r="D14" s="39"/>
      <c r="E14" s="10"/>
      <c r="F14" s="10"/>
      <c r="G14" s="10"/>
      <c r="H14" s="10"/>
      <c r="I14" s="11"/>
      <c r="J14" s="48"/>
    </row>
    <row r="15" spans="3:10" x14ac:dyDescent="0.25">
      <c r="D15" s="39"/>
      <c r="E15" s="10"/>
      <c r="F15" s="10"/>
      <c r="G15" s="10"/>
      <c r="H15" s="10"/>
      <c r="I15" s="11"/>
      <c r="J15" s="48"/>
    </row>
    <row r="16" spans="3:10" x14ac:dyDescent="0.25">
      <c r="C16" t="s">
        <v>13</v>
      </c>
      <c r="D16" s="17"/>
      <c r="E16" s="46"/>
      <c r="F16" s="46"/>
      <c r="G16" s="46"/>
      <c r="H16" s="46"/>
      <c r="I16" s="47"/>
      <c r="J16" s="48"/>
    </row>
    <row r="17" spans="3:10" x14ac:dyDescent="0.25">
      <c r="D17" s="39"/>
      <c r="E17" s="10"/>
      <c r="F17" s="10"/>
      <c r="G17" s="10"/>
      <c r="H17" s="10"/>
      <c r="I17" s="11"/>
      <c r="J17" s="48"/>
    </row>
    <row r="18" spans="3:10" x14ac:dyDescent="0.25">
      <c r="D18" s="39"/>
      <c r="E18" s="10"/>
      <c r="F18" s="10"/>
      <c r="G18" s="10"/>
      <c r="H18" s="10"/>
      <c r="I18" s="11"/>
      <c r="J18" s="48"/>
    </row>
    <row r="19" spans="3:10" x14ac:dyDescent="0.25">
      <c r="D19" s="39"/>
      <c r="E19" s="10"/>
      <c r="F19" s="10"/>
      <c r="G19" s="10"/>
      <c r="H19" s="10"/>
      <c r="I19" s="11"/>
      <c r="J19" s="48"/>
    </row>
    <row r="20" spans="3:10" ht="15.75" thickBot="1" x14ac:dyDescent="0.3">
      <c r="D20" s="40"/>
      <c r="E20" s="14"/>
      <c r="F20" s="14"/>
      <c r="G20" s="14"/>
      <c r="H20" s="14"/>
      <c r="I20" s="15"/>
      <c r="J20" s="48"/>
    </row>
    <row r="21" spans="3:10" x14ac:dyDescent="0.25">
      <c r="C21" t="s">
        <v>15</v>
      </c>
    </row>
  </sheetData>
  <mergeCells count="1">
    <mergeCell ref="J3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Sheet7</vt:lpstr>
      <vt:lpstr>Sheet8</vt:lpstr>
      <vt:lpstr>Sheet9</vt:lpstr>
      <vt:lpstr>Sheet4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Vakili Sadeghi Parviz</dc:creator>
  <cp:lastModifiedBy>Vakili Sadeghi Parviz</cp:lastModifiedBy>
  <dcterms:created xsi:type="dcterms:W3CDTF">2023-01-05T04:04:55Z</dcterms:created>
  <dcterms:modified xsi:type="dcterms:W3CDTF">2023-01-05T08:17:37Z</dcterms:modified>
</cp:coreProperties>
</file>